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yHK\Desktop\"/>
    </mc:Choice>
  </mc:AlternateContent>
  <bookViews>
    <workbookView xWindow="0" yWindow="0" windowWidth="28800" windowHeight="11955" activeTab="4"/>
  </bookViews>
  <sheets>
    <sheet name="Guidleline" sheetId="1" r:id="rId1"/>
    <sheet name="Cover" sheetId="4" r:id="rId2"/>
    <sheet name="FunctionList" sheetId="5" r:id="rId3"/>
    <sheet name="Test Report" sheetId="6" r:id="rId4"/>
    <sheet name="AddInterviewRound" sheetId="7" r:id="rId5"/>
    <sheet name="EditInterviewRound" sheetId="13" r:id="rId6"/>
    <sheet name="DeleteInterviewer" sheetId="11" r:id="rId7"/>
  </sheets>
  <definedNames>
    <definedName name="ACTION">#REF!</definedName>
    <definedName name="_xlnm.Print_Area" localSheetId="4">AddInterviewRound!$A$1:$T$57</definedName>
    <definedName name="_xlnm.Print_Area" localSheetId="6">DeleteInterviewer!$A$1:$T$43</definedName>
    <definedName name="_xlnm.Print_Area" localSheetId="5">EditInterviewRound!$A$1:$T$62</definedName>
    <definedName name="_xlnm.Print_Area" localSheetId="2">FunctionList!$A$1:$H$37</definedName>
    <definedName name="_xlnm.Print_Area" localSheetId="0">Guidleline!$A$1:$A$48</definedName>
    <definedName name="_xlnm.Print_Area" localSheetId="3">'Test Report'!$A$1:$I$41</definedName>
    <definedName name="Z_2C0D9096_8D85_462A_A9B5_0B488ADB4269_.wvu.Cols" localSheetId="4" hidden="1">AddInterviewRound!$E:$E</definedName>
    <definedName name="Z_2C0D9096_8D85_462A_A9B5_0B488ADB4269_.wvu.Cols" localSheetId="6" hidden="1">DeleteInterviewer!$E:$E</definedName>
    <definedName name="Z_2C0D9096_8D85_462A_A9B5_0B488ADB4269_.wvu.Cols" localSheetId="5" hidden="1">EditInterviewRound!$E:$E</definedName>
    <definedName name="Z_2C0D9096_8D85_462A_A9B5_0B488ADB4269_.wvu.PrintArea" localSheetId="3" hidden="1">'Test Report'!$A:$I</definedName>
    <definedName name="Z_6F1DCD5D_5DAC_4817_BF40_2B66F6F593E6_.wvu.Cols" localSheetId="4" hidden="1">AddInterviewRound!$E:$E</definedName>
    <definedName name="Z_6F1DCD5D_5DAC_4817_BF40_2B66F6F593E6_.wvu.Cols" localSheetId="6" hidden="1">DeleteInterviewer!$E:$E</definedName>
    <definedName name="Z_6F1DCD5D_5DAC_4817_BF40_2B66F6F593E6_.wvu.Cols" localSheetId="5" hidden="1">EditInterviewRound!$E:$E</definedName>
    <definedName name="Z_6F1DCD5D_5DAC_4817_BF40_2B66F6F593E6_.wvu.PrintArea" localSheetId="3" hidden="1">'Test Report'!$A:$I</definedName>
    <definedName name="Z_BE54E0AD_3725_4423_92D7_4F1C045BE1BC_.wvu.Cols" localSheetId="4" hidden="1">AddInterviewRound!$E:$E</definedName>
    <definedName name="Z_BE54E0AD_3725_4423_92D7_4F1C045BE1BC_.wvu.Cols" localSheetId="6" hidden="1">DeleteInterviewer!$E:$E</definedName>
    <definedName name="Z_BE54E0AD_3725_4423_92D7_4F1C045BE1BC_.wvu.Cols" localSheetId="5" hidden="1">EditInterviewRound!$E:$E</definedName>
    <definedName name="Z_BE54E0AD_3725_4423_92D7_4F1C045BE1BC_.wvu.PrintArea" localSheetId="3" hidden="1">'Test Report'!$A:$I</definedName>
  </definedNames>
  <calcPr calcId="152511" fullCalcOnLoad="1"/>
</workbook>
</file>

<file path=xl/calcChain.xml><?xml version="1.0" encoding="utf-8"?>
<calcChain xmlns="http://schemas.openxmlformats.org/spreadsheetml/2006/main">
  <c r="B6" i="4" l="1"/>
  <c r="L2" i="11"/>
  <c r="C2" i="11"/>
  <c r="I13" i="6"/>
  <c r="H13" i="6"/>
  <c r="G13" i="6"/>
  <c r="F13" i="6"/>
  <c r="E13" i="6"/>
  <c r="D13" i="6"/>
  <c r="C13" i="6"/>
  <c r="B14" i="6"/>
  <c r="B13" i="6"/>
  <c r="B12" i="6"/>
  <c r="L2" i="13" l="1"/>
  <c r="C2" i="13"/>
  <c r="O7" i="13"/>
  <c r="N7" i="13"/>
  <c r="M7" i="13"/>
  <c r="L7" i="13"/>
  <c r="C7" i="13"/>
  <c r="A7" i="13"/>
  <c r="L4" i="13"/>
  <c r="L2" i="7"/>
  <c r="C2" i="7"/>
  <c r="A7" i="11"/>
  <c r="C14" i="6"/>
  <c r="C7" i="11"/>
  <c r="D14" i="6" s="1"/>
  <c r="L7" i="11"/>
  <c r="F14" i="6"/>
  <c r="M7" i="11"/>
  <c r="G14" i="6" s="1"/>
  <c r="N7" i="11"/>
  <c r="H14" i="6" s="1"/>
  <c r="O7" i="11"/>
  <c r="L4" i="11" s="1"/>
  <c r="A7" i="7"/>
  <c r="C12" i="6" s="1"/>
  <c r="C7" i="7"/>
  <c r="D12" i="6" s="1"/>
  <c r="L7" i="7"/>
  <c r="F12" i="6" s="1"/>
  <c r="F17" i="6" s="1"/>
  <c r="M7" i="7"/>
  <c r="G12" i="6" s="1"/>
  <c r="G17" i="6" s="1"/>
  <c r="N7" i="7"/>
  <c r="H12" i="6" s="1"/>
  <c r="O7" i="7"/>
  <c r="L4" i="7" s="1"/>
  <c r="B4" i="6"/>
  <c r="B5" i="6"/>
  <c r="B6" i="6" s="1"/>
  <c r="E4" i="5"/>
  <c r="F7" i="11"/>
  <c r="E14" i="6"/>
  <c r="I14" i="6"/>
  <c r="F7" i="13" l="1"/>
  <c r="D17" i="6"/>
  <c r="H17" i="6"/>
  <c r="C17" i="6"/>
  <c r="F7" i="7"/>
  <c r="E12" i="6" s="1"/>
  <c r="E17" i="6" s="1"/>
  <c r="I12" i="6"/>
  <c r="I17" i="6" s="1"/>
  <c r="D19" i="6" l="1"/>
  <c r="D20" i="6"/>
  <c r="D21" i="6"/>
  <c r="D23" i="6"/>
  <c r="D22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<sst xmlns="http://schemas.openxmlformats.org/spreadsheetml/2006/main" count="563" uniqueCount="170">
  <si>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</si>
  <si>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</si>
  <si>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</si>
  <si>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</si>
  <si>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</si>
  <si>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</si>
  <si>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</si>
  <si>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</si>
  <si>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</si>
  <si>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</si>
  <si>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</si>
  <si>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</si>
  <si>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</si>
  <si>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</si>
  <si>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</si>
  <si>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</si>
  <si>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</si>
  <si>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</si>
  <si>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</si>
  <si>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</si>
  <si>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</si>
  <si>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</si>
  <si>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</si>
  <si>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</si>
  <si>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</si>
  <si>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</si>
  <si>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</si>
  <si>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</si>
  <si>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</si>
  <si>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</si>
  <si>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</si>
  <si>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</si>
  <si>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</si>
  <si>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</si>
  <si>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</si>
  <si>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</si>
  <si>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</si>
  <si>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</si>
  <si>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</si>
  <si>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</si>
  <si>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</si>
  <si>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</si>
  <si>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</si>
  <si>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</si>
  <si>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</si>
  <si>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</si>
  <si>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</si>
  <si>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</si>
  <si>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</si>
  <si>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</si>
  <si>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</si>
  <si>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</si>
  <si>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</si>
  <si>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Can connect with server</t>
  </si>
  <si>
    <t>"1"</t>
  </si>
  <si>
    <t>""</t>
  </si>
  <si>
    <t>null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</si>
  <si>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</si>
  <si>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</si>
  <si>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</si>
  <si>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</si>
  <si>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</si>
  <si>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</si>
  <si>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</si>
  <si>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</si>
  <si>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</si>
  <si>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</si>
  <si>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</si>
  <si>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</si>
  <si>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</si>
  <si>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</si>
  <si>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</si>
  <si>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</si>
  <si>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</si>
  <si>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</si>
  <si>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</si>
  <si>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</si>
  <si>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</si>
  <si>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</si>
  <si>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</si>
  <si>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</si>
  <si>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</si>
  <si>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</si>
  <si>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</si>
  <si>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</si>
  <si>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</si>
  <si>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</si>
  <si>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</si>
  <si>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</si>
  <si>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</si>
  <si>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</si>
  <si>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</si>
  <si>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</si>
  <si>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</si>
  <si>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</si>
  <si>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</si>
  <si>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</si>
  <si>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</si>
  <si>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</si>
  <si>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</si>
  <si>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</si>
  <si>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</si>
  <si>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</si>
  <si>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</si>
  <si>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</si>
  <si>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</si>
  <si>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</si>
  <si>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</si>
  <si>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</si>
  <si>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</si>
  <si>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</si>
  <si>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</si>
  <si>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</si>
  <si>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</si>
  <si>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</si>
  <si>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</si>
  <si>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</si>
  <si>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</si>
  <si>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</si>
  <si>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</si>
  <si>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</si>
  <si>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</si>
  <si>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</si>
  <si>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</si>
  <si>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</si>
  <si>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</si>
  <si>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</si>
  <si>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</si>
  <si>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</si>
  <si>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Interview Process Managerment</t>
  </si>
  <si>
    <t>DuyetDT</t>
  </si>
  <si>
    <t>0.1</t>
  </si>
  <si>
    <t>Khởi tạo</t>
  </si>
  <si>
    <t xml:space="preserve">
1. Server
2. Database
3. Web Browser
...
&gt;</t>
  </si>
  <si>
    <t>DeleteInterviewer</t>
  </si>
  <si>
    <t>IPM</t>
  </si>
  <si>
    <t>InterviewRoundBusiness</t>
  </si>
  <si>
    <t>AddInterviewRound</t>
  </si>
  <si>
    <t>EditInterviewer</t>
  </si>
  <si>
    <t>EditInterviewRound</t>
  </si>
  <si>
    <t>DeleteInterviewRound</t>
  </si>
  <si>
    <t>GuideLine</t>
  </si>
  <si>
    <t>"Mind Test"</t>
  </si>
  <si>
    <t>Enter data into textbox has length &gt; 100 character</t>
  </si>
  <si>
    <t>"Mind test decsription"</t>
  </si>
  <si>
    <t>Enter data into textbox has length &gt; 300 character</t>
  </si>
  <si>
    <t>"Mind_Test_Guide_Line"</t>
  </si>
  <si>
    <t>Require GuideLine not null !</t>
  </si>
  <si>
    <t>Round Name</t>
  </si>
  <si>
    <t>Require Round Name not null !</t>
  </si>
  <si>
    <t>Success !</t>
  </si>
  <si>
    <t>Round Name only  &lt;= 100 character</t>
  </si>
  <si>
    <t>Description  &lt;= 300 character</t>
  </si>
  <si>
    <t>UTCID16</t>
  </si>
  <si>
    <t>UTCID17</t>
  </si>
  <si>
    <t>UTCID18</t>
  </si>
  <si>
    <t>DuyHK + SonPHH</t>
  </si>
  <si>
    <t>Get Data Success</t>
  </si>
  <si>
    <t>Get Data Fail</t>
  </si>
  <si>
    <t>Data is null !</t>
  </si>
  <si>
    <t>Choose "Yes"</t>
  </si>
  <si>
    <t>Choose "No"</t>
  </si>
  <si>
    <t>Message " Delete Success "</t>
  </si>
  <si>
    <t>Message " Delete Fail "</t>
  </si>
  <si>
    <t>Show Message Delete Interview Round</t>
  </si>
  <si>
    <t>Close Message Delete Interview Round</t>
  </si>
  <si>
    <t>UTCID19</t>
  </si>
  <si>
    <t>Get Interview Round by ID</t>
  </si>
  <si>
    <t>DuyHK,SonPHH</t>
  </si>
  <si>
    <t>DuyHK, SonPHH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</si>
</sst>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4" formatCode="d\-mmm\-yy;@"/>
    <numFmt numFmtId="189" formatCode="mm/dd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9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346">
    <xf numFmtId="0" fontId="0" fillId="0" borderId="0" xfId="0">
      <alignment vertical="center"/>
    </xf>
    <xf numFmtId="0" fontId="22" fillId="0" borderId="10" xfId="41" applyFont="1" applyBorder="1" applyAlignment="1">
      <alignment horizontal="center" vertical="center"/>
    </xf>
    <xf numFmtId="0" fontId="24" fillId="0" borderId="0" xfId="41" applyFont="1" applyAlignment="1">
      <alignment horizontal="center" vertical="center"/>
    </xf>
    <xf numFmtId="0" fontId="24" fillId="0" borderId="0" xfId="41" applyFont="1"/>
    <xf numFmtId="0" fontId="25" fillId="24" borderId="0" xfId="41" applyFont="1" applyFill="1" applyAlignment="1">
      <alignment horizontal="left" indent="1"/>
    </xf>
    <xf numFmtId="0" fontId="26" fillId="0" borderId="0" xfId="41" applyFont="1" applyAlignment="1">
      <alignment horizontal="left" indent="1"/>
    </xf>
    <xf numFmtId="0" fontId="24" fillId="24" borderId="0" xfId="41" applyFont="1" applyFill="1"/>
    <xf numFmtId="0" fontId="24" fillId="0" borderId="11" xfId="41" applyFont="1" applyBorder="1" applyAlignment="1"/>
    <xf numFmtId="0" fontId="26" fillId="0" borderId="0" xfId="41" applyFont="1" applyBorder="1" applyAlignment="1">
      <alignment horizontal="left"/>
    </xf>
    <xf numFmtId="0" fontId="24" fillId="0" borderId="0" xfId="41" applyFont="1" applyBorder="1" applyAlignment="1"/>
    <xf numFmtId="0" fontId="25" fillId="0" borderId="0" xfId="41" applyFont="1" applyFill="1" applyBorder="1" applyAlignment="1">
      <alignment horizontal="left" indent="1"/>
    </xf>
    <xf numFmtId="0" fontId="26" fillId="0" borderId="0" xfId="41" applyFont="1" applyBorder="1" applyAlignment="1">
      <alignment horizontal="left" indent="1"/>
    </xf>
    <xf numFmtId="0" fontId="24" fillId="0" borderId="0" xfId="41" applyFont="1" applyFill="1"/>
    <xf numFmtId="0" fontId="24" fillId="0" borderId="0" xfId="41" applyFont="1" applyBorder="1"/>
    <xf numFmtId="0" fontId="24" fillId="0" borderId="0" xfId="41" applyFont="1" applyAlignment="1">
      <alignment vertical="center"/>
    </xf>
    <xf numFmtId="184" fontId="27" fillId="25" borderId="12" xfId="41" applyNumberFormat="1" applyFont="1" applyFill="1" applyBorder="1" applyAlignment="1">
      <alignment horizontal="center" vertical="center"/>
    </xf>
    <xf numFmtId="0" fontId="27" fillId="25" borderId="13" xfId="41" applyFont="1" applyFill="1" applyBorder="1" applyAlignment="1">
      <alignment horizontal="center" vertical="center"/>
    </xf>
    <xf numFmtId="0" fontId="27" fillId="25" borderId="14" xfId="41" applyFont="1" applyFill="1" applyBorder="1" applyAlignment="1">
      <alignment horizontal="center" vertical="center"/>
    </xf>
    <xf numFmtId="0" fontId="24" fillId="0" borderId="0" xfId="41" applyFont="1" applyAlignment="1">
      <alignment vertical="top"/>
    </xf>
    <xf numFmtId="49" fontId="24" fillId="0" borderId="15" xfId="41" applyNumberFormat="1" applyFont="1" applyBorder="1" applyAlignment="1">
      <alignment vertical="top"/>
    </xf>
    <xf numFmtId="0" fontId="24" fillId="0" borderId="15" xfId="41" applyFont="1" applyBorder="1" applyAlignment="1">
      <alignment vertical="top"/>
    </xf>
    <xf numFmtId="15" fontId="24" fillId="0" borderId="15" xfId="41" applyNumberFormat="1" applyFont="1" applyBorder="1" applyAlignment="1">
      <alignment vertical="top"/>
    </xf>
    <xf numFmtId="184" fontId="24" fillId="0" borderId="16" xfId="41" applyNumberFormat="1" applyFont="1" applyBorder="1" applyAlignment="1">
      <alignment vertical="top"/>
    </xf>
    <xf numFmtId="0" fontId="24" fillId="0" borderId="17" xfId="41" applyFont="1" applyBorder="1" applyAlignment="1">
      <alignment vertical="top"/>
    </xf>
    <xf numFmtId="184" fontId="24" fillId="0" borderId="18" xfId="41" applyNumberFormat="1" applyFont="1" applyBorder="1" applyAlignment="1">
      <alignment vertical="top"/>
    </xf>
    <xf numFmtId="49" fontId="24" fillId="0" borderId="19" xfId="41" applyNumberFormat="1" applyFont="1" applyBorder="1" applyAlignment="1">
      <alignment vertical="top"/>
    </xf>
    <xf numFmtId="0" fontId="24" fillId="0" borderId="19" xfId="41" applyFont="1" applyBorder="1" applyAlignment="1">
      <alignment vertical="top"/>
    </xf>
    <xf numFmtId="0" fontId="24" fillId="0" borderId="20" xfId="41" applyFont="1" applyBorder="1" applyAlignment="1">
      <alignment vertical="top"/>
    </xf>
    <xf numFmtId="0" fontId="24" fillId="0" borderId="0" xfId="41" applyFont="1" applyAlignment="1">
      <alignment horizontal="left" indent="1"/>
    </xf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/>
    </xf>
    <xf numFmtId="0" fontId="24" fillId="24" borderId="0" xfId="41" applyFont="1" applyFill="1" applyAlignment="1">
      <alignment horizontal="left" wrapText="1"/>
    </xf>
    <xf numFmtId="0" fontId="23" fillId="24" borderId="0" xfId="41" applyFont="1" applyFill="1" applyAlignment="1">
      <alignment horizontal="left"/>
    </xf>
    <xf numFmtId="0" fontId="28" fillId="24" borderId="0" xfId="41" applyFont="1" applyFill="1" applyAlignment="1">
      <alignment horizontal="left"/>
    </xf>
    <xf numFmtId="0" fontId="29" fillId="24" borderId="0" xfId="41" applyFont="1" applyFill="1" applyAlignment="1">
      <alignment horizontal="left"/>
    </xf>
    <xf numFmtId="0" fontId="24" fillId="24" borderId="0" xfId="41" applyFont="1" applyFill="1" applyAlignment="1">
      <alignment wrapText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/>
    </xf>
    <xf numFmtId="1" fontId="24" fillId="24" borderId="0" xfId="41" applyNumberFormat="1" applyFont="1" applyFill="1" applyAlignment="1" applyProtection="1">
      <alignment vertical="center"/>
      <protection hidden="1"/>
    </xf>
    <xf numFmtId="0" fontId="24" fillId="24" borderId="0" xfId="41" applyFont="1" applyFill="1" applyAlignment="1">
      <alignment horizontal="left" vertical="center"/>
    </xf>
    <xf numFmtId="0" fontId="24" fillId="24" borderId="0" xfId="41" applyFont="1" applyFill="1" applyAlignment="1">
      <alignment horizontal="left" vertical="center" wrapText="1"/>
    </xf>
    <xf numFmtId="0" fontId="24" fillId="24" borderId="0" xfId="41" applyFont="1" applyFill="1" applyAlignment="1">
      <alignment vertical="center"/>
    </xf>
    <xf numFmtId="1" fontId="27" fillId="26" borderId="12" xfId="41" applyNumberFormat="1" applyFont="1" applyFill="1" applyBorder="1" applyAlignment="1">
      <alignment horizontal="center" vertical="center"/>
    </xf>
    <xf numFmtId="1" fontId="27" fillId="26" borderId="21" xfId="41" applyNumberFormat="1" applyFont="1" applyFill="1" applyBorder="1" applyAlignment="1">
      <alignment horizontal="center" vertical="center" wrapText="1"/>
    </xf>
    <xf numFmtId="1" fontId="27" fillId="26" borderId="21" xfId="41" applyNumberFormat="1" applyFont="1" applyFill="1" applyBorder="1" applyAlignment="1">
      <alignment horizontal="center" vertical="center"/>
    </xf>
    <xf numFmtId="0" fontId="27" fillId="26" borderId="13" xfId="41" applyFont="1" applyFill="1" applyBorder="1" applyAlignment="1">
      <alignment horizontal="center" vertical="center"/>
    </xf>
    <xf numFmtId="0" fontId="27" fillId="26" borderId="13" xfId="41" applyFont="1" applyFill="1" applyBorder="1" applyAlignment="1">
      <alignment horizontal="center" vertical="center" wrapText="1"/>
    </xf>
    <xf numFmtId="0" fontId="27" fillId="26" borderId="22" xfId="41" applyFont="1" applyFill="1" applyBorder="1" applyAlignment="1">
      <alignment horizontal="center" vertical="center"/>
    </xf>
    <xf numFmtId="0" fontId="27" fillId="26" borderId="14" xfId="41" applyFont="1" applyFill="1" applyBorder="1" applyAlignment="1">
      <alignment horizontal="center" vertical="center"/>
    </xf>
    <xf numFmtId="0" fontId="30" fillId="24" borderId="0" xfId="41" applyFont="1" applyFill="1" applyAlignment="1">
      <alignment horizontal="center"/>
    </xf>
    <xf numFmtId="1" fontId="24" fillId="24" borderId="23" xfId="41" applyNumberFormat="1" applyFont="1" applyFill="1" applyBorder="1" applyAlignment="1">
      <alignment vertical="center"/>
    </xf>
    <xf numFmtId="49" fontId="24" fillId="24" borderId="15" xfId="41" applyNumberFormat="1" applyFont="1" applyFill="1" applyBorder="1" applyAlignment="1">
      <alignment horizontal="left" vertical="center"/>
    </xf>
    <xf numFmtId="49" fontId="24" fillId="24" borderId="15" xfId="41" applyNumberFormat="1" applyFont="1" applyFill="1" applyBorder="1" applyAlignment="1">
      <alignment horizontal="left" vertical="center" wrapText="1"/>
    </xf>
    <xf numFmtId="0" fontId="31" fillId="24" borderId="15" xfId="34" applyNumberFormat="1" applyFont="1" applyFill="1" applyBorder="1" applyAlignment="1" applyProtection="1">
      <alignment horizontal="left" vertical="center"/>
    </xf>
    <xf numFmtId="0" fontId="24" fillId="24" borderId="17" xfId="41" applyFont="1" applyFill="1" applyBorder="1" applyAlignment="1">
      <alignment horizontal="left" vertical="center"/>
    </xf>
    <xf numFmtId="0" fontId="24" fillId="24" borderId="15" xfId="41" applyFont="1" applyFill="1" applyBorder="1" applyAlignment="1">
      <alignment horizontal="left" vertical="center"/>
    </xf>
    <xf numFmtId="1" fontId="24" fillId="24" borderId="24" xfId="41" applyNumberFormat="1" applyFont="1" applyFill="1" applyBorder="1" applyAlignment="1">
      <alignment vertical="center"/>
    </xf>
    <xf numFmtId="49" fontId="24" fillId="24" borderId="19" xfId="41" applyNumberFormat="1" applyFont="1" applyFill="1" applyBorder="1" applyAlignment="1">
      <alignment horizontal="left" vertical="center"/>
    </xf>
    <xf numFmtId="49" fontId="24" fillId="24" borderId="19" xfId="41" applyNumberFormat="1" applyFont="1" applyFill="1" applyBorder="1" applyAlignment="1">
      <alignment horizontal="left" vertical="center" wrapText="1"/>
    </xf>
    <xf numFmtId="0" fontId="24" fillId="24" borderId="19" xfId="41" applyFont="1" applyFill="1" applyBorder="1" applyAlignment="1">
      <alignment horizontal="left" vertical="center"/>
    </xf>
    <xf numFmtId="0" fontId="24" fillId="24" borderId="20" xfId="41" applyFont="1" applyFill="1" applyBorder="1" applyAlignment="1">
      <alignment horizontal="left" vertical="center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8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/>
    </xf>
    <xf numFmtId="0" fontId="27" fillId="25" borderId="13" xfId="41" applyNumberFormat="1" applyFont="1" applyFill="1" applyBorder="1" applyAlignment="1">
      <alignment horizontal="center"/>
    </xf>
    <xf numFmtId="0" fontId="27" fillId="25" borderId="13" xfId="41" applyNumberFormat="1" applyFont="1" applyFill="1" applyBorder="1" applyAlignment="1">
      <alignment horizontal="center" wrapText="1"/>
    </xf>
    <xf numFmtId="0" fontId="27" fillId="25" borderId="22" xfId="41" applyNumberFormat="1" applyFont="1" applyFill="1" applyBorder="1" applyAlignment="1">
      <alignment horizontal="center"/>
    </xf>
    <xf numFmtId="0" fontId="27" fillId="25" borderId="25" xfId="41" applyNumberFormat="1" applyFont="1" applyFill="1" applyBorder="1" applyAlignment="1">
      <alignment horizontal="center" wrapText="1"/>
    </xf>
    <xf numFmtId="0" fontId="24" fillId="24" borderId="23" xfId="41" applyNumberFormat="1" applyFont="1" applyFill="1" applyBorder="1" applyAlignment="1">
      <alignment horizontal="center"/>
    </xf>
    <xf numFmtId="0" fontId="24" fillId="24" borderId="15" xfId="41" applyNumberFormat="1" applyFont="1" applyFill="1" applyBorder="1" applyAlignment="1">
      <alignment horizontal="center"/>
    </xf>
    <xf numFmtId="0" fontId="24" fillId="24" borderId="26" xfId="41" applyNumberFormat="1" applyFont="1" applyFill="1" applyBorder="1" applyAlignment="1">
      <alignment horizontal="center"/>
    </xf>
    <xf numFmtId="0" fontId="32" fillId="25" borderId="24" xfId="41" applyNumberFormat="1" applyFont="1" applyFill="1" applyBorder="1" applyAlignment="1">
      <alignment horizontal="center"/>
    </xf>
    <xf numFmtId="0" fontId="32" fillId="25" borderId="19" xfId="41" applyFont="1" applyFill="1" applyBorder="1" applyAlignment="1">
      <alignment horizontal="center"/>
    </xf>
    <xf numFmtId="0" fontId="24" fillId="24" borderId="0" xfId="41" applyFont="1" applyFill="1" applyBorder="1" applyAlignment="1">
      <alignment horizontal="center"/>
    </xf>
    <xf numFmtId="10" fontId="24" fillId="24" borderId="0" xfId="41" applyNumberFormat="1" applyFont="1" applyFill="1" applyBorder="1" applyAlignment="1">
      <alignment horizontal="center"/>
    </xf>
    <xf numFmtId="9" fontId="24" fillId="24" borderId="0" xfId="41" applyNumberFormat="1" applyFont="1" applyFill="1" applyBorder="1" applyAlignment="1">
      <alignment horizontal="center"/>
    </xf>
    <xf numFmtId="0" fontId="33" fillId="24" borderId="0" xfId="41" applyFont="1" applyFill="1" applyBorder="1" applyAlignment="1">
      <alignment horizontal="center" wrapText="1"/>
    </xf>
    <xf numFmtId="0" fontId="35" fillId="0" borderId="27" xfId="41" applyFont="1" applyBorder="1"/>
    <xf numFmtId="0" fontId="36" fillId="0" borderId="27" xfId="41" applyFont="1" applyBorder="1" applyAlignment="1">
      <alignment horizontal="left"/>
    </xf>
    <xf numFmtId="0" fontId="35" fillId="0" borderId="0" xfId="41" applyFont="1"/>
    <xf numFmtId="0" fontId="35" fillId="0" borderId="0" xfId="41" applyFont="1" applyAlignment="1">
      <alignment horizontal="right"/>
    </xf>
    <xf numFmtId="49" fontId="35" fillId="0" borderId="0" xfId="41" applyNumberFormat="1" applyFont="1"/>
    <xf numFmtId="0" fontId="35" fillId="0" borderId="28" xfId="41" applyFont="1" applyBorder="1"/>
    <xf numFmtId="0" fontId="36" fillId="0" borderId="0" xfId="41" applyFont="1" applyAlignment="1">
      <alignment horizontal="left"/>
    </xf>
    <xf numFmtId="0" fontId="36" fillId="27" borderId="29" xfId="41" applyFont="1" applyFill="1" applyBorder="1" applyAlignment="1">
      <alignment horizontal="left" vertical="top"/>
    </xf>
    <xf numFmtId="0" fontId="35" fillId="27" borderId="30" xfId="41" applyFont="1" applyFill="1" applyBorder="1" applyAlignment="1">
      <alignment horizontal="center" vertical="top"/>
    </xf>
    <xf numFmtId="0" fontId="35" fillId="27" borderId="31" xfId="41" applyFont="1" applyFill="1" applyBorder="1" applyAlignment="1">
      <alignment horizontal="right" vertical="top"/>
    </xf>
    <xf numFmtId="0" fontId="38" fillId="28" borderId="0" xfId="41" applyFont="1" applyFill="1" applyBorder="1" applyAlignment="1">
      <alignment horizontal="right"/>
    </xf>
    <xf numFmtId="0" fontId="35" fillId="0" borderId="0" xfId="41" applyFont="1" applyFill="1" applyBorder="1" applyAlignment="1">
      <alignment vertical="top"/>
    </xf>
    <xf numFmtId="0" fontId="35" fillId="28" borderId="0" xfId="41" applyFont="1" applyFill="1" applyBorder="1" applyAlignment="1">
      <alignment horizontal="right"/>
    </xf>
    <xf numFmtId="0" fontId="36" fillId="27" borderId="39" xfId="41" applyFont="1" applyFill="1" applyBorder="1" applyAlignment="1"/>
    <xf numFmtId="0" fontId="36" fillId="27" borderId="40" xfId="41" applyFont="1" applyFill="1" applyBorder="1" applyAlignment="1"/>
    <xf numFmtId="0" fontId="35" fillId="27" borderId="41" xfId="41" applyFont="1" applyFill="1" applyBorder="1" applyAlignment="1">
      <alignment horizontal="right"/>
    </xf>
    <xf numFmtId="0" fontId="35" fillId="28" borderId="42" xfId="41" applyFont="1" applyFill="1" applyBorder="1" applyAlignment="1">
      <alignment horizontal="left"/>
    </xf>
    <xf numFmtId="0" fontId="36" fillId="27" borderId="29" xfId="41" applyFont="1" applyFill="1" applyBorder="1" applyAlignment="1"/>
    <xf numFmtId="0" fontId="35" fillId="27" borderId="30" xfId="41" applyFont="1" applyFill="1" applyBorder="1" applyAlignment="1"/>
    <xf numFmtId="0" fontId="35" fillId="27" borderId="31" xfId="41" applyFont="1" applyFill="1" applyBorder="1" applyAlignment="1">
      <alignment horizontal="right"/>
    </xf>
    <xf numFmtId="0" fontId="35" fillId="28" borderId="33" xfId="41" applyFont="1" applyFill="1" applyBorder="1" applyAlignment="1">
      <alignment horizontal="left"/>
    </xf>
    <xf numFmtId="0" fontId="35" fillId="28" borderId="33" xfId="41" applyFont="1" applyFill="1" applyBorder="1"/>
    <xf numFmtId="0" fontId="39" fillId="0" borderId="33" xfId="41" applyFont="1" applyBorder="1" applyAlignment="1">
      <alignment horizontal="center"/>
    </xf>
    <xf numFmtId="0" fontId="37" fillId="0" borderId="33" xfId="41" applyFont="1" applyBorder="1" applyAlignment="1">
      <alignment horizontal="left"/>
    </xf>
    <xf numFmtId="0" fontId="35" fillId="0" borderId="33" xfId="41" applyFont="1" applyBorder="1"/>
    <xf numFmtId="189" fontId="35" fillId="0" borderId="33" xfId="41" applyNumberFormat="1" applyFont="1" applyBorder="1" applyAlignment="1">
      <alignment vertical="top" textRotation="255"/>
    </xf>
    <xf numFmtId="0" fontId="35" fillId="0" borderId="0" xfId="42" applyFont="1"/>
    <xf numFmtId="0" fontId="35" fillId="0" borderId="0" xfId="42" applyFont="1" applyAlignment="1">
      <alignment horizontal="right"/>
    </xf>
    <xf numFmtId="49" fontId="35" fillId="0" borderId="0" xfId="42" applyNumberFormat="1" applyFont="1"/>
    <xf numFmtId="0" fontId="35" fillId="0" borderId="28" xfId="42" applyFont="1" applyBorder="1"/>
    <xf numFmtId="0" fontId="36" fillId="0" borderId="0" xfId="42" applyFont="1" applyAlignment="1">
      <alignment horizontal="left"/>
    </xf>
    <xf numFmtId="0" fontId="36" fillId="0" borderId="0" xfId="42" applyFont="1" applyFill="1"/>
    <xf numFmtId="49" fontId="35" fillId="0" borderId="0" xfId="42" applyNumberFormat="1" applyFont="1" applyBorder="1"/>
    <xf numFmtId="0" fontId="35" fillId="0" borderId="0" xfId="42" applyFont="1" applyBorder="1"/>
    <xf numFmtId="0" fontId="36" fillId="27" borderId="29" xfId="42" applyFont="1" applyFill="1" applyBorder="1" applyAlignment="1">
      <alignment horizontal="left" vertical="top"/>
    </xf>
    <xf numFmtId="0" fontId="35" fillId="27" borderId="30" xfId="42" applyFont="1" applyFill="1" applyBorder="1" applyAlignment="1">
      <alignment horizontal="center" vertical="top"/>
    </xf>
    <xf numFmtId="0" fontId="35" fillId="27" borderId="31" xfId="42" applyFont="1" applyFill="1" applyBorder="1" applyAlignment="1">
      <alignment horizontal="right" vertical="top"/>
    </xf>
    <xf numFmtId="0" fontId="38" fillId="28" borderId="32" xfId="42" applyFont="1" applyFill="1" applyBorder="1" applyAlignment="1">
      <alignment horizontal="right"/>
    </xf>
    <xf numFmtId="0" fontId="38" fillId="28" borderId="0" xfId="42" applyFont="1" applyFill="1" applyBorder="1" applyAlignment="1">
      <alignment horizontal="right"/>
    </xf>
    <xf numFmtId="0" fontId="35" fillId="0" borderId="0" xfId="42" applyFont="1" applyFill="1" applyBorder="1" applyAlignment="1">
      <alignment vertical="top"/>
    </xf>
    <xf numFmtId="0" fontId="35" fillId="28" borderId="0" xfId="42" applyFont="1" applyFill="1" applyBorder="1" applyAlignment="1">
      <alignment horizontal="right"/>
    </xf>
    <xf numFmtId="0" fontId="36" fillId="27" borderId="34" xfId="42" applyFont="1" applyFill="1" applyBorder="1" applyAlignment="1">
      <alignment horizontal="left" vertical="top"/>
    </xf>
    <xf numFmtId="0" fontId="35" fillId="27" borderId="35" xfId="42" applyFont="1" applyFill="1" applyBorder="1" applyAlignment="1">
      <alignment horizontal="center" vertical="top"/>
    </xf>
    <xf numFmtId="0" fontId="35" fillId="27" borderId="36" xfId="42" applyFont="1" applyFill="1" applyBorder="1" applyAlignment="1">
      <alignment horizontal="right" vertical="top"/>
    </xf>
    <xf numFmtId="0" fontId="35" fillId="28" borderId="37" xfId="42" applyFont="1" applyFill="1" applyBorder="1" applyAlignment="1">
      <alignment horizontal="right"/>
    </xf>
    <xf numFmtId="0" fontId="36" fillId="27" borderId="39" xfId="42" applyFont="1" applyFill="1" applyBorder="1" applyAlignment="1"/>
    <xf numFmtId="0" fontId="36" fillId="27" borderId="40" xfId="42" applyFont="1" applyFill="1" applyBorder="1" applyAlignment="1"/>
    <xf numFmtId="0" fontId="35" fillId="27" borderId="41" xfId="42" applyFont="1" applyFill="1" applyBorder="1" applyAlignment="1">
      <alignment horizontal="right"/>
    </xf>
    <xf numFmtId="0" fontId="35" fillId="28" borderId="42" xfId="42" applyFont="1" applyFill="1" applyBorder="1" applyAlignment="1">
      <alignment horizontal="left"/>
    </xf>
    <xf numFmtId="0" fontId="36" fillId="27" borderId="29" xfId="42" applyFont="1" applyFill="1" applyBorder="1" applyAlignment="1"/>
    <xf numFmtId="0" fontId="35" fillId="27" borderId="30" xfId="42" applyFont="1" applyFill="1" applyBorder="1" applyAlignment="1"/>
    <xf numFmtId="0" fontId="35" fillId="27" borderId="31" xfId="42" applyFont="1" applyFill="1" applyBorder="1" applyAlignment="1">
      <alignment horizontal="right"/>
    </xf>
    <xf numFmtId="0" fontId="35" fillId="28" borderId="33" xfId="42" applyFont="1" applyFill="1" applyBorder="1" applyAlignment="1">
      <alignment horizontal="left"/>
    </xf>
    <xf numFmtId="0" fontId="1" fillId="27" borderId="30" xfId="42" applyFill="1" applyBorder="1" applyAlignment="1"/>
    <xf numFmtId="0" fontId="35" fillId="28" borderId="33" xfId="42" applyFont="1" applyFill="1" applyBorder="1"/>
    <xf numFmtId="0" fontId="39" fillId="0" borderId="33" xfId="42" applyFont="1" applyBorder="1" applyAlignment="1">
      <alignment horizontal="center"/>
    </xf>
    <xf numFmtId="0" fontId="37" fillId="0" borderId="33" xfId="42" applyFont="1" applyBorder="1" applyAlignment="1">
      <alignment horizontal="left"/>
    </xf>
    <xf numFmtId="0" fontId="35" fillId="0" borderId="33" xfId="42" applyFont="1" applyBorder="1"/>
    <xf numFmtId="189" fontId="35" fillId="0" borderId="33" xfId="42" applyNumberFormat="1" applyFont="1" applyBorder="1" applyAlignment="1">
      <alignment vertical="top" textRotation="255"/>
    </xf>
    <xf numFmtId="0" fontId="43" fillId="0" borderId="11" xfId="41" applyFont="1" applyBorder="1" applyAlignment="1">
      <alignment horizontal="left" indent="1"/>
    </xf>
    <xf numFmtId="0" fontId="43" fillId="0" borderId="17" xfId="41" applyFont="1" applyBorder="1" applyAlignment="1">
      <alignment vertical="top" wrapText="1"/>
    </xf>
    <xf numFmtId="1" fontId="24" fillId="24" borderId="16" xfId="41" applyNumberFormat="1" applyFont="1" applyFill="1" applyBorder="1" applyAlignment="1">
      <alignment horizontal="center" vertical="center"/>
    </xf>
    <xf numFmtId="1" fontId="24" fillId="24" borderId="18" xfId="41" applyNumberFormat="1" applyFont="1" applyFill="1" applyBorder="1" applyAlignment="1">
      <alignment horizontal="center" vertical="center"/>
    </xf>
    <xf numFmtId="0" fontId="45" fillId="29" borderId="0" xfId="0" applyFont="1" applyFill="1" applyAlignment="1">
      <alignment horizontal="center"/>
    </xf>
    <xf numFmtId="0" fontId="46" fillId="29" borderId="0" xfId="0" applyFont="1" applyFill="1">
      <alignment vertical="center"/>
    </xf>
    <xf numFmtId="0" fontId="47" fillId="29" borderId="0" xfId="0" applyFont="1" applyFill="1">
      <alignment vertical="center"/>
    </xf>
    <xf numFmtId="0" fontId="48" fillId="29" borderId="0" xfId="0" applyFont="1" applyFill="1" applyAlignment="1">
      <alignment horizontal="justify"/>
    </xf>
    <xf numFmtId="0" fontId="49" fillId="29" borderId="0" xfId="0" applyFont="1" applyFill="1">
      <alignment vertical="center"/>
    </xf>
    <xf numFmtId="0" fontId="50" fillId="29" borderId="0" xfId="0" applyFont="1" applyFill="1" applyAlignment="1">
      <alignment horizontal="justify"/>
    </xf>
    <xf numFmtId="0" fontId="50" fillId="29" borderId="0" xfId="0" applyFont="1" applyFill="1">
      <alignment vertical="center"/>
    </xf>
    <xf numFmtId="0" fontId="48" fillId="29" borderId="0" xfId="0" quotePrefix="1" applyFont="1" applyFill="1" applyAlignment="1">
      <alignment horizontal="justify"/>
    </xf>
    <xf numFmtId="0" fontId="24" fillId="29" borderId="0" xfId="0" applyFont="1" applyFill="1" applyAlignment="1">
      <alignment horizontal="justify"/>
    </xf>
    <xf numFmtId="0" fontId="24" fillId="29" borderId="0" xfId="0" applyFont="1" applyFill="1" applyAlignment="1">
      <alignment horizontal="justify" wrapText="1"/>
    </xf>
    <xf numFmtId="0" fontId="24" fillId="29" borderId="0" xfId="0" applyFont="1" applyFill="1" applyAlignment="1">
      <alignment horizontal="left" wrapText="1"/>
    </xf>
    <xf numFmtId="0" fontId="30" fillId="29" borderId="0" xfId="0" applyFont="1" applyFill="1" applyAlignment="1">
      <alignment horizontal="justify"/>
    </xf>
    <xf numFmtId="0" fontId="43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30" fillId="24" borderId="43" xfId="41" applyFont="1" applyFill="1" applyBorder="1" applyAlignment="1">
      <alignment horizontal="left"/>
    </xf>
    <xf numFmtId="0" fontId="30" fillId="0" borderId="0" xfId="41" applyFont="1" applyFill="1" applyBorder="1"/>
    <xf numFmtId="0" fontId="30" fillId="0" borderId="0" xfId="41" applyFont="1" applyAlignment="1">
      <alignment horizontal="left"/>
    </xf>
    <xf numFmtId="49" fontId="44" fillId="24" borderId="15" xfId="34" applyNumberFormat="1" applyFont="1" applyFill="1" applyBorder="1"/>
    <xf numFmtId="0" fontId="52" fillId="30" borderId="0" xfId="0" applyFont="1" applyFill="1">
      <alignment vertical="center"/>
    </xf>
    <xf numFmtId="0" fontId="50" fillId="0" borderId="33" xfId="41" applyFont="1" applyBorder="1" applyAlignment="1">
      <alignment horizontal="center"/>
    </xf>
    <xf numFmtId="0" fontId="50" fillId="0" borderId="42" xfId="41" applyFont="1" applyBorder="1" applyAlignment="1">
      <alignment horizontal="center"/>
    </xf>
    <xf numFmtId="0" fontId="49" fillId="27" borderId="30" xfId="41" applyFont="1" applyFill="1" applyBorder="1" applyAlignment="1"/>
    <xf numFmtId="0" fontId="35" fillId="0" borderId="33" xfId="41" applyFont="1" applyBorder="1" applyAlignment="1">
      <alignment horizontal="center"/>
    </xf>
    <xf numFmtId="0" fontId="35" fillId="24" borderId="46" xfId="41" applyNumberFormat="1" applyFont="1" applyFill="1" applyBorder="1" applyAlignment="1">
      <alignment horizontal="center" vertical="center"/>
    </xf>
    <xf numFmtId="0" fontId="36" fillId="0" borderId="0" xfId="42" applyFont="1" applyBorder="1" applyAlignment="1">
      <alignment horizontal="left"/>
    </xf>
    <xf numFmtId="0" fontId="30" fillId="24" borderId="43" xfId="41" applyFont="1" applyFill="1" applyBorder="1" applyAlignment="1">
      <alignment horizontal="left" vertical="center"/>
    </xf>
    <xf numFmtId="0" fontId="43" fillId="24" borderId="10" xfId="41" applyFont="1" applyFill="1" applyBorder="1" applyAlignment="1">
      <alignment horizontal="left"/>
    </xf>
    <xf numFmtId="0" fontId="43" fillId="24" borderId="48" xfId="41" applyFont="1" applyFill="1" applyBorder="1" applyAlignment="1">
      <alignment horizontal="left"/>
    </xf>
    <xf numFmtId="0" fontId="43" fillId="24" borderId="11" xfId="41" applyFont="1" applyFill="1" applyBorder="1" applyAlignment="1">
      <alignment horizontal="left"/>
    </xf>
    <xf numFmtId="0" fontId="30" fillId="24" borderId="43" xfId="41" applyFont="1" applyFill="1" applyBorder="1" applyAlignment="1">
      <alignment vertical="center"/>
    </xf>
    <xf numFmtId="0" fontId="30" fillId="24" borderId="0" xfId="41" applyFont="1" applyFill="1" applyBorder="1" applyAlignment="1">
      <alignment horizontal="left"/>
    </xf>
    <xf numFmtId="2" fontId="30" fillId="24" borderId="0" xfId="41" applyNumberFormat="1" applyFont="1" applyFill="1" applyBorder="1" applyAlignment="1">
      <alignment horizontal="right" wrapText="1"/>
    </xf>
    <xf numFmtId="0" fontId="38" fillId="24" borderId="48" xfId="39" applyFont="1" applyFill="1" applyBorder="1" applyAlignment="1">
      <alignment horizontal="left" wrapText="1"/>
    </xf>
    <xf numFmtId="0" fontId="36" fillId="27" borderId="49" xfId="41" applyFont="1" applyFill="1" applyBorder="1" applyAlignment="1"/>
    <xf numFmtId="0" fontId="35" fillId="27" borderId="50" xfId="41" applyFont="1" applyFill="1" applyBorder="1" applyAlignment="1">
      <alignment horizontal="right"/>
    </xf>
    <xf numFmtId="0" fontId="50" fillId="0" borderId="51" xfId="41" applyFont="1" applyBorder="1" applyAlignment="1">
      <alignment horizontal="center"/>
    </xf>
    <xf numFmtId="0" fontId="35" fillId="0" borderId="52" xfId="41" applyFont="1" applyFill="1" applyBorder="1" applyAlignment="1">
      <alignment horizontal="left"/>
    </xf>
    <xf numFmtId="0" fontId="35" fillId="0" borderId="52" xfId="41" applyFont="1" applyBorder="1" applyAlignment="1">
      <alignment horizontal="center"/>
    </xf>
    <xf numFmtId="0" fontId="53" fillId="0" borderId="0" xfId="41" applyFont="1" applyFill="1" applyBorder="1" applyAlignment="1">
      <alignment vertical="top"/>
    </xf>
    <xf numFmtId="0" fontId="53" fillId="30" borderId="54" xfId="41" applyFont="1" applyFill="1" applyBorder="1" applyAlignment="1">
      <alignment vertical="center"/>
    </xf>
    <xf numFmtId="0" fontId="35" fillId="0" borderId="38" xfId="41" applyFont="1" applyBorder="1"/>
    <xf numFmtId="0" fontId="35" fillId="0" borderId="38" xfId="41" applyFont="1" applyBorder="1" applyAlignment="1">
      <alignment textRotation="255"/>
    </xf>
    <xf numFmtId="0" fontId="53" fillId="30" borderId="54" xfId="41" applyFont="1" applyFill="1" applyBorder="1" applyAlignment="1">
      <alignment vertical="top"/>
    </xf>
    <xf numFmtId="0" fontId="53" fillId="30" borderId="57" xfId="41" applyFont="1" applyFill="1" applyBorder="1" applyAlignment="1">
      <alignment vertical="top"/>
    </xf>
    <xf numFmtId="0" fontId="53" fillId="30" borderId="57" xfId="41" applyFont="1" applyFill="1" applyBorder="1" applyAlignment="1">
      <alignment vertical="center"/>
    </xf>
    <xf numFmtId="0" fontId="36" fillId="27" borderId="39" xfId="41" applyFont="1" applyFill="1" applyBorder="1" applyAlignment="1">
      <alignment horizontal="left" vertical="top"/>
    </xf>
    <xf numFmtId="0" fontId="35" fillId="27" borderId="40" xfId="41" applyFont="1" applyFill="1" applyBorder="1" applyAlignment="1">
      <alignment horizontal="center" vertical="top"/>
    </xf>
    <xf numFmtId="0" fontId="35" fillId="27" borderId="41" xfId="41" applyFont="1" applyFill="1" applyBorder="1" applyAlignment="1">
      <alignment horizontal="right" vertical="top"/>
    </xf>
    <xf numFmtId="0" fontId="39" fillId="0" borderId="52" xfId="41" applyFont="1" applyBorder="1" applyAlignment="1">
      <alignment horizontal="center"/>
    </xf>
    <xf numFmtId="0" fontId="53" fillId="30" borderId="59" xfId="41" applyFont="1" applyFill="1" applyBorder="1" applyAlignment="1">
      <alignment vertical="top"/>
    </xf>
    <xf numFmtId="184" fontId="27" fillId="25" borderId="60" xfId="41" applyNumberFormat="1" applyFont="1" applyFill="1" applyBorder="1" applyAlignment="1">
      <alignment horizontal="center" vertical="center"/>
    </xf>
    <xf numFmtId="0" fontId="53" fillId="30" borderId="61" xfId="41" applyFont="1" applyFill="1" applyBorder="1" applyAlignment="1">
      <alignment horizontal="left"/>
    </xf>
    <xf numFmtId="0" fontId="54" fillId="30" borderId="61" xfId="41" applyFont="1" applyFill="1" applyBorder="1"/>
    <xf numFmtId="0" fontId="54" fillId="30" borderId="61" xfId="41" applyFont="1" applyFill="1" applyBorder="1" applyAlignment="1">
      <alignment horizontal="right"/>
    </xf>
    <xf numFmtId="0" fontId="53" fillId="30" borderId="61" xfId="41" applyFont="1" applyFill="1" applyBorder="1" applyAlignment="1">
      <alignment vertical="top" textRotation="180"/>
    </xf>
    <xf numFmtId="0" fontId="38" fillId="24" borderId="44" xfId="40" applyFont="1" applyFill="1" applyBorder="1" applyAlignment="1">
      <alignment wrapText="1"/>
    </xf>
    <xf numFmtId="0" fontId="38" fillId="24" borderId="45" xfId="40" applyFont="1" applyFill="1" applyBorder="1" applyAlignment="1">
      <alignment wrapText="1"/>
    </xf>
    <xf numFmtId="0" fontId="38" fillId="24" borderId="48" xfId="40" applyFont="1" applyFill="1" applyBorder="1" applyAlignment="1">
      <alignment horizontal="left" wrapText="1"/>
    </xf>
    <xf numFmtId="0" fontId="35" fillId="24" borderId="46" xfId="42" applyNumberFormat="1" applyFont="1" applyFill="1" applyBorder="1" applyAlignment="1">
      <alignment horizontal="center" vertical="center"/>
    </xf>
    <xf numFmtId="0" fontId="36" fillId="27" borderId="49" xfId="42" applyFont="1" applyFill="1" applyBorder="1" applyAlignment="1"/>
    <xf numFmtId="0" fontId="35" fillId="27" borderId="32" xfId="42" applyFont="1" applyFill="1" applyBorder="1" applyAlignment="1"/>
    <xf numFmtId="0" fontId="35" fillId="28" borderId="51" xfId="42" applyFont="1" applyFill="1" applyBorder="1" applyAlignment="1">
      <alignment horizontal="left"/>
    </xf>
    <xf numFmtId="0" fontId="35" fillId="0" borderId="52" xfId="42" applyFont="1" applyFill="1" applyBorder="1" applyAlignment="1">
      <alignment horizontal="left"/>
    </xf>
    <xf numFmtId="0" fontId="39" fillId="0" borderId="52" xfId="42" applyFont="1" applyBorder="1" applyAlignment="1">
      <alignment horizontal="center"/>
    </xf>
    <xf numFmtId="0" fontId="54" fillId="30" borderId="58" xfId="42" applyFont="1" applyFill="1" applyBorder="1"/>
    <xf numFmtId="0" fontId="53" fillId="30" borderId="53" xfId="42" applyFont="1" applyFill="1" applyBorder="1" applyAlignment="1">
      <alignment horizontal="left"/>
    </xf>
    <xf numFmtId="0" fontId="54" fillId="30" borderId="53" xfId="42" applyFont="1" applyFill="1" applyBorder="1"/>
    <xf numFmtId="0" fontId="54" fillId="30" borderId="53" xfId="42" applyFont="1" applyFill="1" applyBorder="1" applyAlignment="1">
      <alignment horizontal="right"/>
    </xf>
    <xf numFmtId="0" fontId="53" fillId="30" borderId="53" xfId="42" applyFont="1" applyFill="1" applyBorder="1" applyAlignment="1">
      <alignment vertical="top" textRotation="180"/>
    </xf>
    <xf numFmtId="0" fontId="53" fillId="30" borderId="57" xfId="42" applyFont="1" applyFill="1" applyBorder="1" applyAlignment="1">
      <alignment vertical="center"/>
    </xf>
    <xf numFmtId="0" fontId="53" fillId="30" borderId="54" xfId="42" applyFont="1" applyFill="1" applyBorder="1" applyAlignment="1">
      <alignment vertical="center"/>
    </xf>
    <xf numFmtId="0" fontId="53" fillId="30" borderId="57" xfId="42" applyFont="1" applyFill="1" applyBorder="1" applyAlignment="1">
      <alignment vertical="top"/>
    </xf>
    <xf numFmtId="0" fontId="53" fillId="30" borderId="54" xfId="42" applyFont="1" applyFill="1" applyBorder="1" applyAlignment="1">
      <alignment vertical="top"/>
    </xf>
    <xf numFmtId="0" fontId="53" fillId="30" borderId="55" xfId="42" applyFont="1" applyFill="1" applyBorder="1" applyAlignment="1">
      <alignment vertical="top"/>
    </xf>
    <xf numFmtId="0" fontId="53" fillId="30" borderId="56" xfId="42" applyFont="1" applyFill="1" applyBorder="1" applyAlignment="1">
      <alignment vertical="top"/>
    </xf>
    <xf numFmtId="0" fontId="35" fillId="0" borderId="38" xfId="42" applyFont="1" applyBorder="1"/>
    <xf numFmtId="0" fontId="35" fillId="0" borderId="38" xfId="42" applyFont="1" applyBorder="1" applyAlignment="1">
      <alignment textRotation="255"/>
    </xf>
    <xf numFmtId="49" fontId="13" fillId="24" borderId="15" xfId="34" applyNumberFormat="1" applyFill="1" applyBorder="1" applyAlignment="1">
      <alignment horizontal="left" vertical="center" wrapText="1"/>
    </xf>
    <xf numFmtId="0" fontId="13" fillId="27" borderId="31" xfId="34" applyFill="1" applyBorder="1" applyAlignment="1">
      <alignment horizontal="right" vertical="top"/>
    </xf>
    <xf numFmtId="0" fontId="49" fillId="27" borderId="32" xfId="41" applyFont="1" applyFill="1" applyBorder="1" applyAlignment="1"/>
    <xf numFmtId="0" fontId="35" fillId="28" borderId="51" xfId="41" applyFont="1" applyFill="1" applyBorder="1"/>
    <xf numFmtId="14" fontId="43" fillId="0" borderId="11" xfId="41" applyNumberFormat="1" applyFont="1" applyBorder="1" applyAlignment="1"/>
    <xf numFmtId="14" fontId="43" fillId="0" borderId="16" xfId="41" applyNumberFormat="1" applyFont="1" applyBorder="1" applyAlignment="1">
      <alignment vertical="top" wrapText="1"/>
    </xf>
    <xf numFmtId="0" fontId="23" fillId="0" borderId="43" xfId="41" applyFont="1" applyBorder="1" applyAlignment="1">
      <alignment horizontal="center" vertical="center"/>
    </xf>
    <xf numFmtId="0" fontId="43" fillId="0" borderId="43" xfId="41" applyFont="1" applyBorder="1" applyAlignment="1">
      <alignment horizontal="left"/>
    </xf>
    <xf numFmtId="0" fontId="30" fillId="24" borderId="43" xfId="41" applyFont="1" applyFill="1" applyBorder="1" applyAlignment="1">
      <alignment horizontal="left" vertical="center"/>
    </xf>
    <xf numFmtId="0" fontId="43" fillId="0" borderId="43" xfId="41" applyFont="1" applyBorder="1" applyAlignment="1">
      <alignment horizontal="left" vertical="center"/>
    </xf>
    <xf numFmtId="1" fontId="30" fillId="24" borderId="43" xfId="41" applyNumberFormat="1" applyFont="1" applyFill="1" applyBorder="1" applyAlignment="1">
      <alignment vertical="center" wrapText="1"/>
    </xf>
    <xf numFmtId="1" fontId="30" fillId="24" borderId="10" xfId="41" applyNumberFormat="1" applyFont="1" applyFill="1" applyBorder="1" applyAlignment="1"/>
    <xf numFmtId="0" fontId="43" fillId="24" borderId="10" xfId="41" applyFont="1" applyFill="1" applyBorder="1" applyAlignment="1">
      <alignment horizontal="left"/>
    </xf>
    <xf numFmtId="0" fontId="43" fillId="24" borderId="48" xfId="41" applyFont="1" applyFill="1" applyBorder="1" applyAlignment="1">
      <alignment horizontal="left"/>
    </xf>
    <xf numFmtId="0" fontId="43" fillId="24" borderId="11" xfId="41" applyFont="1" applyFill="1" applyBorder="1" applyAlignment="1">
      <alignment horizontal="left"/>
    </xf>
    <xf numFmtId="0" fontId="43" fillId="24" borderId="10" xfId="41" applyFont="1" applyFill="1" applyBorder="1" applyAlignment="1">
      <alignment horizontal="left" vertical="top" wrapText="1"/>
    </xf>
    <xf numFmtId="0" fontId="43" fillId="24" borderId="48" xfId="41" applyFont="1" applyFill="1" applyBorder="1" applyAlignment="1">
      <alignment horizontal="left" vertical="top" wrapText="1"/>
    </xf>
    <xf numFmtId="0" fontId="43" fillId="24" borderId="11" xfId="41" applyFont="1" applyFill="1" applyBorder="1" applyAlignment="1">
      <alignment horizontal="left" vertical="top" wrapText="1"/>
    </xf>
    <xf numFmtId="1" fontId="30" fillId="24" borderId="10" xfId="41" applyNumberFormat="1" applyFont="1" applyFill="1" applyBorder="1" applyAlignment="1">
      <alignment horizontal="left"/>
    </xf>
    <xf numFmtId="1" fontId="30" fillId="24" borderId="48" xfId="41" applyNumberFormat="1" applyFont="1" applyFill="1" applyBorder="1" applyAlignment="1">
      <alignment horizontal="left"/>
    </xf>
    <xf numFmtId="1" fontId="30" fillId="24" borderId="11" xfId="41" applyNumberFormat="1" applyFont="1" applyFill="1" applyBorder="1" applyAlignment="1">
      <alignment horizontal="left"/>
    </xf>
    <xf numFmtId="14" fontId="43" fillId="24" borderId="10" xfId="41" applyNumberFormat="1" applyFont="1" applyFill="1" applyBorder="1" applyAlignment="1">
      <alignment horizontal="left" vertical="top"/>
    </xf>
    <xf numFmtId="14" fontId="43" fillId="24" borderId="48" xfId="41" applyNumberFormat="1" applyFont="1" applyFill="1" applyBorder="1" applyAlignment="1">
      <alignment horizontal="left" vertical="top"/>
    </xf>
    <xf numFmtId="14" fontId="43" fillId="24" borderId="11" xfId="41" applyNumberFormat="1" applyFont="1" applyFill="1" applyBorder="1" applyAlignment="1">
      <alignment horizontal="left" vertical="top"/>
    </xf>
    <xf numFmtId="0" fontId="43" fillId="24" borderId="43" xfId="41" applyFont="1" applyFill="1" applyBorder="1" applyAlignment="1">
      <alignment horizontal="left"/>
    </xf>
    <xf numFmtId="0" fontId="30" fillId="24" borderId="43" xfId="41" applyFont="1" applyFill="1" applyBorder="1" applyAlignment="1">
      <alignment horizontal="left"/>
    </xf>
    <xf numFmtId="0" fontId="43" fillId="24" borderId="43" xfId="38" applyFont="1" applyFill="1" applyBorder="1" applyAlignment="1">
      <alignment vertical="top"/>
    </xf>
    <xf numFmtId="0" fontId="23" fillId="24" borderId="0" xfId="38" applyFont="1" applyFill="1" applyBorder="1" applyAlignment="1">
      <alignment horizontal="center"/>
    </xf>
    <xf numFmtId="0" fontId="30" fillId="24" borderId="10" xfId="41" applyFont="1" applyFill="1" applyBorder="1" applyAlignment="1">
      <alignment horizontal="center"/>
    </xf>
    <xf numFmtId="0" fontId="30" fillId="24" borderId="48" xfId="41" applyFont="1" applyFill="1" applyBorder="1" applyAlignment="1">
      <alignment horizontal="center"/>
    </xf>
    <xf numFmtId="0" fontId="30" fillId="24" borderId="11" xfId="41" applyFont="1" applyFill="1" applyBorder="1" applyAlignment="1">
      <alignment horizontal="center"/>
    </xf>
    <xf numFmtId="49" fontId="35" fillId="24" borderId="64" xfId="39" applyNumberFormat="1" applyFont="1" applyFill="1" applyBorder="1" applyAlignment="1">
      <alignment horizontal="center" wrapText="1"/>
    </xf>
    <xf numFmtId="0" fontId="38" fillId="24" borderId="44" xfId="39" applyFont="1" applyFill="1" applyBorder="1" applyAlignment="1">
      <alignment horizontal="left" wrapText="1"/>
    </xf>
    <xf numFmtId="0" fontId="36" fillId="24" borderId="10" xfId="41" applyFont="1" applyFill="1" applyBorder="1" applyAlignment="1">
      <alignment horizontal="center" vertical="center" wrapText="1"/>
    </xf>
    <xf numFmtId="0" fontId="36" fillId="24" borderId="48" xfId="41" applyFont="1" applyFill="1" applyBorder="1" applyAlignment="1">
      <alignment horizontal="center" vertical="center" wrapText="1"/>
    </xf>
    <xf numFmtId="0" fontId="36" fillId="24" borderId="11" xfId="41" applyFont="1" applyFill="1" applyBorder="1" applyAlignment="1">
      <alignment horizontal="center" vertical="center" wrapText="1"/>
    </xf>
    <xf numFmtId="0" fontId="36" fillId="24" borderId="29" xfId="39" applyFont="1" applyFill="1" applyBorder="1" applyAlignment="1">
      <alignment horizontal="left" wrapText="1"/>
    </xf>
    <xf numFmtId="0" fontId="36" fillId="24" borderId="30" xfId="39" applyFont="1" applyFill="1" applyBorder="1" applyAlignment="1">
      <alignment horizontal="left" wrapText="1"/>
    </xf>
    <xf numFmtId="0" fontId="36" fillId="24" borderId="31" xfId="39" applyFont="1" applyFill="1" applyBorder="1" applyAlignment="1">
      <alignment horizontal="left" wrapText="1"/>
    </xf>
    <xf numFmtId="0" fontId="35" fillId="24" borderId="79" xfId="39" applyFont="1" applyFill="1" applyBorder="1" applyAlignment="1">
      <alignment horizontal="center" wrapText="1"/>
    </xf>
    <xf numFmtId="0" fontId="35" fillId="24" borderId="48" xfId="39" applyFont="1" applyFill="1" applyBorder="1" applyAlignment="1">
      <alignment horizontal="center" wrapText="1"/>
    </xf>
    <xf numFmtId="0" fontId="35" fillId="24" borderId="82" xfId="39" applyFont="1" applyFill="1" applyBorder="1" applyAlignment="1">
      <alignment horizontal="center" wrapText="1"/>
    </xf>
    <xf numFmtId="0" fontId="36" fillId="24" borderId="83" xfId="41" applyFont="1" applyFill="1" applyBorder="1" applyAlignment="1">
      <alignment horizontal="center" vertical="center" wrapText="1"/>
    </xf>
    <xf numFmtId="0" fontId="35" fillId="0" borderId="33" xfId="41" applyFont="1" applyBorder="1" applyAlignment="1">
      <alignment horizontal="left" vertical="top"/>
    </xf>
    <xf numFmtId="0" fontId="35" fillId="0" borderId="38" xfId="41" applyFont="1" applyBorder="1" applyAlignment="1">
      <alignment horizontal="left" vertical="top"/>
    </xf>
    <xf numFmtId="0" fontId="35" fillId="0" borderId="52" xfId="41" applyFont="1" applyFill="1" applyBorder="1" applyAlignment="1">
      <alignment horizontal="left"/>
    </xf>
    <xf numFmtId="0" fontId="38" fillId="24" borderId="74" xfId="39" applyFont="1" applyFill="1" applyBorder="1" applyAlignment="1">
      <alignment horizontal="left" wrapText="1"/>
    </xf>
    <xf numFmtId="0" fontId="38" fillId="24" borderId="75" xfId="39" applyFont="1" applyFill="1" applyBorder="1" applyAlignment="1">
      <alignment horizontal="left" wrapText="1"/>
    </xf>
    <xf numFmtId="0" fontId="36" fillId="24" borderId="73" xfId="41" applyFont="1" applyFill="1" applyBorder="1" applyAlignment="1">
      <alignment horizontal="center" vertical="center"/>
    </xf>
    <xf numFmtId="0" fontId="36" fillId="24" borderId="11" xfId="41" applyFont="1" applyFill="1" applyBorder="1" applyAlignment="1">
      <alignment horizontal="center" vertical="center"/>
    </xf>
    <xf numFmtId="0" fontId="36" fillId="24" borderId="73" xfId="39" applyFont="1" applyFill="1" applyBorder="1" applyAlignment="1">
      <alignment horizontal="left" wrapText="1"/>
    </xf>
    <xf numFmtId="0" fontId="36" fillId="24" borderId="11" xfId="39" applyFont="1" applyFill="1" applyBorder="1" applyAlignment="1">
      <alignment horizontal="left" wrapText="1"/>
    </xf>
    <xf numFmtId="0" fontId="38" fillId="24" borderId="76" xfId="39" applyFont="1" applyFill="1" applyBorder="1" applyAlignment="1">
      <alignment horizontal="left" wrapText="1"/>
    </xf>
    <xf numFmtId="0" fontId="38" fillId="24" borderId="77" xfId="39" applyFont="1" applyFill="1" applyBorder="1" applyAlignment="1">
      <alignment horizontal="left" wrapText="1"/>
    </xf>
    <xf numFmtId="0" fontId="35" fillId="24" borderId="46" xfId="41" applyFont="1" applyFill="1" applyBorder="1" applyAlignment="1">
      <alignment horizontal="center" vertical="center"/>
    </xf>
    <xf numFmtId="0" fontId="35" fillId="24" borderId="69" xfId="41" applyFont="1" applyFill="1" applyBorder="1" applyAlignment="1">
      <alignment horizontal="center" vertical="center"/>
    </xf>
    <xf numFmtId="0" fontId="35" fillId="24" borderId="78" xfId="41" applyFont="1" applyFill="1" applyBorder="1" applyAlignment="1">
      <alignment horizontal="center" vertical="center"/>
    </xf>
    <xf numFmtId="0" fontId="36" fillId="24" borderId="79" xfId="41" applyFont="1" applyFill="1" applyBorder="1" applyAlignment="1">
      <alignment horizontal="center" vertical="center" wrapText="1"/>
    </xf>
    <xf numFmtId="0" fontId="36" fillId="24" borderId="80" xfId="41" applyFont="1" applyFill="1" applyBorder="1" applyAlignment="1">
      <alignment horizontal="center" vertical="center" wrapText="1"/>
    </xf>
    <xf numFmtId="0" fontId="36" fillId="24" borderId="62" xfId="39" applyFont="1" applyFill="1" applyBorder="1" applyAlignment="1">
      <alignment horizontal="left" wrapText="1"/>
    </xf>
    <xf numFmtId="0" fontId="36" fillId="24" borderId="63" xfId="39" applyFont="1" applyFill="1" applyBorder="1" applyAlignment="1">
      <alignment horizontal="left" wrapText="1"/>
    </xf>
    <xf numFmtId="49" fontId="38" fillId="24" borderId="64" xfId="39" applyNumberFormat="1" applyFont="1" applyFill="1" applyBorder="1" applyAlignment="1">
      <alignment horizontal="left" wrapText="1"/>
    </xf>
    <xf numFmtId="0" fontId="36" fillId="24" borderId="66" xfId="39" applyFont="1" applyFill="1" applyBorder="1" applyAlignment="1">
      <alignment horizontal="left" wrapText="1"/>
    </xf>
    <xf numFmtId="0" fontId="36" fillId="24" borderId="67" xfId="39" applyFont="1" applyFill="1" applyBorder="1" applyAlignment="1">
      <alignment horizontal="left" wrapText="1"/>
    </xf>
    <xf numFmtId="0" fontId="35" fillId="0" borderId="33" xfId="41" applyFont="1" applyBorder="1" applyAlignment="1">
      <alignment horizontal="left"/>
    </xf>
    <xf numFmtId="0" fontId="35" fillId="24" borderId="68" xfId="41" applyFont="1" applyFill="1" applyBorder="1" applyAlignment="1">
      <alignment horizontal="center" vertical="center"/>
    </xf>
    <xf numFmtId="0" fontId="35" fillId="24" borderId="70" xfId="41" applyFont="1" applyFill="1" applyBorder="1" applyAlignment="1">
      <alignment horizontal="center" vertical="center"/>
    </xf>
    <xf numFmtId="0" fontId="35" fillId="24" borderId="71" xfId="41" applyFont="1" applyFill="1" applyBorder="1" applyAlignment="1">
      <alignment horizontal="center" vertical="center"/>
    </xf>
    <xf numFmtId="0" fontId="35" fillId="24" borderId="72" xfId="41" applyFont="1" applyFill="1" applyBorder="1" applyAlignment="1">
      <alignment horizontal="center" vertical="center"/>
    </xf>
    <xf numFmtId="0" fontId="38" fillId="24" borderId="10" xfId="39" applyFont="1" applyFill="1" applyBorder="1" applyAlignment="1">
      <alignment horizontal="center" wrapText="1"/>
    </xf>
    <xf numFmtId="0" fontId="38" fillId="24" borderId="48" xfId="39" applyFont="1" applyFill="1" applyBorder="1" applyAlignment="1">
      <alignment horizontal="center" wrapText="1"/>
    </xf>
    <xf numFmtId="0" fontId="36" fillId="24" borderId="84" xfId="39" applyFont="1" applyFill="1" applyBorder="1" applyAlignment="1">
      <alignment horizontal="left" wrapText="1"/>
    </xf>
    <xf numFmtId="0" fontId="36" fillId="24" borderId="47" xfId="39" applyFont="1" applyFill="1" applyBorder="1" applyAlignment="1">
      <alignment horizontal="left" wrapText="1"/>
    </xf>
    <xf numFmtId="49" fontId="38" fillId="24" borderId="47" xfId="39" applyNumberFormat="1" applyFont="1" applyFill="1" applyBorder="1" applyAlignment="1">
      <alignment horizontal="left" wrapText="1"/>
    </xf>
    <xf numFmtId="0" fontId="35" fillId="0" borderId="38" xfId="42" applyFont="1" applyBorder="1" applyAlignment="1">
      <alignment horizontal="left" vertical="top"/>
    </xf>
    <xf numFmtId="0" fontId="35" fillId="0" borderId="52" xfId="42" applyFont="1" applyFill="1" applyBorder="1" applyAlignment="1">
      <alignment horizontal="left"/>
    </xf>
    <xf numFmtId="0" fontId="38" fillId="24" borderId="74" xfId="40" applyFont="1" applyFill="1" applyBorder="1" applyAlignment="1">
      <alignment horizontal="left" wrapText="1"/>
    </xf>
    <xf numFmtId="0" fontId="38" fillId="24" borderId="44" xfId="40" applyFont="1" applyFill="1" applyBorder="1" applyAlignment="1">
      <alignment horizontal="left" wrapText="1"/>
    </xf>
    <xf numFmtId="0" fontId="38" fillId="24" borderId="75" xfId="40" applyFont="1" applyFill="1" applyBorder="1" applyAlignment="1">
      <alignment horizontal="left" wrapText="1"/>
    </xf>
    <xf numFmtId="0" fontId="36" fillId="24" borderId="73" xfId="42" applyFont="1" applyFill="1" applyBorder="1" applyAlignment="1">
      <alignment horizontal="center" vertical="center"/>
    </xf>
    <xf numFmtId="0" fontId="36" fillId="24" borderId="11" xfId="42" applyFont="1" applyFill="1" applyBorder="1" applyAlignment="1">
      <alignment horizontal="center" vertical="center"/>
    </xf>
    <xf numFmtId="0" fontId="36" fillId="24" borderId="73" xfId="40" applyFont="1" applyFill="1" applyBorder="1" applyAlignment="1">
      <alignment horizontal="left" wrapText="1"/>
    </xf>
    <xf numFmtId="0" fontId="36" fillId="24" borderId="11" xfId="40" applyFont="1" applyFill="1" applyBorder="1" applyAlignment="1">
      <alignment horizontal="left" wrapText="1"/>
    </xf>
    <xf numFmtId="0" fontId="38" fillId="24" borderId="76" xfId="40" applyFont="1" applyFill="1" applyBorder="1" applyAlignment="1">
      <alignment horizontal="left" wrapText="1"/>
    </xf>
    <xf numFmtId="0" fontId="38" fillId="24" borderId="77" xfId="40" applyFont="1" applyFill="1" applyBorder="1" applyAlignment="1">
      <alignment horizontal="left" wrapText="1"/>
    </xf>
    <xf numFmtId="0" fontId="36" fillId="24" borderId="48" xfId="42" applyFont="1" applyFill="1" applyBorder="1" applyAlignment="1">
      <alignment horizontal="center" vertical="center" wrapText="1"/>
    </xf>
    <xf numFmtId="0" fontId="35" fillId="24" borderId="46" xfId="42" applyFont="1" applyFill="1" applyBorder="1" applyAlignment="1">
      <alignment horizontal="center" vertical="center"/>
    </xf>
    <xf numFmtId="0" fontId="35" fillId="24" borderId="69" xfId="42" applyFont="1" applyFill="1" applyBorder="1" applyAlignment="1">
      <alignment horizontal="center" vertical="center"/>
    </xf>
    <xf numFmtId="0" fontId="35" fillId="24" borderId="78" xfId="42" applyFont="1" applyFill="1" applyBorder="1" applyAlignment="1">
      <alignment horizontal="center" vertical="center"/>
    </xf>
    <xf numFmtId="0" fontId="35" fillId="24" borderId="68" xfId="42" applyFont="1" applyFill="1" applyBorder="1" applyAlignment="1">
      <alignment horizontal="center" vertical="center"/>
    </xf>
    <xf numFmtId="0" fontId="35" fillId="24" borderId="70" xfId="42" applyFont="1" applyFill="1" applyBorder="1" applyAlignment="1">
      <alignment horizontal="center" vertical="center"/>
    </xf>
    <xf numFmtId="0" fontId="35" fillId="0" borderId="33" xfId="42" applyFont="1" applyBorder="1" applyAlignment="1">
      <alignment horizontal="left"/>
    </xf>
    <xf numFmtId="0" fontId="35" fillId="0" borderId="33" xfId="42" applyFont="1" applyBorder="1" applyAlignment="1">
      <alignment horizontal="left" vertical="top"/>
    </xf>
    <xf numFmtId="0" fontId="35" fillId="24" borderId="71" xfId="42" applyFont="1" applyFill="1" applyBorder="1" applyAlignment="1">
      <alignment horizontal="center" vertical="center"/>
    </xf>
    <xf numFmtId="0" fontId="35" fillId="24" borderId="72" xfId="42" applyFont="1" applyFill="1" applyBorder="1" applyAlignment="1">
      <alignment horizontal="center" vertical="center"/>
    </xf>
    <xf numFmtId="0" fontId="36" fillId="24" borderId="10" xfId="42" applyFont="1" applyFill="1" applyBorder="1" applyAlignment="1">
      <alignment horizontal="center" vertical="center" wrapText="1"/>
    </xf>
    <xf numFmtId="0" fontId="36" fillId="24" borderId="11" xfId="42" applyFont="1" applyFill="1" applyBorder="1" applyAlignment="1">
      <alignment horizontal="center" vertical="center" wrapText="1"/>
    </xf>
    <xf numFmtId="0" fontId="36" fillId="24" borderId="29" xfId="40" applyFont="1" applyFill="1" applyBorder="1" applyAlignment="1">
      <alignment horizontal="left" wrapText="1"/>
    </xf>
    <xf numFmtId="0" fontId="36" fillId="24" borderId="30" xfId="40" applyFont="1" applyFill="1" applyBorder="1" applyAlignment="1">
      <alignment horizontal="left" wrapText="1"/>
    </xf>
    <xf numFmtId="0" fontId="36" fillId="24" borderId="31" xfId="40" applyFont="1" applyFill="1" applyBorder="1" applyAlignment="1">
      <alignment horizontal="left" wrapText="1"/>
    </xf>
    <xf numFmtId="49" fontId="38" fillId="24" borderId="85" xfId="39" applyNumberFormat="1" applyFont="1" applyFill="1" applyBorder="1" applyAlignment="1">
      <alignment horizontal="left" wrapText="1"/>
    </xf>
    <xf numFmtId="0" fontId="36" fillId="24" borderId="83" xfId="42" applyFont="1" applyFill="1" applyBorder="1" applyAlignment="1">
      <alignment horizontal="center" vertical="center" wrapText="1"/>
    </xf>
    <xf numFmtId="0" fontId="36" fillId="24" borderId="79" xfId="42" applyFont="1" applyFill="1" applyBorder="1" applyAlignment="1">
      <alignment horizontal="center" vertical="center" wrapText="1"/>
    </xf>
    <xf numFmtId="0" fontId="36" fillId="24" borderId="80" xfId="42" applyFont="1" applyFill="1" applyBorder="1" applyAlignment="1">
      <alignment horizontal="center" vertical="center" wrapText="1"/>
    </xf>
    <xf numFmtId="0" fontId="35" fillId="24" borderId="79" xfId="40" applyFont="1" applyFill="1" applyBorder="1" applyAlignment="1">
      <alignment horizontal="center" wrapText="1"/>
    </xf>
    <xf numFmtId="0" fontId="35" fillId="24" borderId="48" xfId="40" applyFont="1" applyFill="1" applyBorder="1" applyAlignment="1">
      <alignment horizontal="center" wrapText="1"/>
    </xf>
    <xf numFmtId="0" fontId="35" fillId="24" borderId="82" xfId="40" applyFont="1" applyFill="1" applyBorder="1" applyAlignment="1">
      <alignment horizontal="center" wrapText="1"/>
    </xf>
    <xf numFmtId="0" fontId="38" fillId="24" borderId="10" xfId="40" applyFont="1" applyFill="1" applyBorder="1" applyAlignment="1">
      <alignment horizontal="center" wrapText="1"/>
    </xf>
    <xf numFmtId="0" fontId="38" fillId="24" borderId="48" xfId="40" applyFont="1" applyFill="1" applyBorder="1" applyAlignment="1">
      <alignment horizontal="center" wrapText="1"/>
    </xf>
    <xf numFmtId="0" fontId="38" fillId="24" borderId="63" xfId="39" applyNumberFormat="1" applyFont="1" applyFill="1" applyBorder="1" applyAlignment="1">
      <alignment horizontal="left" wrapText="1"/>
    </xf>
    <xf numFmtId="0" fontId="38" fillId="24" borderId="65" xfId="39" applyNumberFormat="1" applyFont="1" applyFill="1" applyBorder="1" applyAlignment="1">
      <alignment horizontal="left" wrapText="1"/>
    </xf>
    <xf numFmtId="0" fontId="35" fillId="24" borderId="63" xfId="39" applyNumberFormat="1" applyFont="1" applyFill="1" applyBorder="1" applyAlignment="1">
      <alignment horizontal="center" wrapText="1"/>
    </xf>
    <xf numFmtId="0" fontId="35" fillId="24" borderId="81" xfId="39" applyNumberFormat="1" applyFont="1" applyFill="1" applyBorder="1" applyAlignment="1">
      <alignment horizontal="center" wrapText="1"/>
    </xf>
    <xf numFmtId="14" fontId="38" fillId="24" borderId="88" xfId="39" applyNumberFormat="1" applyFont="1" applyFill="1" applyBorder="1" applyAlignment="1">
      <alignment horizontal="left" wrapText="1"/>
    </xf>
    <xf numFmtId="14" fontId="38" fillId="24" borderId="89" xfId="39" applyNumberFormat="1" applyFont="1" applyFill="1" applyBorder="1" applyAlignment="1">
      <alignment horizontal="left" wrapText="1"/>
    </xf>
    <xf numFmtId="14" fontId="38" fillId="24" borderId="90" xfId="39" applyNumberFormat="1" applyFont="1" applyFill="1" applyBorder="1" applyAlignment="1">
      <alignment horizontal="left" wrapText="1"/>
    </xf>
    <xf numFmtId="0" fontId="50" fillId="0" borderId="33" xfId="42" applyFont="1" applyBorder="1" applyAlignment="1">
      <alignment horizontal="center"/>
    </xf>
    <xf numFmtId="0" fontId="50" fillId="0" borderId="38" xfId="42" applyFont="1" applyBorder="1" applyAlignment="1">
      <alignment horizontal="center"/>
    </xf>
    <xf numFmtId="0" fontId="50" fillId="0" borderId="42" xfId="42" applyFont="1" applyBorder="1" applyAlignment="1">
      <alignment horizontal="center"/>
    </xf>
    <xf numFmtId="0" fontId="50" fillId="0" borderId="51" xfId="42" applyFont="1" applyBorder="1" applyAlignment="1">
      <alignment horizontal="center"/>
    </xf>
    <xf numFmtId="0" fontId="34" fillId="0" borderId="47" xfId="0" applyNumberFormat="1" applyFont="1" applyBorder="1">
      <alignment vertical="center"/>
    </xf>
    <xf numFmtId="0" fontId="38" fillId="24" borderId="86" xfId="39" applyNumberFormat="1" applyFont="1" applyFill="1" applyBorder="1" applyAlignment="1">
      <alignment horizontal="left" wrapText="1"/>
    </xf>
    <xf numFmtId="0" fontId="38" fillId="24" borderId="87" xfId="39" applyNumberFormat="1" applyFont="1" applyFill="1" applyBorder="1" applyAlignment="1">
      <alignment horizontal="left" wrapText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Report'!$F$16:$H$16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Report'!$C$16:$E$16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56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24</xdr:row>
      <xdr:rowOff>0</xdr:rowOff>
    </xdr:from>
    <xdr:to>
      <xdr:col>9</xdr:col>
      <xdr:colOff>0</xdr:colOff>
      <xdr:row>39</xdr:row>
      <xdr:rowOff>9525</xdr:rowOff>
    </xdr:to>
    <xdr:graphicFrame macro="">
      <xdr:nvGraphicFramePr>
        <xdr:cNvPr id="2109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24</xdr:row>
      <xdr:rowOff>19050</xdr:rowOff>
    </xdr:from>
    <xdr:to>
      <xdr:col>3</xdr:col>
      <xdr:colOff>238125</xdr:colOff>
      <xdr:row>39</xdr:row>
      <xdr:rowOff>0</xdr:rowOff>
    </xdr:to>
    <xdr:graphicFrame macro="">
      <xdr:nvGraphicFramePr>
        <xdr:cNvPr id="2110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RowHeight="14.25"/>
  <cols>
    <col min="1" max="1" width="119.375" style="150" customWidth="1"/>
    <col min="2" max="16384" width="9" style="150"/>
  </cols>
  <sheetData>
    <row r="1" spans="1:1" s="147" customFormat="1" ht="22.5">
      <c r="A1" s="146" t="s">
        <v>87</v>
      </c>
    </row>
    <row r="2" spans="1:1" s="147" customFormat="1" ht="22.5">
      <c r="A2" s="146"/>
    </row>
    <row r="3" spans="1:1" s="148" customFormat="1" ht="18">
      <c r="A3" s="151" t="s">
        <v>104</v>
      </c>
    </row>
    <row r="4" spans="1:1" ht="15" customHeight="1">
      <c r="A4" s="154" t="s">
        <v>85</v>
      </c>
    </row>
    <row r="5" spans="1:1" ht="15" customHeight="1">
      <c r="A5" s="154" t="s">
        <v>109</v>
      </c>
    </row>
    <row r="6" spans="1:1" ht="38.25">
      <c r="A6" s="155" t="s">
        <v>124</v>
      </c>
    </row>
    <row r="7" spans="1:1" ht="29.25" customHeight="1">
      <c r="A7" s="155" t="s">
        <v>127</v>
      </c>
    </row>
    <row r="8" spans="1:1" ht="30" customHeight="1">
      <c r="A8" s="156" t="s">
        <v>111</v>
      </c>
    </row>
    <row r="9" spans="1:1" s="159" customFormat="1" ht="16.5" customHeight="1">
      <c r="A9" s="158" t="s">
        <v>125</v>
      </c>
    </row>
    <row r="10" spans="1:1" ht="16.5" customHeight="1">
      <c r="A10" s="149"/>
    </row>
    <row r="11" spans="1:1" s="148" customFormat="1" ht="18">
      <c r="A11" s="151" t="s">
        <v>86</v>
      </c>
    </row>
    <row r="12" spans="1:1" s="152" customFormat="1" ht="15">
      <c r="A12" s="157" t="s">
        <v>70</v>
      </c>
    </row>
    <row r="13" spans="1:1" ht="25.5">
      <c r="A13" s="154" t="s">
        <v>112</v>
      </c>
    </row>
    <row r="14" spans="1:1">
      <c r="A14" s="154" t="s">
        <v>113</v>
      </c>
    </row>
    <row r="15" spans="1:1">
      <c r="A15" s="155" t="s">
        <v>114</v>
      </c>
    </row>
    <row r="16" spans="1:1">
      <c r="A16" s="149"/>
    </row>
    <row r="17" spans="1:4" s="152" customFormat="1" ht="15">
      <c r="A17" s="157" t="s">
        <v>89</v>
      </c>
    </row>
    <row r="18" spans="1:4">
      <c r="A18" s="154" t="s">
        <v>90</v>
      </c>
      <c r="B18" s="149"/>
    </row>
    <row r="19" spans="1:4">
      <c r="A19" s="157" t="s">
        <v>115</v>
      </c>
    </row>
    <row r="20" spans="1:4">
      <c r="A20" s="154" t="s">
        <v>91</v>
      </c>
      <c r="B20" s="149"/>
    </row>
    <row r="21" spans="1:4" ht="25.5">
      <c r="A21" s="155" t="s">
        <v>92</v>
      </c>
    </row>
    <row r="22" spans="1:4">
      <c r="A22" s="154" t="s">
        <v>93</v>
      </c>
      <c r="B22" s="153"/>
    </row>
    <row r="23" spans="1:4">
      <c r="A23" s="154" t="s">
        <v>94</v>
      </c>
      <c r="B23" s="149"/>
    </row>
    <row r="24" spans="1:4">
      <c r="A24" s="154" t="s">
        <v>128</v>
      </c>
      <c r="B24" s="149"/>
    </row>
    <row r="25" spans="1:4">
      <c r="A25" s="154" t="s">
        <v>95</v>
      </c>
      <c r="B25" s="149"/>
      <c r="C25" s="149" t="s">
        <v>66</v>
      </c>
      <c r="D25" s="149" t="s">
        <v>66</v>
      </c>
    </row>
    <row r="26" spans="1:4">
      <c r="A26" s="154" t="s">
        <v>67</v>
      </c>
    </row>
    <row r="27" spans="1:4">
      <c r="A27" s="154" t="s">
        <v>105</v>
      </c>
      <c r="B27" s="149"/>
    </row>
    <row r="28" spans="1:4">
      <c r="A28" s="154" t="s">
        <v>106</v>
      </c>
    </row>
    <row r="29" spans="1:4">
      <c r="A29" s="154" t="s">
        <v>107</v>
      </c>
    </row>
    <row r="30" spans="1:4">
      <c r="A30" s="154" t="s">
        <v>108</v>
      </c>
      <c r="B30" s="149"/>
      <c r="C30" s="149" t="s">
        <v>66</v>
      </c>
    </row>
    <row r="31" spans="1:4">
      <c r="A31" s="157" t="s">
        <v>116</v>
      </c>
    </row>
    <row r="32" spans="1:4" ht="30" customHeight="1">
      <c r="A32" s="155" t="s">
        <v>96</v>
      </c>
    </row>
    <row r="33" spans="1:2">
      <c r="A33" s="154" t="s">
        <v>68</v>
      </c>
    </row>
    <row r="34" spans="1:2">
      <c r="A34" s="154" t="s">
        <v>97</v>
      </c>
    </row>
    <row r="35" spans="1:2">
      <c r="A35" s="154" t="s">
        <v>98</v>
      </c>
      <c r="B35" s="149"/>
    </row>
    <row r="36" spans="1:2">
      <c r="A36" s="154" t="s">
        <v>99</v>
      </c>
      <c r="B36" s="149"/>
    </row>
    <row r="37" spans="1:2">
      <c r="A37" s="157" t="s">
        <v>117</v>
      </c>
    </row>
    <row r="38" spans="1:2">
      <c r="A38" s="154" t="s">
        <v>100</v>
      </c>
    </row>
    <row r="39" spans="1:2" ht="38.25">
      <c r="A39" s="156" t="s">
        <v>110</v>
      </c>
      <c r="B39" s="149"/>
    </row>
    <row r="40" spans="1:2">
      <c r="A40" s="156"/>
      <c r="B40" s="149"/>
    </row>
    <row r="41" spans="1:2" s="152" customFormat="1" ht="15">
      <c r="A41" s="157" t="s">
        <v>101</v>
      </c>
    </row>
    <row r="42" spans="1:2">
      <c r="A42" s="154" t="s">
        <v>118</v>
      </c>
    </row>
    <row r="43" spans="1:2">
      <c r="A43" s="154" t="s">
        <v>119</v>
      </c>
    </row>
    <row r="44" spans="1:2">
      <c r="A44" s="154" t="s">
        <v>120</v>
      </c>
    </row>
    <row r="45" spans="1:2">
      <c r="A45" s="154" t="s">
        <v>121</v>
      </c>
    </row>
    <row r="46" spans="1:2">
      <c r="A46" s="154" t="s">
        <v>122</v>
      </c>
    </row>
    <row r="47" spans="1:2">
      <c r="A47" s="154" t="s">
        <v>123</v>
      </c>
    </row>
    <row r="48" spans="1:2">
      <c r="A48" s="149" t="s">
        <v>69</v>
      </c>
    </row>
    <row r="49" spans="1:1">
      <c r="A49" s="149"/>
    </row>
  </sheetData>
  <phoneticPr fontId="42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E29" sqref="E29"/>
    </sheetView>
  </sheetViews>
  <sheetFormatPr defaultRowHeight="12.75"/>
  <cols>
    <col min="1" max="1" width="21.375" style="28" customWidth="1"/>
    <col min="2" max="2" width="10" style="3" customWidth="1"/>
    <col min="3" max="4" width="14.375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229" t="s">
        <v>0</v>
      </c>
      <c r="C2" s="229"/>
      <c r="D2" s="229"/>
      <c r="E2" s="229"/>
      <c r="F2" s="229"/>
    </row>
    <row r="3" spans="1:6">
      <c r="A3" s="4"/>
      <c r="B3" s="5"/>
      <c r="E3" s="6"/>
    </row>
    <row r="4" spans="1:6" ht="14.25" customHeight="1">
      <c r="A4" s="160" t="s">
        <v>1</v>
      </c>
      <c r="B4" s="230" t="s">
        <v>129</v>
      </c>
      <c r="C4" s="230"/>
      <c r="D4" s="230"/>
      <c r="E4" s="160" t="s">
        <v>2</v>
      </c>
      <c r="F4" s="7" t="s">
        <v>168</v>
      </c>
    </row>
    <row r="5" spans="1:6" ht="14.25" customHeight="1">
      <c r="A5" s="160" t="s">
        <v>3</v>
      </c>
      <c r="B5" s="230" t="s">
        <v>135</v>
      </c>
      <c r="C5" s="230"/>
      <c r="D5" s="230"/>
      <c r="E5" s="160" t="s">
        <v>4</v>
      </c>
      <c r="F5" s="7" t="s">
        <v>130</v>
      </c>
    </row>
    <row r="6" spans="1:6" ht="15.75" customHeight="1">
      <c r="A6" s="231" t="s">
        <v>5</v>
      </c>
      <c r="B6" s="232" t="str">
        <f>B5&amp;"_"&amp;"08052017"&amp;"_"&amp;"v0.1"</f>
        <v>IPM_08052017_v0.1</v>
      </c>
      <c r="C6" s="232"/>
      <c r="D6" s="232"/>
      <c r="E6" s="160" t="s">
        <v>6</v>
      </c>
      <c r="F6" s="227">
        <v>42952</v>
      </c>
    </row>
    <row r="7" spans="1:6" ht="13.5" customHeight="1">
      <c r="A7" s="231"/>
      <c r="B7" s="232"/>
      <c r="C7" s="232"/>
      <c r="D7" s="232"/>
      <c r="E7" s="160" t="s">
        <v>8</v>
      </c>
      <c r="F7" s="142">
        <v>0.1</v>
      </c>
    </row>
    <row r="8" spans="1:6">
      <c r="A8" s="161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62" t="s">
        <v>9</v>
      </c>
    </row>
    <row r="11" spans="1:6" s="14" customFormat="1">
      <c r="A11" s="15" t="s">
        <v>10</v>
      </c>
      <c r="B11" s="16" t="s">
        <v>8</v>
      </c>
      <c r="C11" s="16" t="s">
        <v>11</v>
      </c>
      <c r="D11" s="16" t="s">
        <v>12</v>
      </c>
      <c r="E11" s="16" t="s">
        <v>13</v>
      </c>
      <c r="F11" s="17" t="s">
        <v>14</v>
      </c>
    </row>
    <row r="12" spans="1:6" s="18" customFormat="1" ht="26.25" customHeight="1">
      <c r="A12" s="228">
        <v>42952</v>
      </c>
      <c r="B12" s="19" t="s">
        <v>131</v>
      </c>
      <c r="C12" s="20"/>
      <c r="D12" s="20" t="s">
        <v>61</v>
      </c>
      <c r="E12" s="21" t="s">
        <v>132</v>
      </c>
      <c r="F12" s="143"/>
    </row>
    <row r="13" spans="1:6" s="18" customFormat="1" ht="21.75" customHeight="1">
      <c r="A13" s="22"/>
      <c r="B13" s="19"/>
      <c r="C13" s="20"/>
      <c r="D13" s="20"/>
      <c r="E13" s="20"/>
      <c r="F13" s="23"/>
    </row>
    <row r="14" spans="1:6" s="18" customFormat="1" ht="19.5" customHeight="1">
      <c r="A14" s="22"/>
      <c r="B14" s="19"/>
      <c r="C14" s="20"/>
      <c r="D14" s="20"/>
      <c r="E14" s="20"/>
      <c r="F14" s="23"/>
    </row>
    <row r="15" spans="1:6" s="18" customFormat="1" ht="21.75" customHeight="1">
      <c r="A15" s="22"/>
      <c r="B15" s="19"/>
      <c r="C15" s="20"/>
      <c r="D15" s="20"/>
      <c r="E15" s="20"/>
      <c r="F15" s="23"/>
    </row>
    <row r="16" spans="1:6" s="18" customFormat="1" ht="19.5" customHeight="1">
      <c r="A16" s="22"/>
      <c r="B16" s="19"/>
      <c r="C16" s="20"/>
      <c r="D16" s="20"/>
      <c r="E16" s="20"/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zoomScaleNormal="100" workbookViewId="0">
      <selection activeCell="E23" sqref="E23"/>
    </sheetView>
  </sheetViews>
  <sheetFormatPr defaultRowHeight="12.75"/>
  <cols>
    <col min="1" max="1" width="7.125" style="62" customWidth="1"/>
    <col min="2" max="2" width="9.625" style="62" customWidth="1"/>
    <col min="3" max="3" width="18.375" style="62" bestFit="1" customWidth="1"/>
    <col min="4" max="4" width="17.375" style="30" customWidth="1"/>
    <col min="5" max="5" width="21" style="31" customWidth="1"/>
    <col min="6" max="6" width="20.5" style="30" customWidth="1"/>
    <col min="7" max="7" width="12.5" style="30" customWidth="1"/>
    <col min="8" max="8" width="13" style="30" customWidth="1"/>
    <col min="9" max="16384" width="9" style="6"/>
  </cols>
  <sheetData>
    <row r="2" spans="1:8" ht="25.5">
      <c r="A2" s="29"/>
      <c r="B2" s="29"/>
      <c r="C2" s="29"/>
      <c r="E2" s="32" t="s">
        <v>15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234" t="s">
        <v>1</v>
      </c>
      <c r="B4" s="234"/>
      <c r="C4" s="234"/>
      <c r="D4" s="234"/>
      <c r="E4" s="235" t="str">
        <f>Cover!B4</f>
        <v>Interview Process Managerment</v>
      </c>
      <c r="F4" s="236"/>
      <c r="G4" s="236"/>
      <c r="H4" s="237"/>
    </row>
    <row r="5" spans="1:8" ht="14.25" customHeight="1">
      <c r="A5" s="234" t="s">
        <v>3</v>
      </c>
      <c r="B5" s="234"/>
      <c r="C5" s="234"/>
      <c r="D5" s="234"/>
      <c r="E5" s="235" t="s">
        <v>135</v>
      </c>
      <c r="F5" s="236"/>
      <c r="G5" s="236"/>
      <c r="H5" s="237"/>
    </row>
    <row r="6" spans="1:8" ht="14.25" customHeight="1">
      <c r="A6" s="241" t="s">
        <v>88</v>
      </c>
      <c r="B6" s="242"/>
      <c r="C6" s="242"/>
      <c r="D6" s="243"/>
      <c r="E6" s="172">
        <v>100</v>
      </c>
      <c r="F6" s="173"/>
      <c r="G6" s="173"/>
      <c r="H6" s="174"/>
    </row>
    <row r="7" spans="1:8" s="35" customFormat="1" ht="12.75" customHeight="1">
      <c r="A7" s="233" t="s">
        <v>16</v>
      </c>
      <c r="B7" s="233"/>
      <c r="C7" s="233"/>
      <c r="D7" s="233"/>
      <c r="E7" s="238" t="s">
        <v>133</v>
      </c>
      <c r="F7" s="239"/>
      <c r="G7" s="239"/>
      <c r="H7" s="240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F9" s="40"/>
      <c r="G9" s="40"/>
      <c r="H9" s="40"/>
    </row>
    <row r="10" spans="1:8" s="50" customFormat="1" ht="24" customHeight="1">
      <c r="A10" s="43" t="s">
        <v>17</v>
      </c>
      <c r="B10" s="44" t="s">
        <v>18</v>
      </c>
      <c r="C10" s="45" t="s">
        <v>19</v>
      </c>
      <c r="D10" s="46" t="s">
        <v>20</v>
      </c>
      <c r="E10" s="47" t="s">
        <v>103</v>
      </c>
      <c r="F10" s="46" t="s">
        <v>21</v>
      </c>
      <c r="G10" s="48" t="s">
        <v>22</v>
      </c>
      <c r="H10" s="49" t="s">
        <v>23</v>
      </c>
    </row>
    <row r="11" spans="1:8" ht="13.5">
      <c r="A11" s="144">
        <v>1</v>
      </c>
      <c r="B11" s="51"/>
      <c r="C11" s="51" t="s">
        <v>136</v>
      </c>
      <c r="D11" s="53" t="s">
        <v>137</v>
      </c>
      <c r="E11" s="53" t="s">
        <v>137</v>
      </c>
      <c r="F11" s="223" t="s">
        <v>137</v>
      </c>
      <c r="G11" s="54"/>
      <c r="H11" s="55"/>
    </row>
    <row r="12" spans="1:8" ht="13.5">
      <c r="A12" s="144">
        <v>2</v>
      </c>
      <c r="B12" s="51"/>
      <c r="C12" s="51" t="s">
        <v>136</v>
      </c>
      <c r="D12" s="53" t="s">
        <v>139</v>
      </c>
      <c r="E12" s="53" t="s">
        <v>139</v>
      </c>
      <c r="F12" s="223" t="s">
        <v>138</v>
      </c>
      <c r="G12" s="54"/>
      <c r="H12" s="55"/>
    </row>
    <row r="13" spans="1:8" ht="13.5">
      <c r="A13" s="144">
        <v>3</v>
      </c>
      <c r="B13" s="51"/>
      <c r="C13" s="51" t="s">
        <v>136</v>
      </c>
      <c r="D13" s="53" t="s">
        <v>140</v>
      </c>
      <c r="E13" s="53" t="s">
        <v>140</v>
      </c>
      <c r="F13" s="223" t="s">
        <v>134</v>
      </c>
      <c r="G13" s="54"/>
      <c r="H13" s="55"/>
    </row>
    <row r="14" spans="1:8">
      <c r="A14" s="144"/>
      <c r="B14" s="51"/>
      <c r="C14" s="51"/>
      <c r="D14" s="52"/>
      <c r="E14" s="53"/>
      <c r="F14" s="56"/>
      <c r="G14" s="56"/>
      <c r="H14" s="55"/>
    </row>
    <row r="15" spans="1:8">
      <c r="A15" s="144"/>
      <c r="B15" s="51"/>
      <c r="C15" s="51"/>
      <c r="D15" s="52"/>
      <c r="E15" s="53"/>
      <c r="F15" s="56"/>
      <c r="G15" s="56"/>
      <c r="H15" s="55"/>
    </row>
    <row r="16" spans="1:8">
      <c r="A16" s="144"/>
      <c r="B16" s="51"/>
      <c r="C16" s="51"/>
      <c r="D16" s="52"/>
      <c r="E16" s="53"/>
      <c r="F16" s="56"/>
      <c r="G16" s="56"/>
      <c r="H16" s="55"/>
    </row>
    <row r="17" spans="1:8">
      <c r="A17" s="144"/>
      <c r="B17" s="51"/>
      <c r="C17" s="51"/>
      <c r="D17" s="52"/>
      <c r="E17" s="53"/>
      <c r="F17" s="56"/>
      <c r="G17" s="56"/>
      <c r="H17" s="55"/>
    </row>
    <row r="18" spans="1:8">
      <c r="A18" s="144"/>
      <c r="B18" s="51"/>
      <c r="C18" s="51"/>
      <c r="D18" s="52"/>
      <c r="E18" s="53"/>
      <c r="F18" s="56"/>
      <c r="G18" s="56"/>
      <c r="H18" s="55"/>
    </row>
    <row r="19" spans="1:8">
      <c r="A19" s="144"/>
      <c r="B19" s="51"/>
      <c r="C19" s="51"/>
      <c r="D19" s="52"/>
      <c r="E19" s="53"/>
      <c r="F19" s="56"/>
      <c r="G19" s="56"/>
      <c r="H19" s="55"/>
    </row>
    <row r="20" spans="1:8">
      <c r="A20" s="144"/>
      <c r="B20" s="51"/>
      <c r="C20" s="51"/>
      <c r="D20" s="52"/>
      <c r="E20" s="53"/>
      <c r="F20" s="56"/>
      <c r="G20" s="56"/>
      <c r="H20" s="55"/>
    </row>
    <row r="21" spans="1:8">
      <c r="A21" s="145"/>
      <c r="B21" s="57"/>
      <c r="C21" s="57"/>
      <c r="D21" s="58"/>
      <c r="E21" s="59"/>
      <c r="F21" s="60"/>
      <c r="G21" s="60"/>
      <c r="H21" s="61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AddInterviewRound!A1" display="AddInterviewRound"/>
    <hyperlink ref="F12" location="EditInterviewRound!A1" display="EditInterviewer"/>
    <hyperlink ref="F13" location="DeleteInterviewer!A1" display="DeleteInterviewer"/>
  </hyperlinks>
  <pageMargins left="0.65" right="0.65" top="0.75" bottom="0.75" header="0.5" footer="0.5"/>
  <pageSetup paperSize="9" scale="95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>
      <selection activeCell="L22" sqref="L22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250" t="s">
        <v>24</v>
      </c>
      <c r="B2" s="250"/>
      <c r="C2" s="250"/>
      <c r="D2" s="250"/>
      <c r="E2" s="250"/>
      <c r="F2" s="250"/>
      <c r="G2" s="250"/>
      <c r="H2" s="250"/>
      <c r="I2" s="250"/>
    </row>
    <row r="3" spans="1:9" ht="14.25" customHeight="1">
      <c r="A3" s="63"/>
      <c r="B3" s="64"/>
      <c r="C3" s="64"/>
      <c r="D3" s="64"/>
      <c r="E3" s="64"/>
      <c r="F3" s="64"/>
      <c r="G3" s="64"/>
      <c r="H3" s="64"/>
      <c r="I3" s="65"/>
    </row>
    <row r="4" spans="1:9" ht="13.5" customHeight="1">
      <c r="A4" s="171" t="s">
        <v>1</v>
      </c>
      <c r="B4" s="247" t="str">
        <f>Cover!B4</f>
        <v>Interview Process Managerment</v>
      </c>
      <c r="C4" s="247"/>
      <c r="D4" s="248" t="s">
        <v>2</v>
      </c>
      <c r="E4" s="248"/>
      <c r="F4" s="251" t="s">
        <v>169</v>
      </c>
      <c r="G4" s="252"/>
      <c r="H4" s="252"/>
      <c r="I4" s="253"/>
    </row>
    <row r="5" spans="1:9" ht="13.5" customHeight="1">
      <c r="A5" s="171" t="s">
        <v>3</v>
      </c>
      <c r="B5" s="247" t="str">
        <f>Cover!B5</f>
        <v>IPM</v>
      </c>
      <c r="C5" s="247"/>
      <c r="D5" s="248" t="s">
        <v>4</v>
      </c>
      <c r="E5" s="248"/>
      <c r="F5" s="251"/>
      <c r="G5" s="252"/>
      <c r="H5" s="252"/>
      <c r="I5" s="253"/>
    </row>
    <row r="6" spans="1:9" ht="12.75" customHeight="1">
      <c r="A6" s="175" t="s">
        <v>5</v>
      </c>
      <c r="B6" s="247" t="str">
        <f>B5&amp;"_"&amp;"Test Report"&amp;"_"&amp;"vx.x"</f>
        <v>IPM_Test Report_vx.x</v>
      </c>
      <c r="C6" s="247"/>
      <c r="D6" s="248" t="s">
        <v>6</v>
      </c>
      <c r="E6" s="248"/>
      <c r="F6" s="244" t="s">
        <v>7</v>
      </c>
      <c r="G6" s="245"/>
      <c r="H6" s="245"/>
      <c r="I6" s="246"/>
    </row>
    <row r="7" spans="1:9" ht="15.75" customHeight="1">
      <c r="A7" s="175" t="s">
        <v>25</v>
      </c>
      <c r="B7" s="249" t="s">
        <v>26</v>
      </c>
      <c r="C7" s="249"/>
      <c r="D7" s="249"/>
      <c r="E7" s="249"/>
      <c r="F7" s="249"/>
      <c r="G7" s="249"/>
      <c r="H7" s="249"/>
      <c r="I7" s="249"/>
    </row>
    <row r="8" spans="1:9" ht="14.25" customHeight="1">
      <c r="A8" s="66"/>
      <c r="B8" s="67"/>
      <c r="C8" s="64"/>
      <c r="D8" s="64"/>
      <c r="E8" s="64"/>
      <c r="F8" s="64"/>
      <c r="G8" s="64"/>
      <c r="H8" s="64"/>
      <c r="I8" s="65"/>
    </row>
    <row r="9" spans="1:9">
      <c r="A9" s="66"/>
      <c r="B9" s="67"/>
      <c r="C9" s="64"/>
      <c r="D9" s="64"/>
      <c r="E9" s="64"/>
      <c r="F9" s="64"/>
      <c r="G9" s="64"/>
      <c r="H9" s="64"/>
      <c r="I9" s="65"/>
    </row>
    <row r="10" spans="1:9">
      <c r="A10" s="68"/>
      <c r="B10" s="68"/>
      <c r="C10" s="68"/>
      <c r="D10" s="68"/>
      <c r="E10" s="68"/>
      <c r="F10" s="68"/>
      <c r="G10" s="68"/>
      <c r="H10" s="68"/>
      <c r="I10" s="68"/>
    </row>
    <row r="11" spans="1:9" ht="14.25" customHeight="1">
      <c r="A11" s="69" t="s">
        <v>17</v>
      </c>
      <c r="B11" s="70" t="s">
        <v>126</v>
      </c>
      <c r="C11" s="71" t="s">
        <v>27</v>
      </c>
      <c r="D11" s="70" t="s">
        <v>28</v>
      </c>
      <c r="E11" s="72" t="s">
        <v>29</v>
      </c>
      <c r="F11" s="72" t="s">
        <v>59</v>
      </c>
      <c r="G11" s="72" t="s">
        <v>61</v>
      </c>
      <c r="H11" s="72" t="s">
        <v>60</v>
      </c>
      <c r="I11" s="73" t="s">
        <v>30</v>
      </c>
    </row>
    <row r="12" spans="1:9" ht="13.5">
      <c r="A12" s="74">
        <v>1</v>
      </c>
      <c r="B12" s="223" t="str">
        <f>FunctionList!D11</f>
        <v>AddInterviewRound</v>
      </c>
      <c r="C12" s="75">
        <f>AddInterviewRound!A7</f>
        <v>18</v>
      </c>
      <c r="D12" s="75">
        <f>AddInterviewRound!C7</f>
        <v>0</v>
      </c>
      <c r="E12" s="75">
        <f>AddInterviewRound!F7</f>
        <v>0</v>
      </c>
      <c r="F12" s="76">
        <f>AddInterviewRound!L7</f>
        <v>18</v>
      </c>
      <c r="G12" s="75">
        <f>AddInterviewRound!M7</f>
        <v>0</v>
      </c>
      <c r="H12" s="75">
        <f>AddInterviewRound!N7</f>
        <v>0</v>
      </c>
      <c r="I12" s="75">
        <f>AddInterviewRound!O7</f>
        <v>18</v>
      </c>
    </row>
    <row r="13" spans="1:9" ht="13.5">
      <c r="A13" s="74">
        <v>2</v>
      </c>
      <c r="B13" s="223" t="str">
        <f>FunctionList!D12</f>
        <v>EditInterviewRound</v>
      </c>
      <c r="C13" s="75">
        <f>EditInterviewRound!A7</f>
        <v>19</v>
      </c>
      <c r="D13" s="75">
        <f>EditInterviewRound!C7</f>
        <v>0</v>
      </c>
      <c r="E13" s="75">
        <f>EditInterviewRound!F7</f>
        <v>0</v>
      </c>
      <c r="F13" s="75">
        <f>EditInterviewRound!L7</f>
        <v>19</v>
      </c>
      <c r="G13" s="75">
        <f>EditInterviewRound!M7</f>
        <v>0</v>
      </c>
      <c r="H13" s="75">
        <f>EditInterviewRound!N7</f>
        <v>0</v>
      </c>
      <c r="I13" s="75">
        <f>EditInterviewRound!O7</f>
        <v>19</v>
      </c>
    </row>
    <row r="14" spans="1:9" ht="13.5">
      <c r="A14" s="74">
        <v>3</v>
      </c>
      <c r="B14" s="223" t="str">
        <f>FunctionList!D13</f>
        <v>DeleteInterviewRound</v>
      </c>
      <c r="C14" s="75">
        <f>DeleteInterviewer!A7</f>
        <v>3</v>
      </c>
      <c r="D14" s="75">
        <f>DeleteInterviewer!C7</f>
        <v>0</v>
      </c>
      <c r="E14" s="75">
        <f>DeleteInterviewer!F7</f>
        <v>0</v>
      </c>
      <c r="F14" s="76">
        <f>DeleteInterviewer!L7</f>
        <v>3</v>
      </c>
      <c r="G14" s="75">
        <f>DeleteInterviewer!M7</f>
        <v>0</v>
      </c>
      <c r="H14" s="75">
        <f>DeleteInterviewer!N7</f>
        <v>0</v>
      </c>
      <c r="I14" s="75">
        <f>DeleteInterviewer!O7</f>
        <v>3</v>
      </c>
    </row>
    <row r="15" spans="1:9" ht="14.25">
      <c r="A15" s="74"/>
      <c r="B15" s="163"/>
      <c r="C15" s="75"/>
      <c r="D15" s="75"/>
      <c r="E15" s="75"/>
      <c r="F15" s="76"/>
      <c r="G15" s="75"/>
      <c r="H15" s="75"/>
      <c r="I15" s="75"/>
    </row>
    <row r="16" spans="1:9" ht="14.25">
      <c r="A16" s="74"/>
      <c r="B16" s="163"/>
      <c r="C16" s="75"/>
      <c r="D16" s="75"/>
      <c r="E16" s="75"/>
      <c r="F16" s="76"/>
      <c r="G16" s="75"/>
      <c r="H16" s="75"/>
      <c r="I16" s="75"/>
    </row>
    <row r="17" spans="1:9" ht="14.25">
      <c r="A17" s="77"/>
      <c r="B17" s="164" t="s">
        <v>31</v>
      </c>
      <c r="C17" s="78">
        <f t="shared" ref="C17:I17" si="0">SUM(C10:C16)</f>
        <v>40</v>
      </c>
      <c r="D17" s="78">
        <f t="shared" si="0"/>
        <v>0</v>
      </c>
      <c r="E17" s="78">
        <f t="shared" si="0"/>
        <v>0</v>
      </c>
      <c r="F17" s="78">
        <f t="shared" si="0"/>
        <v>40</v>
      </c>
      <c r="G17" s="78">
        <f t="shared" si="0"/>
        <v>0</v>
      </c>
      <c r="H17" s="78">
        <f t="shared" si="0"/>
        <v>0</v>
      </c>
      <c r="I17" s="78">
        <f t="shared" si="0"/>
        <v>40</v>
      </c>
    </row>
    <row r="18" spans="1:9">
      <c r="A18" s="79"/>
      <c r="B18" s="68"/>
      <c r="C18" s="80"/>
      <c r="D18" s="81"/>
      <c r="E18" s="81"/>
      <c r="F18" s="81"/>
      <c r="G18" s="81"/>
      <c r="H18" s="81"/>
      <c r="I18" s="81"/>
    </row>
    <row r="19" spans="1:9">
      <c r="A19" s="68"/>
      <c r="B19" s="176" t="s">
        <v>32</v>
      </c>
      <c r="C19" s="68"/>
      <c r="D19" s="177">
        <f>(C17+D17)*100/(I17)</f>
        <v>100</v>
      </c>
      <c r="E19" s="68" t="s">
        <v>33</v>
      </c>
      <c r="F19" s="68"/>
      <c r="G19" s="68"/>
      <c r="H19" s="68"/>
      <c r="I19" s="82"/>
    </row>
    <row r="20" spans="1:9">
      <c r="A20" s="68"/>
      <c r="B20" s="176" t="s">
        <v>34</v>
      </c>
      <c r="C20" s="68"/>
      <c r="D20" s="177">
        <f>C17*100/(I17)</f>
        <v>100</v>
      </c>
      <c r="E20" s="68" t="s">
        <v>33</v>
      </c>
      <c r="F20" s="68"/>
      <c r="G20" s="68"/>
      <c r="H20" s="68"/>
      <c r="I20" s="82"/>
    </row>
    <row r="21" spans="1:9">
      <c r="B21" s="176" t="s">
        <v>35</v>
      </c>
      <c r="C21" s="68"/>
      <c r="D21" s="177">
        <f>F17*100/I17</f>
        <v>100</v>
      </c>
      <c r="E21" s="68" t="s">
        <v>33</v>
      </c>
    </row>
    <row r="22" spans="1:9">
      <c r="B22" s="176" t="s">
        <v>36</v>
      </c>
      <c r="D22" s="177">
        <f>G17*100/I17</f>
        <v>0</v>
      </c>
      <c r="E22" s="68" t="s">
        <v>33</v>
      </c>
    </row>
    <row r="23" spans="1:9">
      <c r="B23" s="176" t="s">
        <v>37</v>
      </c>
      <c r="D23" s="177">
        <f>H17*100/I17</f>
        <v>0</v>
      </c>
      <c r="E23" s="68" t="s">
        <v>33</v>
      </c>
    </row>
  </sheetData>
  <mergeCells count="11">
    <mergeCell ref="F5:I5"/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</mergeCells>
  <phoneticPr fontId="0" type="noConversion"/>
  <hyperlinks>
    <hyperlink ref="B12" location="AddInterviewRound!A1" display="AddInterviewRound!A1"/>
    <hyperlink ref="B13" location="EditInterviewRound!A1" display="EditInterviewRound!A1"/>
    <hyperlink ref="B14" location="DeleteInterviewer!A1" display="DeleteInterviewer!A1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7"/>
  <sheetViews>
    <sheetView tabSelected="1" workbookViewId="0">
      <selection activeCell="L9" sqref="L9"/>
    </sheetView>
  </sheetViews>
  <sheetFormatPr defaultRowHeight="13.5" customHeight="1"/>
  <cols>
    <col min="1" max="1" width="8.125" style="85" customWidth="1"/>
    <col min="2" max="2" width="13.375" style="89" customWidth="1"/>
    <col min="3" max="3" width="10.75" style="85" customWidth="1"/>
    <col min="4" max="4" width="11.375" style="86" customWidth="1"/>
    <col min="5" max="5" width="1.75" style="85" hidden="1" customWidth="1"/>
    <col min="6" max="7" width="2.875" style="85" bestFit="1" customWidth="1"/>
    <col min="8" max="8" width="2.875" style="85" customWidth="1"/>
    <col min="9" max="10" width="2.875" style="85" bestFit="1" customWidth="1"/>
    <col min="11" max="19" width="2.875" style="85" customWidth="1"/>
    <col min="20" max="20" width="2.875" style="85" bestFit="1" customWidth="1"/>
    <col min="21" max="21" width="2.875" style="85" customWidth="1"/>
    <col min="22" max="23" width="2.5" style="85" bestFit="1" customWidth="1"/>
    <col min="24" max="16384" width="9" style="85"/>
  </cols>
  <sheetData>
    <row r="1" spans="1:23" ht="13.5" customHeight="1" thickBot="1">
      <c r="A1" s="83"/>
      <c r="B1" s="84"/>
    </row>
    <row r="2" spans="1:23" ht="13.5" customHeight="1">
      <c r="A2" s="282" t="s">
        <v>72</v>
      </c>
      <c r="B2" s="283"/>
      <c r="C2" s="284" t="str">
        <f>FunctionList!E11</f>
        <v>AddInterviewRound</v>
      </c>
      <c r="D2" s="332"/>
      <c r="E2" s="333"/>
      <c r="F2" s="285" t="s">
        <v>20</v>
      </c>
      <c r="G2" s="286"/>
      <c r="H2" s="286"/>
      <c r="I2" s="286"/>
      <c r="J2" s="286"/>
      <c r="K2" s="286"/>
      <c r="L2" s="254" t="str">
        <f>FunctionList!D11</f>
        <v>AddInterviewRound</v>
      </c>
      <c r="M2" s="334"/>
      <c r="N2" s="334"/>
      <c r="O2" s="334"/>
      <c r="P2" s="334"/>
      <c r="Q2" s="334"/>
      <c r="R2" s="334"/>
      <c r="S2" s="334"/>
      <c r="T2" s="335"/>
      <c r="V2" s="87"/>
    </row>
    <row r="3" spans="1:23" ht="13.5" customHeight="1">
      <c r="A3" s="273" t="s">
        <v>73</v>
      </c>
      <c r="B3" s="274"/>
      <c r="C3" s="269" t="s">
        <v>156</v>
      </c>
      <c r="D3" s="255"/>
      <c r="E3" s="270"/>
      <c r="F3" s="259" t="s">
        <v>74</v>
      </c>
      <c r="G3" s="260"/>
      <c r="H3" s="260"/>
      <c r="I3" s="260"/>
      <c r="J3" s="260"/>
      <c r="K3" s="261"/>
      <c r="L3" s="336" t="s">
        <v>156</v>
      </c>
      <c r="M3" s="337"/>
      <c r="N3" s="337"/>
      <c r="O3" s="337"/>
      <c r="P3" s="337"/>
      <c r="Q3" s="337"/>
      <c r="R3" s="337"/>
      <c r="S3" s="337"/>
      <c r="T3" s="338"/>
    </row>
    <row r="4" spans="1:23" ht="13.5" customHeight="1">
      <c r="A4" s="273" t="s">
        <v>75</v>
      </c>
      <c r="B4" s="274"/>
      <c r="C4" s="292">
        <v>180</v>
      </c>
      <c r="D4" s="293"/>
      <c r="E4" s="178"/>
      <c r="F4" s="259" t="s">
        <v>76</v>
      </c>
      <c r="G4" s="260"/>
      <c r="H4" s="260"/>
      <c r="I4" s="260"/>
      <c r="J4" s="260"/>
      <c r="K4" s="261"/>
      <c r="L4" s="262">
        <f xml:space="preserve"> IF(FunctionList!E6&lt;&gt;"N/A",SUM(C4*FunctionList!E6/1000,- O7),"N/A")</f>
        <v>0</v>
      </c>
      <c r="M4" s="263"/>
      <c r="N4" s="263"/>
      <c r="O4" s="263"/>
      <c r="P4" s="263"/>
      <c r="Q4" s="263"/>
      <c r="R4" s="263"/>
      <c r="S4" s="263"/>
      <c r="T4" s="264"/>
      <c r="V4" s="87"/>
    </row>
    <row r="5" spans="1:23" ht="13.5" customHeight="1">
      <c r="A5" s="273" t="s">
        <v>77</v>
      </c>
      <c r="B5" s="274"/>
      <c r="C5" s="275"/>
      <c r="D5" s="275"/>
      <c r="E5" s="275"/>
      <c r="F5" s="276"/>
      <c r="G5" s="276"/>
      <c r="H5" s="276"/>
      <c r="I5" s="276"/>
      <c r="J5" s="276"/>
      <c r="K5" s="276"/>
      <c r="L5" s="275"/>
      <c r="M5" s="275"/>
      <c r="N5" s="275"/>
      <c r="O5" s="275"/>
      <c r="P5" s="275"/>
      <c r="Q5" s="275"/>
      <c r="R5" s="275"/>
      <c r="S5" s="275"/>
      <c r="T5" s="275"/>
    </row>
    <row r="6" spans="1:23" ht="13.5" customHeight="1">
      <c r="A6" s="271" t="s">
        <v>27</v>
      </c>
      <c r="B6" s="272"/>
      <c r="C6" s="256" t="s">
        <v>28</v>
      </c>
      <c r="D6" s="257"/>
      <c r="E6" s="258"/>
      <c r="F6" s="256" t="s">
        <v>29</v>
      </c>
      <c r="G6" s="257"/>
      <c r="H6" s="257"/>
      <c r="I6" s="257"/>
      <c r="J6" s="257"/>
      <c r="K6" s="265"/>
      <c r="L6" s="257" t="s">
        <v>78</v>
      </c>
      <c r="M6" s="257"/>
      <c r="N6" s="257"/>
      <c r="O6" s="280" t="s">
        <v>30</v>
      </c>
      <c r="P6" s="257"/>
      <c r="Q6" s="257"/>
      <c r="R6" s="257"/>
      <c r="S6" s="257"/>
      <c r="T6" s="281"/>
      <c r="V6" s="87"/>
    </row>
    <row r="7" spans="1:23" ht="13.5" customHeight="1" thickBot="1">
      <c r="A7" s="291">
        <f>COUNTIF(F44:HA44,"P")</f>
        <v>18</v>
      </c>
      <c r="B7" s="290"/>
      <c r="C7" s="288">
        <f>COUNTIF(F44:HA44,"F")</f>
        <v>0</v>
      </c>
      <c r="D7" s="278"/>
      <c r="E7" s="290"/>
      <c r="F7" s="288">
        <f>SUM(O7,- A7,- C7)</f>
        <v>0</v>
      </c>
      <c r="G7" s="278"/>
      <c r="H7" s="278"/>
      <c r="I7" s="278"/>
      <c r="J7" s="278"/>
      <c r="K7" s="289"/>
      <c r="L7" s="169">
        <f>COUNTIF(E43:HA43,"N")</f>
        <v>18</v>
      </c>
      <c r="M7" s="169">
        <f>COUNTIF(E43:HA43,"A")</f>
        <v>0</v>
      </c>
      <c r="N7" s="169">
        <f>COUNTIF(E43:HA43,"B")</f>
        <v>0</v>
      </c>
      <c r="O7" s="277">
        <f>COUNTA(E9:HD9)</f>
        <v>18</v>
      </c>
      <c r="P7" s="278"/>
      <c r="Q7" s="278"/>
      <c r="R7" s="278"/>
      <c r="S7" s="278"/>
      <c r="T7" s="279"/>
      <c r="U7" s="88"/>
    </row>
    <row r="8" spans="1:23" ht="11.25" thickBot="1"/>
    <row r="9" spans="1:23" ht="46.5" customHeight="1" thickTop="1" thickBot="1">
      <c r="A9" s="196"/>
      <c r="B9" s="197"/>
      <c r="C9" s="198"/>
      <c r="D9" s="199"/>
      <c r="E9" s="198"/>
      <c r="F9" s="200" t="s">
        <v>38</v>
      </c>
      <c r="G9" s="200" t="s">
        <v>39</v>
      </c>
      <c r="H9" s="200" t="s">
        <v>40</v>
      </c>
      <c r="I9" s="200" t="s">
        <v>41</v>
      </c>
      <c r="J9" s="200" t="s">
        <v>42</v>
      </c>
      <c r="K9" s="200" t="s">
        <v>43</v>
      </c>
      <c r="L9" s="200" t="s">
        <v>44</v>
      </c>
      <c r="M9" s="200" t="s">
        <v>45</v>
      </c>
      <c r="N9" s="200" t="s">
        <v>46</v>
      </c>
      <c r="O9" s="200" t="s">
        <v>47</v>
      </c>
      <c r="P9" s="200" t="s">
        <v>48</v>
      </c>
      <c r="Q9" s="200" t="s">
        <v>49</v>
      </c>
      <c r="R9" s="200" t="s">
        <v>50</v>
      </c>
      <c r="S9" s="200" t="s">
        <v>51</v>
      </c>
      <c r="T9" s="200" t="s">
        <v>52</v>
      </c>
      <c r="U9" s="200" t="s">
        <v>153</v>
      </c>
      <c r="V9" s="200" t="s">
        <v>154</v>
      </c>
      <c r="W9" s="200" t="s">
        <v>155</v>
      </c>
    </row>
    <row r="10" spans="1:23" ht="13.5" customHeight="1">
      <c r="A10" s="190" t="s">
        <v>79</v>
      </c>
      <c r="B10" s="191" t="s">
        <v>80</v>
      </c>
      <c r="C10" s="192"/>
      <c r="D10" s="193"/>
      <c r="E10" s="93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5"/>
      <c r="V10" s="165"/>
      <c r="W10" s="166"/>
    </row>
    <row r="11" spans="1:23" ht="13.5" customHeight="1">
      <c r="A11" s="185"/>
      <c r="B11" s="90"/>
      <c r="C11" s="91"/>
      <c r="D11" s="92" t="s">
        <v>53</v>
      </c>
      <c r="E11" s="93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</row>
    <row r="12" spans="1:23" ht="13.5" customHeight="1">
      <c r="A12" s="185"/>
      <c r="B12" s="90"/>
      <c r="C12" s="91"/>
      <c r="D12" s="92"/>
      <c r="E12" s="93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</row>
    <row r="13" spans="1:23" ht="13.5" customHeight="1">
      <c r="A13" s="185"/>
      <c r="B13" s="90" t="s">
        <v>148</v>
      </c>
      <c r="C13" s="91"/>
      <c r="D13" s="92"/>
      <c r="E13" s="94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</row>
    <row r="14" spans="1:23" ht="15">
      <c r="A14" s="185"/>
      <c r="B14" s="90"/>
      <c r="C14" s="91"/>
      <c r="D14" s="92" t="s">
        <v>55</v>
      </c>
      <c r="E14" s="95"/>
      <c r="F14" s="165" t="s">
        <v>102</v>
      </c>
      <c r="G14" s="165" t="s">
        <v>102</v>
      </c>
      <c r="H14" s="165" t="s">
        <v>102</v>
      </c>
      <c r="I14" s="165" t="s">
        <v>102</v>
      </c>
      <c r="J14" s="165" t="s">
        <v>102</v>
      </c>
      <c r="K14" s="165" t="s">
        <v>102</v>
      </c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</row>
    <row r="15" spans="1:23" ht="15">
      <c r="A15" s="185"/>
      <c r="B15" s="90"/>
      <c r="C15" s="91"/>
      <c r="D15" s="92" t="s">
        <v>142</v>
      </c>
      <c r="E15" s="95"/>
      <c r="F15" s="165"/>
      <c r="G15" s="165"/>
      <c r="H15" s="165"/>
      <c r="I15" s="165"/>
      <c r="J15" s="165"/>
      <c r="K15" s="165"/>
      <c r="L15" s="165" t="s">
        <v>102</v>
      </c>
      <c r="M15" s="165" t="s">
        <v>102</v>
      </c>
      <c r="N15" s="165" t="s">
        <v>102</v>
      </c>
      <c r="O15" s="165" t="s">
        <v>102</v>
      </c>
      <c r="P15" s="165" t="s">
        <v>102</v>
      </c>
      <c r="Q15" s="165" t="s">
        <v>102</v>
      </c>
      <c r="R15" s="165"/>
      <c r="S15" s="165"/>
      <c r="T15" s="165"/>
      <c r="U15" s="165"/>
      <c r="V15" s="165"/>
      <c r="W15" s="165"/>
    </row>
    <row r="16" spans="1:23" ht="13.5" customHeight="1">
      <c r="A16" s="185"/>
      <c r="B16" s="90"/>
      <c r="C16" s="91"/>
      <c r="D16" s="92"/>
      <c r="E16" s="9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</row>
    <row r="17" spans="1:23" ht="13.5" customHeight="1">
      <c r="A17" s="185"/>
      <c r="B17" s="90"/>
      <c r="C17" s="91"/>
      <c r="D17" s="92" t="s">
        <v>143</v>
      </c>
      <c r="E17" s="9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 t="s">
        <v>102</v>
      </c>
      <c r="S17" s="165" t="s">
        <v>102</v>
      </c>
      <c r="T17" s="165" t="s">
        <v>102</v>
      </c>
      <c r="U17" s="165" t="s">
        <v>102</v>
      </c>
      <c r="V17" s="165" t="s">
        <v>102</v>
      </c>
      <c r="W17" s="165" t="s">
        <v>102</v>
      </c>
    </row>
    <row r="18" spans="1:23" ht="13.5" customHeight="1">
      <c r="A18" s="185"/>
      <c r="B18" s="90"/>
      <c r="C18" s="91"/>
      <c r="D18" s="92"/>
      <c r="E18" s="9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</row>
    <row r="19" spans="1:23" ht="13.5" customHeight="1">
      <c r="A19" s="185"/>
      <c r="B19" s="90" t="s">
        <v>22</v>
      </c>
      <c r="C19" s="91"/>
      <c r="D19" s="92"/>
      <c r="E19" s="9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</row>
    <row r="20" spans="1:23" ht="15">
      <c r="A20" s="185"/>
      <c r="B20" s="90"/>
      <c r="C20" s="91"/>
      <c r="D20" s="92" t="s">
        <v>55</v>
      </c>
      <c r="E20" s="92" t="s">
        <v>54</v>
      </c>
      <c r="F20" s="165" t="s">
        <v>102</v>
      </c>
      <c r="G20" s="165" t="s">
        <v>102</v>
      </c>
      <c r="H20" s="165"/>
      <c r="I20" s="165"/>
      <c r="J20" s="165"/>
      <c r="K20" s="165"/>
      <c r="L20" s="165" t="s">
        <v>102</v>
      </c>
      <c r="M20" s="165" t="s">
        <v>102</v>
      </c>
      <c r="N20" s="165"/>
      <c r="O20" s="165"/>
      <c r="P20" s="165"/>
      <c r="Q20" s="165"/>
      <c r="R20" s="165" t="s">
        <v>102</v>
      </c>
      <c r="S20" s="165" t="s">
        <v>102</v>
      </c>
      <c r="T20" s="165"/>
      <c r="U20" s="165"/>
      <c r="V20" s="165"/>
      <c r="W20" s="165"/>
    </row>
    <row r="21" spans="1:23" ht="13.5" customHeight="1">
      <c r="A21" s="185"/>
      <c r="B21" s="90"/>
      <c r="C21" s="91"/>
      <c r="D21" s="92"/>
      <c r="E21" s="92" t="s">
        <v>55</v>
      </c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</row>
    <row r="22" spans="1:23" ht="13.5" customHeight="1">
      <c r="A22" s="185"/>
      <c r="B22" s="90"/>
      <c r="C22" s="91"/>
      <c r="D22" s="92" t="s">
        <v>144</v>
      </c>
      <c r="E22" s="92" t="s">
        <v>56</v>
      </c>
      <c r="F22" s="165"/>
      <c r="G22" s="165"/>
      <c r="H22" s="165" t="s">
        <v>102</v>
      </c>
      <c r="I22" s="165" t="s">
        <v>102</v>
      </c>
      <c r="J22" s="165"/>
      <c r="K22" s="165"/>
      <c r="L22" s="165"/>
      <c r="M22" s="165"/>
      <c r="N22" s="165" t="s">
        <v>102</v>
      </c>
      <c r="O22" s="165" t="s">
        <v>102</v>
      </c>
      <c r="P22" s="165"/>
      <c r="Q22" s="165"/>
      <c r="R22" s="165"/>
      <c r="S22" s="165"/>
      <c r="T22" s="165" t="s">
        <v>102</v>
      </c>
      <c r="U22" s="165" t="s">
        <v>102</v>
      </c>
      <c r="V22" s="165"/>
      <c r="W22" s="165"/>
    </row>
    <row r="23" spans="1:23" ht="13.5" customHeight="1">
      <c r="A23" s="185"/>
      <c r="B23" s="90"/>
      <c r="C23" s="91"/>
      <c r="D23" s="224"/>
      <c r="E23" s="9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</row>
    <row r="24" spans="1:23" ht="13.5" customHeight="1">
      <c r="A24" s="185"/>
      <c r="B24" s="191"/>
      <c r="C24" s="192"/>
      <c r="D24" s="92" t="s">
        <v>145</v>
      </c>
      <c r="E24" s="95"/>
      <c r="F24" s="166"/>
      <c r="G24" s="166"/>
      <c r="H24" s="166"/>
      <c r="I24" s="166"/>
      <c r="J24" s="166" t="s">
        <v>102</v>
      </c>
      <c r="K24" s="166" t="s">
        <v>102</v>
      </c>
      <c r="L24" s="165"/>
      <c r="M24" s="165"/>
      <c r="N24" s="166"/>
      <c r="O24" s="166"/>
      <c r="P24" s="166" t="s">
        <v>102</v>
      </c>
      <c r="Q24" s="166" t="s">
        <v>102</v>
      </c>
      <c r="R24" s="166"/>
      <c r="S24" s="166"/>
      <c r="T24" s="166"/>
      <c r="U24" s="165"/>
      <c r="V24" s="165" t="s">
        <v>102</v>
      </c>
      <c r="W24" s="166" t="s">
        <v>102</v>
      </c>
    </row>
    <row r="25" spans="1:23" ht="13.5" customHeight="1">
      <c r="A25" s="185"/>
      <c r="B25" s="191"/>
      <c r="C25" s="192"/>
      <c r="D25" s="92"/>
      <c r="E25" s="95"/>
      <c r="F25" s="166"/>
      <c r="G25" s="166"/>
      <c r="H25" s="166"/>
      <c r="I25" s="166"/>
      <c r="J25" s="166"/>
      <c r="K25" s="166"/>
      <c r="L25" s="165"/>
      <c r="M25" s="165"/>
      <c r="N25" s="166"/>
      <c r="O25" s="166"/>
      <c r="P25" s="166"/>
      <c r="Q25" s="166"/>
      <c r="R25" s="166"/>
      <c r="S25" s="166"/>
      <c r="T25" s="166"/>
      <c r="U25" s="165"/>
      <c r="V25" s="165"/>
      <c r="W25" s="166"/>
    </row>
    <row r="26" spans="1:23" ht="13.5" customHeight="1">
      <c r="A26" s="185"/>
      <c r="B26" s="191" t="s">
        <v>141</v>
      </c>
      <c r="C26" s="192"/>
      <c r="D26" s="92"/>
      <c r="E26" s="95"/>
      <c r="F26" s="166"/>
      <c r="G26" s="166"/>
      <c r="H26" s="166"/>
      <c r="I26" s="166"/>
      <c r="J26" s="166"/>
      <c r="K26" s="166"/>
      <c r="L26" s="165"/>
      <c r="M26" s="165"/>
      <c r="N26" s="166"/>
      <c r="O26" s="166"/>
      <c r="P26" s="166"/>
      <c r="Q26" s="166"/>
      <c r="R26" s="166"/>
      <c r="S26" s="166"/>
      <c r="T26" s="166"/>
      <c r="U26" s="165"/>
      <c r="V26" s="165"/>
      <c r="W26" s="166"/>
    </row>
    <row r="27" spans="1:23" ht="13.5" customHeight="1">
      <c r="A27" s="185"/>
      <c r="B27" s="191"/>
      <c r="C27" s="192"/>
      <c r="D27" s="92" t="s">
        <v>146</v>
      </c>
      <c r="E27" s="95"/>
      <c r="F27" s="166"/>
      <c r="G27" s="166" t="s">
        <v>102</v>
      </c>
      <c r="H27" s="166"/>
      <c r="I27" s="166" t="s">
        <v>102</v>
      </c>
      <c r="J27" s="166"/>
      <c r="K27" s="166" t="s">
        <v>102</v>
      </c>
      <c r="L27" s="165"/>
      <c r="M27" s="165" t="s">
        <v>102</v>
      </c>
      <c r="N27" s="166"/>
      <c r="O27" s="166" t="s">
        <v>102</v>
      </c>
      <c r="P27" s="166"/>
      <c r="Q27" s="166" t="s">
        <v>102</v>
      </c>
      <c r="R27" s="166"/>
      <c r="S27" s="166" t="s">
        <v>102</v>
      </c>
      <c r="T27" s="166"/>
      <c r="U27" s="165" t="s">
        <v>102</v>
      </c>
      <c r="V27" s="165"/>
      <c r="W27" s="166" t="s">
        <v>102</v>
      </c>
    </row>
    <row r="28" spans="1:23" ht="13.5" customHeight="1">
      <c r="A28" s="185"/>
      <c r="B28" s="191"/>
      <c r="C28" s="192"/>
      <c r="D28" s="92"/>
      <c r="E28" s="95"/>
      <c r="F28" s="166"/>
      <c r="G28" s="166"/>
      <c r="H28" s="166"/>
      <c r="I28" s="166"/>
      <c r="J28" s="166"/>
      <c r="K28" s="166"/>
      <c r="L28" s="165"/>
      <c r="M28" s="165"/>
      <c r="N28" s="166"/>
      <c r="O28" s="166"/>
      <c r="P28" s="166"/>
      <c r="Q28" s="166"/>
      <c r="R28" s="166"/>
      <c r="S28" s="166"/>
      <c r="T28" s="166"/>
      <c r="U28" s="165"/>
      <c r="V28" s="165"/>
      <c r="W28" s="166"/>
    </row>
    <row r="29" spans="1:23" ht="15.75" thickBot="1">
      <c r="A29" s="185"/>
      <c r="B29" s="191"/>
      <c r="C29" s="192"/>
      <c r="D29" s="92" t="s">
        <v>55</v>
      </c>
      <c r="E29" s="95"/>
      <c r="F29" s="166" t="s">
        <v>102</v>
      </c>
      <c r="G29" s="166"/>
      <c r="H29" s="166" t="s">
        <v>102</v>
      </c>
      <c r="I29" s="166"/>
      <c r="J29" s="166" t="s">
        <v>102</v>
      </c>
      <c r="K29" s="166"/>
      <c r="L29" s="165" t="s">
        <v>102</v>
      </c>
      <c r="M29" s="165"/>
      <c r="N29" s="166" t="s">
        <v>102</v>
      </c>
      <c r="O29" s="166"/>
      <c r="P29" s="166" t="s">
        <v>102</v>
      </c>
      <c r="Q29" s="166"/>
      <c r="R29" s="166" t="s">
        <v>102</v>
      </c>
      <c r="S29" s="166"/>
      <c r="T29" s="166" t="s">
        <v>102</v>
      </c>
      <c r="U29" s="165"/>
      <c r="V29" s="165" t="s">
        <v>102</v>
      </c>
      <c r="W29" s="166"/>
    </row>
    <row r="30" spans="1:23" ht="13.5" customHeight="1">
      <c r="A30" s="189" t="s">
        <v>81</v>
      </c>
      <c r="B30" s="96" t="s">
        <v>82</v>
      </c>
      <c r="C30" s="97"/>
      <c r="D30" s="98"/>
      <c r="E30" s="99"/>
      <c r="F30" s="166"/>
      <c r="G30" s="166"/>
      <c r="H30" s="166"/>
      <c r="I30" s="166"/>
      <c r="J30" s="166"/>
      <c r="K30" s="166"/>
      <c r="L30" s="165"/>
      <c r="M30" s="165"/>
      <c r="N30" s="166"/>
      <c r="O30" s="166"/>
      <c r="P30" s="166"/>
      <c r="Q30" s="166"/>
      <c r="R30" s="166"/>
      <c r="S30" s="166"/>
      <c r="T30" s="166"/>
      <c r="U30" s="165"/>
      <c r="V30" s="165"/>
      <c r="W30" s="166"/>
    </row>
    <row r="31" spans="1:23" ht="13.5" customHeight="1">
      <c r="A31" s="188"/>
      <c r="B31" s="100"/>
      <c r="C31" s="101"/>
      <c r="D31" s="102"/>
      <c r="E31" s="103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</row>
    <row r="32" spans="1:23" ht="13.5" customHeight="1">
      <c r="A32" s="188"/>
      <c r="B32" s="100"/>
      <c r="C32" s="167"/>
      <c r="D32" s="102"/>
      <c r="E32" s="104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</row>
    <row r="33" spans="1:23" ht="13.5" customHeight="1">
      <c r="A33" s="188"/>
      <c r="B33" s="100" t="s">
        <v>83</v>
      </c>
      <c r="C33" s="167"/>
      <c r="D33" s="102"/>
      <c r="E33" s="104"/>
      <c r="F33" s="165"/>
      <c r="G33" s="165"/>
      <c r="H33" s="165"/>
      <c r="I33" s="165"/>
      <c r="J33" s="165"/>
      <c r="K33" s="165"/>
      <c r="L33" s="181"/>
      <c r="M33" s="181"/>
      <c r="N33" s="165"/>
      <c r="O33" s="165"/>
      <c r="P33" s="165"/>
      <c r="Q33" s="165"/>
      <c r="R33" s="165"/>
      <c r="S33" s="165"/>
      <c r="T33" s="165"/>
      <c r="U33" s="181"/>
      <c r="V33" s="181"/>
      <c r="W33" s="165"/>
    </row>
    <row r="34" spans="1:23" ht="15">
      <c r="A34" s="188"/>
      <c r="B34" s="100"/>
      <c r="C34" s="167"/>
      <c r="D34" s="102" t="s">
        <v>149</v>
      </c>
      <c r="E34" s="104"/>
      <c r="F34" s="165" t="s">
        <v>102</v>
      </c>
      <c r="G34" s="165" t="s">
        <v>102</v>
      </c>
      <c r="H34" s="165" t="s">
        <v>102</v>
      </c>
      <c r="I34" s="165" t="s">
        <v>102</v>
      </c>
      <c r="J34" s="165" t="s">
        <v>102</v>
      </c>
      <c r="K34" s="165" t="s">
        <v>102</v>
      </c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</row>
    <row r="35" spans="1:23" ht="15">
      <c r="A35" s="188"/>
      <c r="B35" s="100"/>
      <c r="C35" s="167"/>
      <c r="D35" s="102" t="s">
        <v>147</v>
      </c>
      <c r="E35" s="104"/>
      <c r="F35" s="165" t="s">
        <v>102</v>
      </c>
      <c r="G35" s="165"/>
      <c r="H35" s="165" t="s">
        <v>102</v>
      </c>
      <c r="I35" s="165"/>
      <c r="J35" s="165" t="s">
        <v>102</v>
      </c>
      <c r="K35" s="165"/>
      <c r="L35" s="166" t="s">
        <v>102</v>
      </c>
      <c r="M35" s="166"/>
      <c r="N35" s="165" t="s">
        <v>102</v>
      </c>
      <c r="O35" s="165"/>
      <c r="P35" s="165" t="s">
        <v>102</v>
      </c>
      <c r="Q35" s="165"/>
      <c r="R35" s="165" t="s">
        <v>102</v>
      </c>
      <c r="S35" s="165"/>
      <c r="T35" s="165" t="s">
        <v>102</v>
      </c>
      <c r="U35" s="166"/>
      <c r="V35" s="166" t="s">
        <v>102</v>
      </c>
      <c r="W35" s="165"/>
    </row>
    <row r="36" spans="1:23" ht="15">
      <c r="A36" s="188"/>
      <c r="B36" s="100"/>
      <c r="C36" s="167"/>
      <c r="D36" s="102" t="s">
        <v>150</v>
      </c>
      <c r="E36" s="104"/>
      <c r="F36" s="165"/>
      <c r="G36" s="165"/>
      <c r="H36" s="165"/>
      <c r="I36" s="165"/>
      <c r="J36" s="165"/>
      <c r="K36" s="165"/>
      <c r="L36" s="166"/>
      <c r="M36" s="166" t="s">
        <v>102</v>
      </c>
      <c r="N36" s="165"/>
      <c r="O36" s="165" t="s">
        <v>102</v>
      </c>
      <c r="P36" s="165"/>
      <c r="Q36" s="165"/>
      <c r="R36" s="165"/>
      <c r="S36" s="165"/>
      <c r="T36" s="165"/>
      <c r="U36" s="166"/>
      <c r="V36" s="166"/>
      <c r="W36" s="165"/>
    </row>
    <row r="37" spans="1:23" ht="15">
      <c r="A37" s="188"/>
      <c r="B37" s="100"/>
      <c r="C37" s="167"/>
      <c r="D37" s="102" t="s">
        <v>151</v>
      </c>
      <c r="E37" s="104"/>
      <c r="F37" s="165"/>
      <c r="G37" s="165"/>
      <c r="H37" s="165"/>
      <c r="I37" s="165"/>
      <c r="J37" s="165"/>
      <c r="K37" s="165"/>
      <c r="L37" s="166"/>
      <c r="M37" s="166"/>
      <c r="N37" s="165"/>
      <c r="O37" s="165"/>
      <c r="P37" s="165"/>
      <c r="Q37" s="165"/>
      <c r="R37" s="165" t="s">
        <v>102</v>
      </c>
      <c r="S37" s="165" t="s">
        <v>102</v>
      </c>
      <c r="T37" s="165" t="s">
        <v>102</v>
      </c>
      <c r="U37" s="166" t="s">
        <v>102</v>
      </c>
      <c r="V37" s="166" t="s">
        <v>102</v>
      </c>
      <c r="W37" s="165" t="s">
        <v>102</v>
      </c>
    </row>
    <row r="38" spans="1:23" ht="15">
      <c r="A38" s="188"/>
      <c r="B38" s="100"/>
      <c r="C38" s="167"/>
      <c r="D38" s="102" t="s">
        <v>152</v>
      </c>
      <c r="E38" s="104"/>
      <c r="F38" s="165"/>
      <c r="G38" s="165"/>
      <c r="H38" s="165"/>
      <c r="I38" s="165"/>
      <c r="J38" s="165" t="s">
        <v>102</v>
      </c>
      <c r="K38" s="165" t="s">
        <v>102</v>
      </c>
      <c r="L38" s="166"/>
      <c r="M38" s="166"/>
      <c r="N38" s="165"/>
      <c r="O38" s="165"/>
      <c r="P38" s="165" t="s">
        <v>102</v>
      </c>
      <c r="Q38" s="165" t="s">
        <v>102</v>
      </c>
      <c r="R38" s="165"/>
      <c r="S38" s="165"/>
      <c r="T38" s="165"/>
      <c r="U38" s="166"/>
      <c r="V38" s="166" t="s">
        <v>102</v>
      </c>
      <c r="W38" s="165" t="s">
        <v>102</v>
      </c>
    </row>
    <row r="39" spans="1:23" ht="13.5" customHeight="1">
      <c r="A39" s="188"/>
      <c r="B39" s="100" t="s">
        <v>84</v>
      </c>
      <c r="C39" s="167"/>
      <c r="D39" s="102"/>
      <c r="E39" s="104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</row>
    <row r="40" spans="1:23" ht="15">
      <c r="A40" s="188"/>
      <c r="B40" s="100"/>
      <c r="C40" s="167"/>
      <c r="D40" s="102"/>
      <c r="E40" s="104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</row>
    <row r="41" spans="1:23" ht="13.5" customHeight="1">
      <c r="A41" s="188"/>
      <c r="B41" s="179"/>
      <c r="C41" s="225"/>
      <c r="D41" s="180"/>
      <c r="E41" s="226"/>
      <c r="F41" s="181"/>
      <c r="G41" s="181"/>
      <c r="H41" s="181"/>
      <c r="I41" s="181"/>
      <c r="J41" s="181"/>
      <c r="K41" s="181"/>
      <c r="L41" s="165"/>
      <c r="M41" s="165"/>
      <c r="N41" s="181"/>
      <c r="O41" s="181"/>
      <c r="P41" s="181"/>
      <c r="Q41" s="181"/>
      <c r="R41" s="181"/>
      <c r="S41" s="181"/>
      <c r="T41" s="181"/>
      <c r="U41" s="165"/>
      <c r="V41" s="165"/>
      <c r="W41" s="181"/>
    </row>
    <row r="42" spans="1:23" ht="13.5" customHeight="1" thickBot="1">
      <c r="A42" s="188"/>
      <c r="B42" s="179"/>
      <c r="C42" s="225"/>
      <c r="D42" s="180"/>
      <c r="E42" s="226"/>
      <c r="F42" s="181"/>
      <c r="G42" s="181"/>
      <c r="H42" s="181"/>
      <c r="I42" s="181"/>
      <c r="J42" s="181"/>
      <c r="K42" s="181"/>
      <c r="L42" s="165"/>
      <c r="M42" s="165"/>
      <c r="N42" s="181"/>
      <c r="O42" s="181"/>
      <c r="P42" s="181"/>
      <c r="Q42" s="181"/>
      <c r="R42" s="181"/>
      <c r="S42" s="181"/>
      <c r="T42" s="181"/>
      <c r="U42" s="165"/>
      <c r="V42" s="165"/>
      <c r="W42" s="181"/>
    </row>
    <row r="43" spans="1:23" ht="13.5" customHeight="1" thickTop="1">
      <c r="A43" s="189" t="s">
        <v>57</v>
      </c>
      <c r="B43" s="268" t="s">
        <v>58</v>
      </c>
      <c r="C43" s="268"/>
      <c r="D43" s="268"/>
      <c r="E43" s="182"/>
      <c r="F43" s="183" t="s">
        <v>59</v>
      </c>
      <c r="G43" s="183" t="s">
        <v>59</v>
      </c>
      <c r="H43" s="183" t="s">
        <v>59</v>
      </c>
      <c r="I43" s="183" t="s">
        <v>59</v>
      </c>
      <c r="J43" s="183" t="s">
        <v>59</v>
      </c>
      <c r="K43" s="183" t="s">
        <v>59</v>
      </c>
      <c r="L43" s="194" t="s">
        <v>59</v>
      </c>
      <c r="M43" s="194" t="s">
        <v>59</v>
      </c>
      <c r="N43" s="183" t="s">
        <v>59</v>
      </c>
      <c r="O43" s="183" t="s">
        <v>59</v>
      </c>
      <c r="P43" s="183" t="s">
        <v>59</v>
      </c>
      <c r="Q43" s="183" t="s">
        <v>59</v>
      </c>
      <c r="R43" s="183" t="s">
        <v>59</v>
      </c>
      <c r="S43" s="183" t="s">
        <v>59</v>
      </c>
      <c r="T43" s="183" t="s">
        <v>59</v>
      </c>
      <c r="U43" s="194" t="s">
        <v>59</v>
      </c>
      <c r="V43" s="194" t="s">
        <v>59</v>
      </c>
      <c r="W43" s="183" t="s">
        <v>59</v>
      </c>
    </row>
    <row r="44" spans="1:23" ht="13.5" customHeight="1">
      <c r="A44" s="188"/>
      <c r="B44" s="287" t="s">
        <v>62</v>
      </c>
      <c r="C44" s="287"/>
      <c r="D44" s="287"/>
      <c r="E44" s="106"/>
      <c r="F44" s="168" t="s">
        <v>63</v>
      </c>
      <c r="G44" s="168" t="s">
        <v>63</v>
      </c>
      <c r="H44" s="168" t="s">
        <v>63</v>
      </c>
      <c r="I44" s="168" t="s">
        <v>63</v>
      </c>
      <c r="J44" s="168" t="s">
        <v>63</v>
      </c>
      <c r="K44" s="168" t="s">
        <v>63</v>
      </c>
      <c r="L44" s="105" t="s">
        <v>63</v>
      </c>
      <c r="M44" s="105" t="s">
        <v>63</v>
      </c>
      <c r="N44" s="168" t="s">
        <v>63</v>
      </c>
      <c r="O44" s="168" t="s">
        <v>63</v>
      </c>
      <c r="P44" s="168" t="s">
        <v>63</v>
      </c>
      <c r="Q44" s="168" t="s">
        <v>63</v>
      </c>
      <c r="R44" s="168" t="s">
        <v>63</v>
      </c>
      <c r="S44" s="168" t="s">
        <v>63</v>
      </c>
      <c r="T44" s="168" t="s">
        <v>63</v>
      </c>
      <c r="U44" s="105" t="s">
        <v>63</v>
      </c>
      <c r="V44" s="105" t="s">
        <v>63</v>
      </c>
      <c r="W44" s="168" t="s">
        <v>63</v>
      </c>
    </row>
    <row r="45" spans="1:23" ht="13.5" customHeight="1">
      <c r="A45" s="188"/>
      <c r="B45" s="266" t="s">
        <v>64</v>
      </c>
      <c r="C45" s="266"/>
      <c r="D45" s="266"/>
      <c r="E45" s="107"/>
      <c r="F45" s="108">
        <v>42824</v>
      </c>
      <c r="G45" s="108">
        <v>42824</v>
      </c>
      <c r="H45" s="108">
        <v>42824</v>
      </c>
      <c r="I45" s="108">
        <v>42824</v>
      </c>
      <c r="J45" s="108">
        <v>42824</v>
      </c>
      <c r="K45" s="108">
        <v>42824</v>
      </c>
      <c r="L45" s="108">
        <v>42824</v>
      </c>
      <c r="M45" s="108">
        <v>42824</v>
      </c>
      <c r="N45" s="108">
        <v>42824</v>
      </c>
      <c r="O45" s="108">
        <v>42824</v>
      </c>
      <c r="P45" s="108">
        <v>42824</v>
      </c>
      <c r="Q45" s="108">
        <v>42824</v>
      </c>
      <c r="R45" s="108">
        <v>42824</v>
      </c>
      <c r="S45" s="108">
        <v>42824</v>
      </c>
      <c r="T45" s="108">
        <v>42824</v>
      </c>
      <c r="U45" s="108">
        <v>42824</v>
      </c>
      <c r="V45" s="108">
        <v>42824</v>
      </c>
      <c r="W45" s="108">
        <v>42824</v>
      </c>
    </row>
    <row r="46" spans="1:23" ht="11.25" thickBot="1">
      <c r="A46" s="195"/>
      <c r="B46" s="267" t="s">
        <v>65</v>
      </c>
      <c r="C46" s="267"/>
      <c r="D46" s="267"/>
      <c r="E46" s="186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</row>
    <row r="47" spans="1:23" ht="11.25" thickTop="1">
      <c r="A47" s="184"/>
    </row>
  </sheetData>
  <mergeCells count="27">
    <mergeCell ref="A2:B2"/>
    <mergeCell ref="C2:E2"/>
    <mergeCell ref="F2:K2"/>
    <mergeCell ref="B44:D44"/>
    <mergeCell ref="F7:K7"/>
    <mergeCell ref="C7:E7"/>
    <mergeCell ref="A7:B7"/>
    <mergeCell ref="A3:B3"/>
    <mergeCell ref="A4:B4"/>
    <mergeCell ref="C4:D4"/>
    <mergeCell ref="B45:D45"/>
    <mergeCell ref="B46:D46"/>
    <mergeCell ref="B43:D43"/>
    <mergeCell ref="C3:E3"/>
    <mergeCell ref="A6:B6"/>
    <mergeCell ref="A5:B5"/>
    <mergeCell ref="C5:T5"/>
    <mergeCell ref="L6:N6"/>
    <mergeCell ref="O7:T7"/>
    <mergeCell ref="O6:T6"/>
    <mergeCell ref="L2:T2"/>
    <mergeCell ref="C6:E6"/>
    <mergeCell ref="F3:K3"/>
    <mergeCell ref="L4:T4"/>
    <mergeCell ref="F6:K6"/>
    <mergeCell ref="F4:K4"/>
    <mergeCell ref="L3:T3"/>
  </mergeCells>
  <phoneticPr fontId="34" type="noConversion"/>
  <dataValidations count="3">
    <dataValidation type="list" allowBlank="1" showInputMessage="1" showErrorMessage="1" sqref="F43:W43">
      <formula1>"N,A,B, "</formula1>
    </dataValidation>
    <dataValidation type="list" allowBlank="1" showInputMessage="1" showErrorMessage="1" sqref="F44:W44">
      <formula1>"P,F, "</formula1>
    </dataValidation>
    <dataValidation type="list" allowBlank="1" showInputMessage="1" showErrorMessage="1" sqref="F10:W4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2"/>
  <sheetViews>
    <sheetView workbookViewId="0">
      <selection activeCell="Z28" sqref="Z28"/>
    </sheetView>
  </sheetViews>
  <sheetFormatPr defaultRowHeight="13.5" customHeight="1"/>
  <cols>
    <col min="1" max="1" width="8.125" style="85" customWidth="1"/>
    <col min="2" max="2" width="13.375" style="89" customWidth="1"/>
    <col min="3" max="3" width="10.75" style="85" customWidth="1"/>
    <col min="4" max="4" width="11.375" style="86" customWidth="1"/>
    <col min="5" max="5" width="1.75" style="85" hidden="1" customWidth="1"/>
    <col min="6" max="7" width="2.875" style="85" bestFit="1" customWidth="1"/>
    <col min="8" max="8" width="2.875" style="85" customWidth="1"/>
    <col min="9" max="10" width="2.875" style="85" bestFit="1" customWidth="1"/>
    <col min="11" max="19" width="2.875" style="85" customWidth="1"/>
    <col min="20" max="20" width="2.875" style="85" bestFit="1" customWidth="1"/>
    <col min="21" max="21" width="2.875" style="85" customWidth="1"/>
    <col min="22" max="23" width="2.5" style="85" bestFit="1" customWidth="1"/>
    <col min="24" max="24" width="2.625" style="85" bestFit="1" customWidth="1"/>
    <col min="25" max="16384" width="9" style="85"/>
  </cols>
  <sheetData>
    <row r="1" spans="1:24" ht="13.5" customHeight="1" thickBot="1">
      <c r="A1" s="83"/>
      <c r="B1" s="84"/>
    </row>
    <row r="2" spans="1:24" ht="13.5" customHeight="1">
      <c r="A2" s="282" t="s">
        <v>72</v>
      </c>
      <c r="B2" s="283"/>
      <c r="C2" s="284" t="str">
        <f>FunctionList!E12</f>
        <v>EditInterviewRound</v>
      </c>
      <c r="D2" s="332"/>
      <c r="E2" s="333"/>
      <c r="F2" s="285" t="s">
        <v>20</v>
      </c>
      <c r="G2" s="286"/>
      <c r="H2" s="286"/>
      <c r="I2" s="286"/>
      <c r="J2" s="286"/>
      <c r="K2" s="286"/>
      <c r="L2" s="254" t="str">
        <f>FunctionList!D12</f>
        <v>EditInterviewRound</v>
      </c>
      <c r="M2" s="334"/>
      <c r="N2" s="334"/>
      <c r="O2" s="334"/>
      <c r="P2" s="334"/>
      <c r="Q2" s="334"/>
      <c r="R2" s="334"/>
      <c r="S2" s="334"/>
      <c r="T2" s="335"/>
      <c r="V2" s="87"/>
    </row>
    <row r="3" spans="1:24" ht="13.5" customHeight="1">
      <c r="A3" s="273" t="s">
        <v>73</v>
      </c>
      <c r="B3" s="274"/>
      <c r="C3" s="269" t="s">
        <v>156</v>
      </c>
      <c r="D3" s="255"/>
      <c r="E3" s="270"/>
      <c r="F3" s="259" t="s">
        <v>74</v>
      </c>
      <c r="G3" s="260"/>
      <c r="H3" s="260"/>
      <c r="I3" s="260"/>
      <c r="J3" s="260"/>
      <c r="K3" s="261"/>
      <c r="L3" s="336" t="s">
        <v>156</v>
      </c>
      <c r="M3" s="337"/>
      <c r="N3" s="337"/>
      <c r="O3" s="337"/>
      <c r="P3" s="337"/>
      <c r="Q3" s="337"/>
      <c r="R3" s="337"/>
      <c r="S3" s="337"/>
      <c r="T3" s="338"/>
    </row>
    <row r="4" spans="1:24" ht="13.5" customHeight="1">
      <c r="A4" s="273" t="s">
        <v>75</v>
      </c>
      <c r="B4" s="274"/>
      <c r="C4" s="292">
        <v>190</v>
      </c>
      <c r="D4" s="293"/>
      <c r="E4" s="178"/>
      <c r="F4" s="259" t="s">
        <v>76</v>
      </c>
      <c r="G4" s="260"/>
      <c r="H4" s="260"/>
      <c r="I4" s="260"/>
      <c r="J4" s="260"/>
      <c r="K4" s="261"/>
      <c r="L4" s="262">
        <f xml:space="preserve"> IF(FunctionList!E6&lt;&gt;"N/A",SUM(C4*FunctionList!E6/1000,- O7),"N/A")</f>
        <v>0</v>
      </c>
      <c r="M4" s="263"/>
      <c r="N4" s="263"/>
      <c r="O4" s="263"/>
      <c r="P4" s="263"/>
      <c r="Q4" s="263"/>
      <c r="R4" s="263"/>
      <c r="S4" s="263"/>
      <c r="T4" s="264"/>
      <c r="V4" s="87"/>
    </row>
    <row r="5" spans="1:24" ht="13.5" customHeight="1">
      <c r="A5" s="273" t="s">
        <v>77</v>
      </c>
      <c r="B5" s="274"/>
      <c r="C5" s="275"/>
      <c r="D5" s="275"/>
      <c r="E5" s="275"/>
      <c r="F5" s="276"/>
      <c r="G5" s="276"/>
      <c r="H5" s="276"/>
      <c r="I5" s="276"/>
      <c r="J5" s="276"/>
      <c r="K5" s="276"/>
      <c r="L5" s="275"/>
      <c r="M5" s="275"/>
      <c r="N5" s="275"/>
      <c r="O5" s="275"/>
      <c r="P5" s="275"/>
      <c r="Q5" s="275"/>
      <c r="R5" s="275"/>
      <c r="S5" s="275"/>
      <c r="T5" s="275"/>
    </row>
    <row r="6" spans="1:24" ht="13.5" customHeight="1">
      <c r="A6" s="271" t="s">
        <v>27</v>
      </c>
      <c r="B6" s="272"/>
      <c r="C6" s="256" t="s">
        <v>28</v>
      </c>
      <c r="D6" s="257"/>
      <c r="E6" s="258"/>
      <c r="F6" s="256" t="s">
        <v>29</v>
      </c>
      <c r="G6" s="257"/>
      <c r="H6" s="257"/>
      <c r="I6" s="257"/>
      <c r="J6" s="257"/>
      <c r="K6" s="265"/>
      <c r="L6" s="257" t="s">
        <v>78</v>
      </c>
      <c r="M6" s="257"/>
      <c r="N6" s="257"/>
      <c r="O6" s="280" t="s">
        <v>30</v>
      </c>
      <c r="P6" s="257"/>
      <c r="Q6" s="257"/>
      <c r="R6" s="257"/>
      <c r="S6" s="257"/>
      <c r="T6" s="281"/>
      <c r="V6" s="87"/>
    </row>
    <row r="7" spans="1:24" ht="13.5" customHeight="1" thickBot="1">
      <c r="A7" s="291">
        <f>COUNTIF(F49:HA49,"P")</f>
        <v>19</v>
      </c>
      <c r="B7" s="290"/>
      <c r="C7" s="288">
        <f>COUNTIF(F49:HA49,"F")</f>
        <v>0</v>
      </c>
      <c r="D7" s="278"/>
      <c r="E7" s="290"/>
      <c r="F7" s="288">
        <f>SUM(O7,- A7,- C7)</f>
        <v>0</v>
      </c>
      <c r="G7" s="278"/>
      <c r="H7" s="278"/>
      <c r="I7" s="278"/>
      <c r="J7" s="278"/>
      <c r="K7" s="289"/>
      <c r="L7" s="169">
        <f>COUNTIF(E48:HA48,"N")</f>
        <v>19</v>
      </c>
      <c r="M7" s="169">
        <f>COUNTIF(E48:HA48,"A")</f>
        <v>0</v>
      </c>
      <c r="N7" s="169">
        <f>COUNTIF(E48:HA48,"B")</f>
        <v>0</v>
      </c>
      <c r="O7" s="277">
        <f>COUNTA(E9:HD9)</f>
        <v>19</v>
      </c>
      <c r="P7" s="278"/>
      <c r="Q7" s="278"/>
      <c r="R7" s="278"/>
      <c r="S7" s="278"/>
      <c r="T7" s="279"/>
      <c r="U7" s="88"/>
    </row>
    <row r="8" spans="1:24" ht="11.25" thickBot="1"/>
    <row r="9" spans="1:24" ht="46.5" customHeight="1" thickTop="1" thickBot="1">
      <c r="A9" s="196"/>
      <c r="B9" s="197"/>
      <c r="C9" s="198"/>
      <c r="D9" s="199"/>
      <c r="E9" s="198"/>
      <c r="F9" s="200" t="s">
        <v>38</v>
      </c>
      <c r="G9" s="200" t="s">
        <v>39</v>
      </c>
      <c r="H9" s="200" t="s">
        <v>40</v>
      </c>
      <c r="I9" s="200" t="s">
        <v>41</v>
      </c>
      <c r="J9" s="200" t="s">
        <v>42</v>
      </c>
      <c r="K9" s="200" t="s">
        <v>43</v>
      </c>
      <c r="L9" s="200" t="s">
        <v>44</v>
      </c>
      <c r="M9" s="200" t="s">
        <v>45</v>
      </c>
      <c r="N9" s="200" t="s">
        <v>46</v>
      </c>
      <c r="O9" s="200" t="s">
        <v>47</v>
      </c>
      <c r="P9" s="200" t="s">
        <v>48</v>
      </c>
      <c r="Q9" s="200" t="s">
        <v>49</v>
      </c>
      <c r="R9" s="200" t="s">
        <v>50</v>
      </c>
      <c r="S9" s="200" t="s">
        <v>51</v>
      </c>
      <c r="T9" s="200" t="s">
        <v>52</v>
      </c>
      <c r="U9" s="200" t="s">
        <v>153</v>
      </c>
      <c r="V9" s="200" t="s">
        <v>154</v>
      </c>
      <c r="W9" s="200" t="s">
        <v>155</v>
      </c>
      <c r="X9" s="200" t="s">
        <v>166</v>
      </c>
    </row>
    <row r="10" spans="1:24" ht="13.5" customHeight="1">
      <c r="A10" s="190" t="s">
        <v>79</v>
      </c>
      <c r="B10" s="191" t="s">
        <v>80</v>
      </c>
      <c r="C10" s="192"/>
      <c r="D10" s="193"/>
      <c r="E10" s="93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5"/>
      <c r="V10" s="165"/>
      <c r="W10" s="166"/>
      <c r="X10" s="166"/>
    </row>
    <row r="11" spans="1:24" ht="13.5" customHeight="1">
      <c r="A11" s="185"/>
      <c r="B11" s="191"/>
      <c r="C11" s="192"/>
      <c r="D11" s="193"/>
      <c r="E11" s="93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5"/>
      <c r="V11" s="165"/>
      <c r="W11" s="166"/>
      <c r="X11" s="166"/>
    </row>
    <row r="12" spans="1:24" ht="13.5" customHeight="1">
      <c r="A12" s="185"/>
      <c r="B12" s="191" t="s">
        <v>167</v>
      </c>
      <c r="C12" s="192"/>
      <c r="D12" s="193"/>
      <c r="E12" s="93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5"/>
      <c r="V12" s="165"/>
      <c r="W12" s="166"/>
      <c r="X12" s="166"/>
    </row>
    <row r="13" spans="1:24" ht="13.5" customHeight="1">
      <c r="A13" s="185"/>
      <c r="B13" s="90"/>
      <c r="C13" s="91"/>
      <c r="D13" s="92" t="s">
        <v>157</v>
      </c>
      <c r="E13" s="93"/>
      <c r="F13" s="165" t="s">
        <v>102</v>
      </c>
      <c r="G13" s="165" t="s">
        <v>102</v>
      </c>
      <c r="H13" s="165" t="s">
        <v>102</v>
      </c>
      <c r="I13" s="165" t="s">
        <v>102</v>
      </c>
      <c r="J13" s="165" t="s">
        <v>102</v>
      </c>
      <c r="K13" s="165" t="s">
        <v>102</v>
      </c>
      <c r="L13" s="165" t="s">
        <v>102</v>
      </c>
      <c r="M13" s="165" t="s">
        <v>102</v>
      </c>
      <c r="N13" s="165" t="s">
        <v>102</v>
      </c>
      <c r="O13" s="165" t="s">
        <v>102</v>
      </c>
      <c r="P13" s="165" t="s">
        <v>102</v>
      </c>
      <c r="Q13" s="165" t="s">
        <v>102</v>
      </c>
      <c r="R13" s="165" t="s">
        <v>102</v>
      </c>
      <c r="S13" s="165" t="s">
        <v>102</v>
      </c>
      <c r="T13" s="165" t="s">
        <v>102</v>
      </c>
      <c r="U13" s="165" t="s">
        <v>102</v>
      </c>
      <c r="V13" s="165" t="s">
        <v>102</v>
      </c>
      <c r="W13" s="165" t="s">
        <v>102</v>
      </c>
      <c r="X13" s="165"/>
    </row>
    <row r="14" spans="1:24" ht="13.5" customHeight="1">
      <c r="A14" s="185"/>
      <c r="B14" s="90"/>
      <c r="C14" s="91"/>
      <c r="D14" s="92"/>
      <c r="E14" s="93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</row>
    <row r="15" spans="1:24" ht="13.5" customHeight="1">
      <c r="A15" s="185"/>
      <c r="B15" s="90"/>
      <c r="C15" s="91"/>
      <c r="D15" s="92" t="s">
        <v>158</v>
      </c>
      <c r="E15" s="93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 t="s">
        <v>102</v>
      </c>
    </row>
    <row r="16" spans="1:24" ht="13.5" customHeight="1">
      <c r="A16" s="185"/>
      <c r="B16" s="90" t="s">
        <v>148</v>
      </c>
      <c r="C16" s="91"/>
      <c r="D16" s="92"/>
      <c r="E16" s="94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</row>
    <row r="17" spans="1:24" ht="15">
      <c r="A17" s="185"/>
      <c r="B17" s="90"/>
      <c r="C17" s="91"/>
      <c r="D17" s="92" t="s">
        <v>55</v>
      </c>
      <c r="E17" s="95"/>
      <c r="F17" s="165" t="s">
        <v>102</v>
      </c>
      <c r="G17" s="165" t="s">
        <v>102</v>
      </c>
      <c r="H17" s="165" t="s">
        <v>102</v>
      </c>
      <c r="I17" s="165" t="s">
        <v>102</v>
      </c>
      <c r="J17" s="165" t="s">
        <v>102</v>
      </c>
      <c r="K17" s="165" t="s">
        <v>102</v>
      </c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</row>
    <row r="18" spans="1:24" ht="15">
      <c r="A18" s="185"/>
      <c r="B18" s="90"/>
      <c r="C18" s="91"/>
      <c r="D18" s="92"/>
      <c r="E18" s="9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</row>
    <row r="19" spans="1:24" ht="15">
      <c r="A19" s="185"/>
      <c r="B19" s="90"/>
      <c r="C19" s="91"/>
      <c r="D19" s="92" t="s">
        <v>142</v>
      </c>
      <c r="E19" s="95"/>
      <c r="F19" s="165"/>
      <c r="G19" s="165"/>
      <c r="H19" s="165"/>
      <c r="I19" s="165"/>
      <c r="J19" s="165"/>
      <c r="K19" s="165"/>
      <c r="L19" s="165" t="s">
        <v>102</v>
      </c>
      <c r="M19" s="165" t="s">
        <v>102</v>
      </c>
      <c r="N19" s="165" t="s">
        <v>102</v>
      </c>
      <c r="O19" s="165" t="s">
        <v>102</v>
      </c>
      <c r="P19" s="165" t="s">
        <v>102</v>
      </c>
      <c r="Q19" s="165" t="s">
        <v>102</v>
      </c>
      <c r="R19" s="165"/>
      <c r="S19" s="165"/>
      <c r="T19" s="165"/>
      <c r="U19" s="165"/>
      <c r="V19" s="165"/>
      <c r="W19" s="165"/>
      <c r="X19" s="165"/>
    </row>
    <row r="20" spans="1:24" ht="13.5" customHeight="1">
      <c r="A20" s="185"/>
      <c r="B20" s="90"/>
      <c r="C20" s="91"/>
      <c r="D20" s="92"/>
      <c r="E20" s="9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</row>
    <row r="21" spans="1:24" ht="13.5" customHeight="1">
      <c r="A21" s="185"/>
      <c r="B21" s="90"/>
      <c r="C21" s="91"/>
      <c r="D21" s="92" t="s">
        <v>143</v>
      </c>
      <c r="E21" s="9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 t="s">
        <v>102</v>
      </c>
      <c r="S21" s="165" t="s">
        <v>102</v>
      </c>
      <c r="T21" s="165" t="s">
        <v>102</v>
      </c>
      <c r="U21" s="165" t="s">
        <v>102</v>
      </c>
      <c r="V21" s="165" t="s">
        <v>102</v>
      </c>
      <c r="W21" s="165" t="s">
        <v>102</v>
      </c>
      <c r="X21" s="165"/>
    </row>
    <row r="22" spans="1:24" ht="13.5" customHeight="1">
      <c r="A22" s="185"/>
      <c r="B22" s="90"/>
      <c r="C22" s="91"/>
      <c r="D22" s="92"/>
      <c r="E22" s="9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</row>
    <row r="23" spans="1:24" ht="13.5" customHeight="1">
      <c r="A23" s="185"/>
      <c r="B23" s="90" t="s">
        <v>22</v>
      </c>
      <c r="C23" s="91"/>
      <c r="D23" s="92"/>
      <c r="E23" s="9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</row>
    <row r="24" spans="1:24" ht="15">
      <c r="A24" s="185"/>
      <c r="B24" s="90"/>
      <c r="C24" s="91"/>
      <c r="D24" s="92" t="s">
        <v>55</v>
      </c>
      <c r="E24" s="92" t="s">
        <v>54</v>
      </c>
      <c r="F24" s="165" t="s">
        <v>102</v>
      </c>
      <c r="G24" s="165" t="s">
        <v>102</v>
      </c>
      <c r="H24" s="165"/>
      <c r="I24" s="165"/>
      <c r="J24" s="165"/>
      <c r="K24" s="165"/>
      <c r="L24" s="165" t="s">
        <v>102</v>
      </c>
      <c r="M24" s="165" t="s">
        <v>102</v>
      </c>
      <c r="N24" s="165"/>
      <c r="O24" s="165"/>
      <c r="P24" s="165"/>
      <c r="Q24" s="165"/>
      <c r="R24" s="165" t="s">
        <v>102</v>
      </c>
      <c r="S24" s="165" t="s">
        <v>102</v>
      </c>
      <c r="T24" s="165"/>
      <c r="U24" s="165"/>
      <c r="V24" s="165"/>
      <c r="W24" s="165"/>
      <c r="X24" s="165"/>
    </row>
    <row r="25" spans="1:24" ht="13.5" customHeight="1">
      <c r="A25" s="185"/>
      <c r="B25" s="90"/>
      <c r="C25" s="91"/>
      <c r="D25" s="92"/>
      <c r="E25" s="92" t="s">
        <v>55</v>
      </c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</row>
    <row r="26" spans="1:24" ht="13.5" customHeight="1">
      <c r="A26" s="185"/>
      <c r="B26" s="90"/>
      <c r="C26" s="91"/>
      <c r="D26" s="92" t="s">
        <v>144</v>
      </c>
      <c r="E26" s="92" t="s">
        <v>56</v>
      </c>
      <c r="F26" s="165"/>
      <c r="G26" s="165"/>
      <c r="H26" s="165" t="s">
        <v>102</v>
      </c>
      <c r="I26" s="165" t="s">
        <v>102</v>
      </c>
      <c r="J26" s="165"/>
      <c r="K26" s="165"/>
      <c r="L26" s="165"/>
      <c r="M26" s="165"/>
      <c r="N26" s="165" t="s">
        <v>102</v>
      </c>
      <c r="O26" s="165" t="s">
        <v>102</v>
      </c>
      <c r="P26" s="165"/>
      <c r="Q26" s="165"/>
      <c r="R26" s="165"/>
      <c r="S26" s="165"/>
      <c r="T26" s="165" t="s">
        <v>102</v>
      </c>
      <c r="U26" s="165" t="s">
        <v>102</v>
      </c>
      <c r="V26" s="165"/>
      <c r="W26" s="165"/>
      <c r="X26" s="165"/>
    </row>
    <row r="27" spans="1:24" ht="13.5" customHeight="1">
      <c r="A27" s="185"/>
      <c r="B27" s="90"/>
      <c r="C27" s="91"/>
      <c r="D27" s="224"/>
      <c r="E27" s="9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</row>
    <row r="28" spans="1:24" ht="13.5" customHeight="1">
      <c r="A28" s="185"/>
      <c r="B28" s="191"/>
      <c r="C28" s="192"/>
      <c r="D28" s="92" t="s">
        <v>145</v>
      </c>
      <c r="E28" s="95"/>
      <c r="F28" s="166"/>
      <c r="G28" s="166"/>
      <c r="H28" s="166"/>
      <c r="I28" s="166"/>
      <c r="J28" s="166" t="s">
        <v>102</v>
      </c>
      <c r="K28" s="166" t="s">
        <v>102</v>
      </c>
      <c r="L28" s="165"/>
      <c r="M28" s="165"/>
      <c r="N28" s="166"/>
      <c r="O28" s="166"/>
      <c r="P28" s="166" t="s">
        <v>102</v>
      </c>
      <c r="Q28" s="166" t="s">
        <v>102</v>
      </c>
      <c r="R28" s="166"/>
      <c r="S28" s="166"/>
      <c r="T28" s="166"/>
      <c r="U28" s="165"/>
      <c r="V28" s="165" t="s">
        <v>102</v>
      </c>
      <c r="W28" s="166" t="s">
        <v>102</v>
      </c>
      <c r="X28" s="166"/>
    </row>
    <row r="29" spans="1:24" ht="13.5" customHeight="1">
      <c r="A29" s="185"/>
      <c r="B29" s="191"/>
      <c r="C29" s="192"/>
      <c r="D29" s="92"/>
      <c r="E29" s="95"/>
      <c r="F29" s="166"/>
      <c r="G29" s="166"/>
      <c r="H29" s="166"/>
      <c r="I29" s="166"/>
      <c r="J29" s="166"/>
      <c r="K29" s="166"/>
      <c r="L29" s="165"/>
      <c r="M29" s="165"/>
      <c r="N29" s="166"/>
      <c r="O29" s="166"/>
      <c r="P29" s="166"/>
      <c r="Q29" s="166"/>
      <c r="R29" s="166"/>
      <c r="S29" s="166"/>
      <c r="T29" s="166"/>
      <c r="U29" s="165"/>
      <c r="V29" s="165"/>
      <c r="W29" s="166"/>
      <c r="X29" s="166"/>
    </row>
    <row r="30" spans="1:24" ht="13.5" customHeight="1">
      <c r="A30" s="185"/>
      <c r="B30" s="191" t="s">
        <v>141</v>
      </c>
      <c r="C30" s="192"/>
      <c r="D30" s="92"/>
      <c r="E30" s="95"/>
      <c r="F30" s="166"/>
      <c r="G30" s="166"/>
      <c r="H30" s="166"/>
      <c r="I30" s="166"/>
      <c r="J30" s="166"/>
      <c r="K30" s="166"/>
      <c r="L30" s="165"/>
      <c r="M30" s="165"/>
      <c r="N30" s="166"/>
      <c r="O30" s="166"/>
      <c r="P30" s="166"/>
      <c r="Q30" s="166"/>
      <c r="R30" s="166"/>
      <c r="S30" s="166"/>
      <c r="T30" s="166"/>
      <c r="U30" s="165"/>
      <c r="V30" s="165"/>
      <c r="W30" s="166"/>
      <c r="X30" s="166"/>
    </row>
    <row r="31" spans="1:24" ht="13.5" customHeight="1">
      <c r="A31" s="185"/>
      <c r="B31" s="191"/>
      <c r="C31" s="192"/>
      <c r="D31" s="92" t="s">
        <v>146</v>
      </c>
      <c r="E31" s="95"/>
      <c r="F31" s="166"/>
      <c r="G31" s="166" t="s">
        <v>102</v>
      </c>
      <c r="H31" s="166"/>
      <c r="I31" s="166" t="s">
        <v>102</v>
      </c>
      <c r="J31" s="166"/>
      <c r="K31" s="166" t="s">
        <v>102</v>
      </c>
      <c r="L31" s="165"/>
      <c r="M31" s="165" t="s">
        <v>102</v>
      </c>
      <c r="N31" s="166"/>
      <c r="O31" s="166" t="s">
        <v>102</v>
      </c>
      <c r="P31" s="166"/>
      <c r="Q31" s="166" t="s">
        <v>102</v>
      </c>
      <c r="R31" s="166"/>
      <c r="S31" s="166" t="s">
        <v>102</v>
      </c>
      <c r="T31" s="166"/>
      <c r="U31" s="165" t="s">
        <v>102</v>
      </c>
      <c r="V31" s="165"/>
      <c r="W31" s="166" t="s">
        <v>102</v>
      </c>
      <c r="X31" s="166"/>
    </row>
    <row r="32" spans="1:24" ht="13.5" customHeight="1">
      <c r="A32" s="185"/>
      <c r="B32" s="191"/>
      <c r="C32" s="192"/>
      <c r="D32" s="92"/>
      <c r="E32" s="95"/>
      <c r="F32" s="166"/>
      <c r="G32" s="166"/>
      <c r="H32" s="166"/>
      <c r="I32" s="166"/>
      <c r="J32" s="166"/>
      <c r="K32" s="166"/>
      <c r="L32" s="165"/>
      <c r="M32" s="165"/>
      <c r="N32" s="166"/>
      <c r="O32" s="166"/>
      <c r="P32" s="166"/>
      <c r="Q32" s="166"/>
      <c r="R32" s="166"/>
      <c r="S32" s="166"/>
      <c r="T32" s="166"/>
      <c r="U32" s="165"/>
      <c r="V32" s="165"/>
      <c r="W32" s="166"/>
      <c r="X32" s="166"/>
    </row>
    <row r="33" spans="1:24" ht="15.75" thickBot="1">
      <c r="A33" s="185"/>
      <c r="B33" s="191"/>
      <c r="C33" s="192"/>
      <c r="D33" s="92" t="s">
        <v>55</v>
      </c>
      <c r="E33" s="95"/>
      <c r="F33" s="166" t="s">
        <v>102</v>
      </c>
      <c r="G33" s="166"/>
      <c r="H33" s="166" t="s">
        <v>102</v>
      </c>
      <c r="I33" s="166"/>
      <c r="J33" s="166" t="s">
        <v>102</v>
      </c>
      <c r="K33" s="166"/>
      <c r="L33" s="165" t="s">
        <v>102</v>
      </c>
      <c r="M33" s="165"/>
      <c r="N33" s="166" t="s">
        <v>102</v>
      </c>
      <c r="O33" s="166"/>
      <c r="P33" s="166" t="s">
        <v>102</v>
      </c>
      <c r="Q33" s="166"/>
      <c r="R33" s="166" t="s">
        <v>102</v>
      </c>
      <c r="S33" s="166"/>
      <c r="T33" s="166" t="s">
        <v>102</v>
      </c>
      <c r="U33" s="165"/>
      <c r="V33" s="165" t="s">
        <v>102</v>
      </c>
      <c r="W33" s="166"/>
      <c r="X33" s="166"/>
    </row>
    <row r="34" spans="1:24" ht="13.5" customHeight="1">
      <c r="A34" s="189" t="s">
        <v>81</v>
      </c>
      <c r="B34" s="96" t="s">
        <v>82</v>
      </c>
      <c r="C34" s="97"/>
      <c r="D34" s="98"/>
      <c r="E34" s="99"/>
      <c r="F34" s="166"/>
      <c r="G34" s="166"/>
      <c r="H34" s="166"/>
      <c r="I34" s="166"/>
      <c r="J34" s="166"/>
      <c r="K34" s="166"/>
      <c r="L34" s="165"/>
      <c r="M34" s="165"/>
      <c r="N34" s="166"/>
      <c r="O34" s="166"/>
      <c r="P34" s="166"/>
      <c r="Q34" s="166"/>
      <c r="R34" s="166"/>
      <c r="S34" s="166"/>
      <c r="T34" s="166"/>
      <c r="U34" s="165"/>
      <c r="V34" s="165"/>
      <c r="W34" s="166"/>
      <c r="X34" s="166"/>
    </row>
    <row r="35" spans="1:24" ht="13.5" customHeight="1">
      <c r="A35" s="188"/>
      <c r="B35" s="100"/>
      <c r="C35" s="101"/>
      <c r="D35" s="102"/>
      <c r="E35" s="103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</row>
    <row r="36" spans="1:24" ht="13.5" customHeight="1">
      <c r="A36" s="188"/>
      <c r="B36" s="100"/>
      <c r="C36" s="167"/>
      <c r="D36" s="102"/>
      <c r="E36" s="104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</row>
    <row r="37" spans="1:24" ht="13.5" customHeight="1">
      <c r="A37" s="188"/>
      <c r="B37" s="100" t="s">
        <v>83</v>
      </c>
      <c r="C37" s="167"/>
      <c r="D37" s="102"/>
      <c r="E37" s="104"/>
      <c r="F37" s="165"/>
      <c r="G37" s="165"/>
      <c r="H37" s="165"/>
      <c r="I37" s="165"/>
      <c r="J37" s="165"/>
      <c r="K37" s="165"/>
      <c r="L37" s="181"/>
      <c r="M37" s="181"/>
      <c r="N37" s="165"/>
      <c r="O37" s="165"/>
      <c r="P37" s="165"/>
      <c r="Q37" s="165"/>
      <c r="R37" s="165"/>
      <c r="S37" s="165"/>
      <c r="T37" s="165"/>
      <c r="U37" s="181"/>
      <c r="V37" s="181"/>
      <c r="W37" s="165"/>
      <c r="X37" s="165"/>
    </row>
    <row r="38" spans="1:24" ht="15">
      <c r="A38" s="188"/>
      <c r="B38" s="100"/>
      <c r="C38" s="167"/>
      <c r="D38" s="102" t="s">
        <v>149</v>
      </c>
      <c r="E38" s="104"/>
      <c r="F38" s="165" t="s">
        <v>102</v>
      </c>
      <c r="G38" s="165" t="s">
        <v>102</v>
      </c>
      <c r="H38" s="165" t="s">
        <v>102</v>
      </c>
      <c r="I38" s="165" t="s">
        <v>102</v>
      </c>
      <c r="J38" s="165" t="s">
        <v>102</v>
      </c>
      <c r="K38" s="165" t="s">
        <v>102</v>
      </c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</row>
    <row r="39" spans="1:24" ht="15">
      <c r="A39" s="188"/>
      <c r="B39" s="100"/>
      <c r="C39" s="167"/>
      <c r="D39" s="102" t="s">
        <v>147</v>
      </c>
      <c r="E39" s="104"/>
      <c r="F39" s="165" t="s">
        <v>102</v>
      </c>
      <c r="G39" s="165"/>
      <c r="H39" s="165" t="s">
        <v>102</v>
      </c>
      <c r="I39" s="165"/>
      <c r="J39" s="165" t="s">
        <v>102</v>
      </c>
      <c r="K39" s="165"/>
      <c r="L39" s="166" t="s">
        <v>102</v>
      </c>
      <c r="M39" s="166"/>
      <c r="N39" s="165" t="s">
        <v>102</v>
      </c>
      <c r="O39" s="165"/>
      <c r="P39" s="165" t="s">
        <v>102</v>
      </c>
      <c r="Q39" s="165"/>
      <c r="R39" s="165" t="s">
        <v>102</v>
      </c>
      <c r="S39" s="165"/>
      <c r="T39" s="165" t="s">
        <v>102</v>
      </c>
      <c r="U39" s="166"/>
      <c r="V39" s="166" t="s">
        <v>102</v>
      </c>
      <c r="W39" s="165"/>
      <c r="X39" s="165"/>
    </row>
    <row r="40" spans="1:24" ht="15">
      <c r="A40" s="188"/>
      <c r="B40" s="100"/>
      <c r="C40" s="167"/>
      <c r="D40" s="102" t="s">
        <v>150</v>
      </c>
      <c r="E40" s="104"/>
      <c r="F40" s="165"/>
      <c r="G40" s="165"/>
      <c r="H40" s="165"/>
      <c r="I40" s="165"/>
      <c r="J40" s="165"/>
      <c r="K40" s="165"/>
      <c r="L40" s="166"/>
      <c r="M40" s="166" t="s">
        <v>102</v>
      </c>
      <c r="N40" s="165"/>
      <c r="O40" s="165" t="s">
        <v>102</v>
      </c>
      <c r="P40" s="165"/>
      <c r="Q40" s="165"/>
      <c r="R40" s="165"/>
      <c r="S40" s="165"/>
      <c r="T40" s="165"/>
      <c r="U40" s="166"/>
      <c r="V40" s="166"/>
      <c r="W40" s="165"/>
      <c r="X40" s="165"/>
    </row>
    <row r="41" spans="1:24" ht="15">
      <c r="A41" s="188"/>
      <c r="B41" s="100"/>
      <c r="C41" s="167"/>
      <c r="D41" s="102" t="s">
        <v>151</v>
      </c>
      <c r="E41" s="104"/>
      <c r="F41" s="165"/>
      <c r="G41" s="165"/>
      <c r="H41" s="165"/>
      <c r="I41" s="165"/>
      <c r="J41" s="165"/>
      <c r="K41" s="165"/>
      <c r="L41" s="166"/>
      <c r="M41" s="166"/>
      <c r="N41" s="165"/>
      <c r="O41" s="165"/>
      <c r="P41" s="165"/>
      <c r="Q41" s="165"/>
      <c r="R41" s="165" t="s">
        <v>102</v>
      </c>
      <c r="S41" s="165" t="s">
        <v>102</v>
      </c>
      <c r="T41" s="165" t="s">
        <v>102</v>
      </c>
      <c r="U41" s="166" t="s">
        <v>102</v>
      </c>
      <c r="V41" s="166" t="s">
        <v>102</v>
      </c>
      <c r="W41" s="165" t="s">
        <v>102</v>
      </c>
      <c r="X41" s="165"/>
    </row>
    <row r="42" spans="1:24" ht="15">
      <c r="A42" s="188"/>
      <c r="B42" s="100"/>
      <c r="C42" s="167"/>
      <c r="D42" s="102" t="s">
        <v>152</v>
      </c>
      <c r="E42" s="104"/>
      <c r="F42" s="165"/>
      <c r="G42" s="165"/>
      <c r="H42" s="165"/>
      <c r="I42" s="165"/>
      <c r="J42" s="165" t="s">
        <v>102</v>
      </c>
      <c r="K42" s="165" t="s">
        <v>102</v>
      </c>
      <c r="L42" s="166"/>
      <c r="M42" s="166"/>
      <c r="N42" s="165"/>
      <c r="O42" s="165"/>
      <c r="P42" s="165" t="s">
        <v>102</v>
      </c>
      <c r="Q42" s="165" t="s">
        <v>102</v>
      </c>
      <c r="R42" s="165"/>
      <c r="S42" s="165"/>
      <c r="T42" s="165"/>
      <c r="U42" s="166"/>
      <c r="V42" s="166" t="s">
        <v>102</v>
      </c>
      <c r="W42" s="165" t="s">
        <v>102</v>
      </c>
      <c r="X42" s="165"/>
    </row>
    <row r="43" spans="1:24" ht="15">
      <c r="A43" s="188"/>
      <c r="B43" s="100"/>
      <c r="C43" s="167"/>
      <c r="D43" s="102" t="s">
        <v>159</v>
      </c>
      <c r="E43" s="104"/>
      <c r="F43" s="165"/>
      <c r="G43" s="165"/>
      <c r="H43" s="165"/>
      <c r="I43" s="165"/>
      <c r="J43" s="165"/>
      <c r="K43" s="165"/>
      <c r="L43" s="166"/>
      <c r="M43" s="166"/>
      <c r="N43" s="165"/>
      <c r="O43" s="165"/>
      <c r="P43" s="165"/>
      <c r="Q43" s="165"/>
      <c r="R43" s="165"/>
      <c r="S43" s="165"/>
      <c r="T43" s="165"/>
      <c r="U43" s="166"/>
      <c r="V43" s="166"/>
      <c r="W43" s="165"/>
      <c r="X43" s="165" t="s">
        <v>102</v>
      </c>
    </row>
    <row r="44" spans="1:24" ht="13.5" customHeight="1">
      <c r="A44" s="188"/>
      <c r="B44" s="100" t="s">
        <v>84</v>
      </c>
      <c r="C44" s="167"/>
      <c r="D44" s="102"/>
      <c r="E44" s="10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</row>
    <row r="45" spans="1:24" ht="15">
      <c r="A45" s="188"/>
      <c r="B45" s="100"/>
      <c r="C45" s="167"/>
      <c r="D45" s="102"/>
      <c r="E45" s="104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</row>
    <row r="46" spans="1:24" ht="13.5" customHeight="1">
      <c r="A46" s="188"/>
      <c r="B46" s="179"/>
      <c r="C46" s="225"/>
      <c r="D46" s="180"/>
      <c r="E46" s="226"/>
      <c r="F46" s="181"/>
      <c r="G46" s="181"/>
      <c r="H46" s="181"/>
      <c r="I46" s="181"/>
      <c r="J46" s="181"/>
      <c r="K46" s="181"/>
      <c r="L46" s="165"/>
      <c r="M46" s="165"/>
      <c r="N46" s="181"/>
      <c r="O46" s="181"/>
      <c r="P46" s="181"/>
      <c r="Q46" s="181"/>
      <c r="R46" s="181"/>
      <c r="S46" s="181"/>
      <c r="T46" s="181"/>
      <c r="U46" s="165"/>
      <c r="V46" s="165"/>
      <c r="W46" s="181"/>
      <c r="X46" s="181"/>
    </row>
    <row r="47" spans="1:24" ht="13.5" customHeight="1" thickBot="1">
      <c r="A47" s="188"/>
      <c r="B47" s="179"/>
      <c r="C47" s="225"/>
      <c r="D47" s="180"/>
      <c r="E47" s="226"/>
      <c r="F47" s="181"/>
      <c r="G47" s="181"/>
      <c r="H47" s="181"/>
      <c r="I47" s="181"/>
      <c r="J47" s="181"/>
      <c r="K47" s="181"/>
      <c r="L47" s="165"/>
      <c r="M47" s="165"/>
      <c r="N47" s="181"/>
      <c r="O47" s="181"/>
      <c r="P47" s="181"/>
      <c r="Q47" s="181"/>
      <c r="R47" s="181"/>
      <c r="S47" s="181"/>
      <c r="T47" s="181"/>
      <c r="U47" s="165"/>
      <c r="V47" s="165"/>
      <c r="W47" s="181"/>
      <c r="X47" s="181"/>
    </row>
    <row r="48" spans="1:24" ht="13.5" customHeight="1" thickTop="1">
      <c r="A48" s="189" t="s">
        <v>57</v>
      </c>
      <c r="B48" s="268" t="s">
        <v>58</v>
      </c>
      <c r="C48" s="268"/>
      <c r="D48" s="268"/>
      <c r="E48" s="182"/>
      <c r="F48" s="183" t="s">
        <v>59</v>
      </c>
      <c r="G48" s="183" t="s">
        <v>59</v>
      </c>
      <c r="H48" s="183" t="s">
        <v>59</v>
      </c>
      <c r="I48" s="183" t="s">
        <v>59</v>
      </c>
      <c r="J48" s="183" t="s">
        <v>59</v>
      </c>
      <c r="K48" s="183" t="s">
        <v>59</v>
      </c>
      <c r="L48" s="194" t="s">
        <v>59</v>
      </c>
      <c r="M48" s="194" t="s">
        <v>59</v>
      </c>
      <c r="N48" s="183" t="s">
        <v>59</v>
      </c>
      <c r="O48" s="183" t="s">
        <v>59</v>
      </c>
      <c r="P48" s="183" t="s">
        <v>59</v>
      </c>
      <c r="Q48" s="183" t="s">
        <v>59</v>
      </c>
      <c r="R48" s="183" t="s">
        <v>59</v>
      </c>
      <c r="S48" s="183" t="s">
        <v>59</v>
      </c>
      <c r="T48" s="183" t="s">
        <v>59</v>
      </c>
      <c r="U48" s="194" t="s">
        <v>59</v>
      </c>
      <c r="V48" s="194" t="s">
        <v>59</v>
      </c>
      <c r="W48" s="183" t="s">
        <v>59</v>
      </c>
      <c r="X48" s="183" t="s">
        <v>59</v>
      </c>
    </row>
    <row r="49" spans="1:24" ht="13.5" customHeight="1">
      <c r="A49" s="188"/>
      <c r="B49" s="287" t="s">
        <v>62</v>
      </c>
      <c r="C49" s="287"/>
      <c r="D49" s="287"/>
      <c r="E49" s="106"/>
      <c r="F49" s="168" t="s">
        <v>63</v>
      </c>
      <c r="G49" s="168" t="s">
        <v>63</v>
      </c>
      <c r="H49" s="168" t="s">
        <v>63</v>
      </c>
      <c r="I49" s="168" t="s">
        <v>63</v>
      </c>
      <c r="J49" s="168" t="s">
        <v>63</v>
      </c>
      <c r="K49" s="168" t="s">
        <v>63</v>
      </c>
      <c r="L49" s="105" t="s">
        <v>63</v>
      </c>
      <c r="M49" s="105" t="s">
        <v>63</v>
      </c>
      <c r="N49" s="168" t="s">
        <v>63</v>
      </c>
      <c r="O49" s="168" t="s">
        <v>63</v>
      </c>
      <c r="P49" s="168" t="s">
        <v>63</v>
      </c>
      <c r="Q49" s="168" t="s">
        <v>63</v>
      </c>
      <c r="R49" s="168" t="s">
        <v>63</v>
      </c>
      <c r="S49" s="168" t="s">
        <v>63</v>
      </c>
      <c r="T49" s="168" t="s">
        <v>63</v>
      </c>
      <c r="U49" s="105" t="s">
        <v>63</v>
      </c>
      <c r="V49" s="105" t="s">
        <v>63</v>
      </c>
      <c r="W49" s="168" t="s">
        <v>63</v>
      </c>
      <c r="X49" s="168" t="s">
        <v>63</v>
      </c>
    </row>
    <row r="50" spans="1:24" ht="13.5" customHeight="1">
      <c r="A50" s="188"/>
      <c r="B50" s="266" t="s">
        <v>64</v>
      </c>
      <c r="C50" s="266"/>
      <c r="D50" s="266"/>
      <c r="E50" s="107"/>
      <c r="F50" s="108">
        <v>42824</v>
      </c>
      <c r="G50" s="108">
        <v>42824</v>
      </c>
      <c r="H50" s="108">
        <v>42824</v>
      </c>
      <c r="I50" s="108">
        <v>42824</v>
      </c>
      <c r="J50" s="108">
        <v>42824</v>
      </c>
      <c r="K50" s="108">
        <v>42824</v>
      </c>
      <c r="L50" s="108">
        <v>42824</v>
      </c>
      <c r="M50" s="108">
        <v>42824</v>
      </c>
      <c r="N50" s="108">
        <v>42824</v>
      </c>
      <c r="O50" s="108">
        <v>42824</v>
      </c>
      <c r="P50" s="108">
        <v>42824</v>
      </c>
      <c r="Q50" s="108">
        <v>42824</v>
      </c>
      <c r="R50" s="108">
        <v>42824</v>
      </c>
      <c r="S50" s="108">
        <v>42824</v>
      </c>
      <c r="T50" s="108">
        <v>42824</v>
      </c>
      <c r="U50" s="108">
        <v>42824</v>
      </c>
      <c r="V50" s="108">
        <v>42824</v>
      </c>
      <c r="W50" s="108">
        <v>42824</v>
      </c>
      <c r="X50" s="108">
        <v>42824</v>
      </c>
    </row>
    <row r="51" spans="1:24" ht="11.25" thickBot="1">
      <c r="A51" s="195"/>
      <c r="B51" s="267" t="s">
        <v>65</v>
      </c>
      <c r="C51" s="267"/>
      <c r="D51" s="267"/>
      <c r="E51" s="186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</row>
    <row r="52" spans="1:24" ht="11.25" thickTop="1">
      <c r="A52" s="184"/>
    </row>
  </sheetData>
  <mergeCells count="27">
    <mergeCell ref="B48:D48"/>
    <mergeCell ref="B49:D49"/>
    <mergeCell ref="B50:D50"/>
    <mergeCell ref="B51:D51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T3"/>
  </mergeCells>
  <dataValidations count="3">
    <dataValidation type="list" allowBlank="1" showInputMessage="1" showErrorMessage="1" sqref="F10:X47">
      <formula1>"O, "</formula1>
    </dataValidation>
    <dataValidation type="list" allowBlank="1" showInputMessage="1" showErrorMessage="1" sqref="F49:X49">
      <formula1>"P,F, "</formula1>
    </dataValidation>
    <dataValidation type="list" allowBlank="1" showInputMessage="1" showErrorMessage="1" sqref="F48:X4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3"/>
  <sheetViews>
    <sheetView workbookViewId="0">
      <selection activeCell="V17" sqref="V17"/>
    </sheetView>
  </sheetViews>
  <sheetFormatPr defaultRowHeight="13.5" customHeight="1"/>
  <cols>
    <col min="1" max="1" width="6.75" style="109" customWidth="1"/>
    <col min="2" max="2" width="13.375" style="113" customWidth="1"/>
    <col min="3" max="3" width="10.75" style="109" customWidth="1"/>
    <col min="4" max="4" width="11.375" style="110" customWidth="1"/>
    <col min="5" max="5" width="1.75" style="109" hidden="1" customWidth="1"/>
    <col min="6" max="12" width="2.625" style="109" bestFit="1" customWidth="1"/>
    <col min="13" max="19" width="2.875" style="109" customWidth="1"/>
    <col min="20" max="20" width="2.875" style="109" bestFit="1" customWidth="1"/>
    <col min="21" max="21" width="2.875" style="109" customWidth="1"/>
    <col min="22" max="16384" width="9" style="109"/>
  </cols>
  <sheetData>
    <row r="1" spans="1:22" ht="13.5" customHeight="1" thickBot="1">
      <c r="A1" s="116">
        <v>0</v>
      </c>
      <c r="B1" s="170"/>
    </row>
    <row r="2" spans="1:22" ht="13.5" customHeight="1">
      <c r="A2" s="294" t="s">
        <v>72</v>
      </c>
      <c r="B2" s="295"/>
      <c r="C2" s="296" t="str">
        <f>FunctionList!E13</f>
        <v>DeleteInterviewRound</v>
      </c>
      <c r="D2" s="343"/>
      <c r="F2" s="295" t="s">
        <v>20</v>
      </c>
      <c r="G2" s="295"/>
      <c r="H2" s="295"/>
      <c r="I2" s="295"/>
      <c r="J2" s="295"/>
      <c r="K2" s="295"/>
      <c r="L2" s="323" t="str">
        <f>FunctionList!D13</f>
        <v>DeleteInterviewRound</v>
      </c>
      <c r="M2" s="344"/>
      <c r="N2" s="344"/>
      <c r="O2" s="344"/>
      <c r="P2" s="344"/>
      <c r="Q2" s="344"/>
      <c r="R2" s="344"/>
      <c r="S2" s="344"/>
      <c r="T2" s="345"/>
    </row>
    <row r="3" spans="1:22" ht="13.5" customHeight="1">
      <c r="A3" s="304" t="s">
        <v>73</v>
      </c>
      <c r="B3" s="305"/>
      <c r="C3" s="299" t="s">
        <v>169</v>
      </c>
      <c r="D3" s="300"/>
      <c r="E3" s="301"/>
      <c r="F3" s="320" t="s">
        <v>74</v>
      </c>
      <c r="G3" s="321"/>
      <c r="H3" s="321"/>
      <c r="I3" s="321"/>
      <c r="J3" s="321"/>
      <c r="K3" s="322"/>
      <c r="L3" s="300"/>
      <c r="M3" s="300"/>
      <c r="N3" s="300"/>
      <c r="O3" s="201"/>
      <c r="P3" s="201"/>
      <c r="Q3" s="201"/>
      <c r="R3" s="201"/>
      <c r="S3" s="201"/>
      <c r="T3" s="202"/>
    </row>
    <row r="4" spans="1:22" ht="13.5" customHeight="1">
      <c r="A4" s="304" t="s">
        <v>75</v>
      </c>
      <c r="B4" s="305"/>
      <c r="C4" s="330">
        <v>30</v>
      </c>
      <c r="D4" s="331"/>
      <c r="E4" s="203"/>
      <c r="F4" s="320" t="s">
        <v>76</v>
      </c>
      <c r="G4" s="321"/>
      <c r="H4" s="321"/>
      <c r="I4" s="321"/>
      <c r="J4" s="321"/>
      <c r="K4" s="322"/>
      <c r="L4" s="327">
        <f xml:space="preserve"> IF(FunctionList!E6&lt;&gt;"N/A",SUM(C4*FunctionList!E6/1000,- O7),"N/A")</f>
        <v>0</v>
      </c>
      <c r="M4" s="328"/>
      <c r="N4" s="328"/>
      <c r="O4" s="328"/>
      <c r="P4" s="328"/>
      <c r="Q4" s="328"/>
      <c r="R4" s="328"/>
      <c r="S4" s="328"/>
      <c r="T4" s="329"/>
      <c r="V4" s="111"/>
    </row>
    <row r="5" spans="1:22" ht="13.5" customHeight="1">
      <c r="A5" s="304" t="s">
        <v>77</v>
      </c>
      <c r="B5" s="305"/>
      <c r="C5" s="306" t="s">
        <v>71</v>
      </c>
      <c r="D5" s="306"/>
      <c r="E5" s="306"/>
      <c r="F5" s="307"/>
      <c r="G5" s="307"/>
      <c r="H5" s="307"/>
      <c r="I5" s="307"/>
      <c r="J5" s="307"/>
      <c r="K5" s="307"/>
      <c r="L5" s="306"/>
      <c r="M5" s="306"/>
      <c r="N5" s="306"/>
      <c r="O5" s="306"/>
      <c r="P5" s="306"/>
      <c r="Q5" s="306"/>
      <c r="R5" s="306"/>
      <c r="S5" s="306"/>
      <c r="T5" s="306"/>
    </row>
    <row r="6" spans="1:22" ht="13.5" customHeight="1">
      <c r="A6" s="302" t="s">
        <v>27</v>
      </c>
      <c r="B6" s="303"/>
      <c r="C6" s="318" t="s">
        <v>28</v>
      </c>
      <c r="D6" s="308"/>
      <c r="E6" s="319"/>
      <c r="F6" s="318" t="s">
        <v>29</v>
      </c>
      <c r="G6" s="308"/>
      <c r="H6" s="308"/>
      <c r="I6" s="308"/>
      <c r="J6" s="308"/>
      <c r="K6" s="324"/>
      <c r="L6" s="308" t="s">
        <v>78</v>
      </c>
      <c r="M6" s="308"/>
      <c r="N6" s="308"/>
      <c r="O6" s="325" t="s">
        <v>30</v>
      </c>
      <c r="P6" s="308"/>
      <c r="Q6" s="308"/>
      <c r="R6" s="308"/>
      <c r="S6" s="308"/>
      <c r="T6" s="326"/>
      <c r="V6" s="111"/>
    </row>
    <row r="7" spans="1:22" ht="13.5" customHeight="1" thickBot="1">
      <c r="A7" s="317">
        <f>COUNTIF(F30:HI30,"P")</f>
        <v>3</v>
      </c>
      <c r="B7" s="316"/>
      <c r="C7" s="312">
        <f>COUNTIF(F30:HI30,"F")</f>
        <v>0</v>
      </c>
      <c r="D7" s="310"/>
      <c r="E7" s="316"/>
      <c r="F7" s="312">
        <f>SUM(O7,- A7,- C7)</f>
        <v>0</v>
      </c>
      <c r="G7" s="310"/>
      <c r="H7" s="310"/>
      <c r="I7" s="310"/>
      <c r="J7" s="310"/>
      <c r="K7" s="313"/>
      <c r="L7" s="204">
        <f>COUNTIF(E29:HI29,"N")</f>
        <v>3</v>
      </c>
      <c r="M7" s="204">
        <f>COUNTIF(E29:HI29,"A")</f>
        <v>0</v>
      </c>
      <c r="N7" s="204">
        <f>COUNTIF(E29:HI29,"B")</f>
        <v>0</v>
      </c>
      <c r="O7" s="309">
        <f>COUNTA(E9:HL9)</f>
        <v>3</v>
      </c>
      <c r="P7" s="310"/>
      <c r="Q7" s="310"/>
      <c r="R7" s="310"/>
      <c r="S7" s="310"/>
      <c r="T7" s="311"/>
      <c r="U7" s="112"/>
    </row>
    <row r="8" spans="1:22" ht="11.25" thickBot="1"/>
    <row r="9" spans="1:22" ht="46.5" customHeight="1" thickTop="1" thickBot="1">
      <c r="A9" s="210"/>
      <c r="B9" s="211"/>
      <c r="C9" s="212"/>
      <c r="D9" s="213"/>
      <c r="E9" s="212"/>
      <c r="F9" s="214" t="s">
        <v>38</v>
      </c>
      <c r="G9" s="214" t="s">
        <v>39</v>
      </c>
      <c r="H9" s="214" t="s">
        <v>40</v>
      </c>
      <c r="I9" s="114"/>
      <c r="J9" s="115"/>
      <c r="K9" s="116"/>
    </row>
    <row r="10" spans="1:22" ht="13.5" customHeight="1">
      <c r="A10" s="215" t="s">
        <v>79</v>
      </c>
      <c r="B10" s="117" t="s">
        <v>80</v>
      </c>
      <c r="C10" s="118"/>
      <c r="D10" s="119"/>
      <c r="E10" s="120"/>
      <c r="F10" s="339"/>
      <c r="G10" s="339"/>
      <c r="H10" s="339"/>
    </row>
    <row r="11" spans="1:22" ht="13.5" customHeight="1">
      <c r="A11" s="216"/>
      <c r="B11" s="117"/>
      <c r="C11" s="118"/>
      <c r="D11" s="92"/>
      <c r="E11" s="121"/>
      <c r="F11" s="339"/>
      <c r="G11" s="339"/>
      <c r="H11" s="339"/>
      <c r="J11" s="111"/>
    </row>
    <row r="12" spans="1:22" ht="13.5" customHeight="1">
      <c r="A12" s="216"/>
      <c r="B12" s="117" t="s">
        <v>164</v>
      </c>
      <c r="C12" s="118"/>
      <c r="D12" s="119"/>
      <c r="E12" s="121"/>
      <c r="F12" s="339"/>
      <c r="G12" s="339"/>
      <c r="H12" s="339"/>
    </row>
    <row r="13" spans="1:22" ht="13.5" customHeight="1">
      <c r="A13" s="216"/>
      <c r="B13" s="117"/>
      <c r="C13" s="118"/>
      <c r="D13" s="119" t="s">
        <v>160</v>
      </c>
      <c r="E13" s="122"/>
      <c r="F13" s="339" t="s">
        <v>102</v>
      </c>
      <c r="G13" s="339" t="s">
        <v>102</v>
      </c>
      <c r="H13" s="339"/>
    </row>
    <row r="14" spans="1:22" ht="13.5" customHeight="1">
      <c r="A14" s="216"/>
      <c r="B14" s="117"/>
      <c r="C14" s="118"/>
      <c r="D14" s="119"/>
      <c r="E14" s="122"/>
      <c r="F14" s="339"/>
      <c r="G14" s="339"/>
      <c r="H14" s="339"/>
    </row>
    <row r="15" spans="1:22" ht="13.5" customHeight="1">
      <c r="A15" s="216"/>
      <c r="B15" s="117"/>
      <c r="C15" s="118"/>
      <c r="D15" s="119" t="s">
        <v>161</v>
      </c>
      <c r="E15" s="123"/>
      <c r="F15" s="339"/>
      <c r="G15" s="339"/>
      <c r="H15" s="339" t="s">
        <v>102</v>
      </c>
    </row>
    <row r="16" spans="1:22" ht="13.5" customHeight="1">
      <c r="A16" s="216"/>
      <c r="B16" s="117"/>
      <c r="C16" s="118"/>
      <c r="D16" s="92"/>
      <c r="E16" s="123"/>
      <c r="F16" s="339"/>
      <c r="G16" s="339"/>
      <c r="H16" s="339"/>
      <c r="K16" s="111"/>
    </row>
    <row r="17" spans="1:11" ht="13.5" customHeight="1">
      <c r="A17" s="216"/>
      <c r="B17" s="117"/>
      <c r="C17" s="118"/>
      <c r="D17" s="92"/>
      <c r="E17" s="123"/>
      <c r="F17" s="339"/>
      <c r="G17" s="339"/>
      <c r="H17" s="339"/>
      <c r="K17" s="111"/>
    </row>
    <row r="18" spans="1:11" ht="13.5" customHeight="1">
      <c r="A18" s="216"/>
      <c r="B18" s="117"/>
      <c r="C18" s="118"/>
      <c r="D18" s="224"/>
      <c r="E18" s="224"/>
      <c r="F18" s="339"/>
      <c r="G18" s="339"/>
      <c r="H18" s="339"/>
    </row>
    <row r="19" spans="1:11" ht="13.5" customHeight="1" thickBot="1">
      <c r="A19" s="216"/>
      <c r="B19" s="124"/>
      <c r="C19" s="125"/>
      <c r="D19" s="126"/>
      <c r="E19" s="127"/>
      <c r="F19" s="340"/>
      <c r="G19" s="340"/>
      <c r="H19" s="340"/>
    </row>
    <row r="20" spans="1:11" ht="13.5" customHeight="1" thickTop="1">
      <c r="A20" s="217" t="s">
        <v>81</v>
      </c>
      <c r="B20" s="128" t="s">
        <v>82</v>
      </c>
      <c r="C20" s="129"/>
      <c r="D20" s="130"/>
      <c r="E20" s="131"/>
      <c r="F20" s="341"/>
      <c r="G20" s="341"/>
      <c r="H20" s="341"/>
    </row>
    <row r="21" spans="1:11" ht="13.5" customHeight="1">
      <c r="A21" s="218"/>
      <c r="B21" s="132"/>
      <c r="C21" s="133"/>
      <c r="D21" s="134" t="s">
        <v>162</v>
      </c>
      <c r="E21" s="135"/>
      <c r="F21" s="339" t="s">
        <v>102</v>
      </c>
      <c r="G21" s="339"/>
      <c r="H21" s="339"/>
    </row>
    <row r="22" spans="1:11" ht="13.5" customHeight="1">
      <c r="A22" s="218"/>
      <c r="B22" s="132"/>
      <c r="C22" s="136"/>
      <c r="D22" s="134" t="s">
        <v>163</v>
      </c>
      <c r="E22" s="137"/>
      <c r="F22" s="339"/>
      <c r="G22" s="339" t="s">
        <v>102</v>
      </c>
      <c r="H22" s="339"/>
    </row>
    <row r="23" spans="1:11" ht="13.5" customHeight="1">
      <c r="A23" s="218"/>
      <c r="B23" s="132"/>
      <c r="C23" s="136"/>
      <c r="D23" s="134" t="s">
        <v>165</v>
      </c>
      <c r="E23" s="137"/>
      <c r="F23" s="339"/>
      <c r="G23" s="339"/>
      <c r="H23" s="339" t="s">
        <v>102</v>
      </c>
    </row>
    <row r="24" spans="1:11" ht="13.5" customHeight="1">
      <c r="A24" s="218"/>
      <c r="B24" s="132" t="s">
        <v>83</v>
      </c>
      <c r="C24" s="136"/>
      <c r="D24" s="134"/>
      <c r="E24" s="137"/>
      <c r="F24" s="339"/>
      <c r="G24" s="339"/>
      <c r="H24" s="339"/>
    </row>
    <row r="25" spans="1:11" ht="13.5" customHeight="1">
      <c r="A25" s="218"/>
      <c r="B25" s="132"/>
      <c r="C25" s="136"/>
      <c r="D25" s="134"/>
      <c r="E25" s="137"/>
      <c r="F25" s="339"/>
      <c r="G25" s="339"/>
      <c r="H25" s="339"/>
    </row>
    <row r="26" spans="1:11" ht="13.5" customHeight="1">
      <c r="A26" s="218"/>
      <c r="B26" s="132" t="s">
        <v>84</v>
      </c>
      <c r="C26" s="136"/>
      <c r="D26" s="134"/>
      <c r="E26" s="137"/>
      <c r="F26" s="339"/>
      <c r="G26" s="339"/>
      <c r="H26" s="339"/>
    </row>
    <row r="27" spans="1:11" ht="13.5" customHeight="1">
      <c r="A27" s="218"/>
      <c r="B27" s="132"/>
      <c r="C27" s="136"/>
      <c r="D27" s="134"/>
      <c r="E27" s="137"/>
      <c r="F27" s="339"/>
      <c r="G27" s="339"/>
      <c r="H27" s="339"/>
    </row>
    <row r="28" spans="1:11" ht="13.5" customHeight="1" thickBot="1">
      <c r="A28" s="218"/>
      <c r="B28" s="205"/>
      <c r="C28" s="206"/>
      <c r="D28" s="180"/>
      <c r="E28" s="207"/>
      <c r="F28" s="342"/>
      <c r="G28" s="342"/>
      <c r="H28" s="342"/>
    </row>
    <row r="29" spans="1:11" ht="13.5" customHeight="1" thickTop="1">
      <c r="A29" s="217" t="s">
        <v>57</v>
      </c>
      <c r="B29" s="298" t="s">
        <v>58</v>
      </c>
      <c r="C29" s="298"/>
      <c r="D29" s="298"/>
      <c r="E29" s="208"/>
      <c r="F29" s="209" t="s">
        <v>59</v>
      </c>
      <c r="G29" s="209" t="s">
        <v>59</v>
      </c>
      <c r="H29" s="209" t="s">
        <v>59</v>
      </c>
    </row>
    <row r="30" spans="1:11" ht="13.5" customHeight="1">
      <c r="A30" s="219"/>
      <c r="B30" s="314" t="s">
        <v>62</v>
      </c>
      <c r="C30" s="314"/>
      <c r="D30" s="314"/>
      <c r="E30" s="139"/>
      <c r="F30" s="138" t="s">
        <v>63</v>
      </c>
      <c r="G30" s="138" t="s">
        <v>63</v>
      </c>
      <c r="H30" s="138" t="s">
        <v>63</v>
      </c>
    </row>
    <row r="31" spans="1:11" ht="13.5" customHeight="1">
      <c r="A31" s="219"/>
      <c r="B31" s="315" t="s">
        <v>64</v>
      </c>
      <c r="C31" s="315"/>
      <c r="D31" s="315"/>
      <c r="E31" s="140"/>
      <c r="F31" s="141">
        <v>42824</v>
      </c>
      <c r="G31" s="141">
        <v>39139</v>
      </c>
      <c r="H31" s="141">
        <v>39140</v>
      </c>
    </row>
    <row r="32" spans="1:11" ht="11.25" thickBot="1">
      <c r="A32" s="220"/>
      <c r="B32" s="297" t="s">
        <v>65</v>
      </c>
      <c r="C32" s="297"/>
      <c r="D32" s="297"/>
      <c r="E32" s="221"/>
      <c r="F32" s="222"/>
      <c r="G32" s="222"/>
      <c r="H32" s="222"/>
    </row>
    <row r="33" spans="1:4" ht="11.25" thickTop="1">
      <c r="A33" s="113"/>
      <c r="B33" s="109"/>
      <c r="C33" s="110"/>
      <c r="D33" s="109"/>
    </row>
  </sheetData>
  <mergeCells count="27">
    <mergeCell ref="L2:T2"/>
    <mergeCell ref="C2:D2"/>
    <mergeCell ref="F6:K6"/>
    <mergeCell ref="F4:K4"/>
    <mergeCell ref="O6:T6"/>
    <mergeCell ref="L3:N3"/>
    <mergeCell ref="L4:T4"/>
    <mergeCell ref="C4:D4"/>
    <mergeCell ref="A2:B2"/>
    <mergeCell ref="F2:K2"/>
    <mergeCell ref="B30:D30"/>
    <mergeCell ref="B31:D31"/>
    <mergeCell ref="C7:E7"/>
    <mergeCell ref="A7:B7"/>
    <mergeCell ref="C6:E6"/>
    <mergeCell ref="F3:K3"/>
    <mergeCell ref="A3:B3"/>
    <mergeCell ref="A4:B4"/>
    <mergeCell ref="B32:D32"/>
    <mergeCell ref="B29:D29"/>
    <mergeCell ref="C3:E3"/>
    <mergeCell ref="A6:B6"/>
    <mergeCell ref="A5:B5"/>
    <mergeCell ref="C5:T5"/>
    <mergeCell ref="L6:N6"/>
    <mergeCell ref="O7:T7"/>
    <mergeCell ref="F7:K7"/>
  </mergeCells>
  <phoneticPr fontId="34" type="noConversion"/>
  <dataValidations count="3">
    <dataValidation type="list" allowBlank="1" showInputMessage="1" showErrorMessage="1" sqref="F29:H29">
      <formula1>"N,A,B, "</formula1>
    </dataValidation>
    <dataValidation type="list" allowBlank="1" showInputMessage="1" showErrorMessage="1" sqref="F30:H30">
      <formula1>"P,F, "</formula1>
    </dataValidation>
    <dataValidation type="list" allowBlank="1" showInputMessage="1" showErrorMessage="1" sqref="F10:H2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Guidleline</vt:lpstr>
      <vt:lpstr>Cover</vt:lpstr>
      <vt:lpstr>FunctionList</vt:lpstr>
      <vt:lpstr>Test Report</vt:lpstr>
      <vt:lpstr>AddInterviewRound</vt:lpstr>
      <vt:lpstr>EditInterviewRound</vt:lpstr>
      <vt:lpstr>DeleteInterviewer</vt:lpstr>
      <vt:lpstr>AddInterviewRound!Print_Area</vt:lpstr>
      <vt:lpstr>DeleteInterviewer!Print_Area</vt:lpstr>
      <vt:lpstr>EditInterviewRound!Print_Area</vt:lpstr>
      <vt:lpstr>FunctionList!Print_Area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Ha Kim Duy (FHO.WD)</cp:lastModifiedBy>
  <cp:lastPrinted>2010-10-05T08:35:56Z</cp:lastPrinted>
  <dcterms:created xsi:type="dcterms:W3CDTF">2007-10-09T09:39:48Z</dcterms:created>
  <dcterms:modified xsi:type="dcterms:W3CDTF">2017-05-08T10:10:02Z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6eece7bd-f19b-408b-b69c-1ff4e0c8362e</vt:lpwstr>
  </property>
</Properties>
</file>