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Users\Administrator\Desktop\"/>
    </mc:Choice>
  </mc:AlternateContent>
  <xr:revisionPtr revIDLastSave="0" documentId="8_{32A4A4D6-3D29-45AF-8951-20A5AAD898BD}" xr6:coauthVersionLast="45" xr6:coauthVersionMax="45" xr10:uidLastSave="{00000000-0000-0000-0000-000000000000}"/>
  <bookViews>
    <workbookView xWindow="-110" yWindow="490" windowWidth="19420" windowHeight="10420" tabRatio="677" firstSheet="12" activeTab="14" xr2:uid="{00000000-000D-0000-FFFF-FFFF00000000}"/>
  </bookViews>
  <sheets>
    <sheet name="T1.14" sheetId="14" state="hidden" r:id="rId1"/>
    <sheet name="T2.14" sheetId="13" state="hidden" r:id="rId2"/>
    <sheet name="T3-Q1.14" sheetId="12" state="hidden" r:id="rId3"/>
    <sheet name="T4.14" sheetId="11" state="hidden" r:id="rId4"/>
    <sheet name="T5.14" sheetId="9" state="hidden" r:id="rId5"/>
    <sheet name="T6.14" sheetId="15" state="hidden" r:id="rId6"/>
    <sheet name="T7.14" sheetId="16" state="hidden" r:id="rId7"/>
    <sheet name="T8.14" sheetId="18" state="hidden" r:id="rId8"/>
    <sheet name="2014" sheetId="17" state="hidden" r:id="rId9"/>
    <sheet name="2004 new 1" sheetId="19" state="hidden" r:id="rId10"/>
    <sheet name="2014 new 2" sheetId="21" state="hidden" r:id="rId11"/>
    <sheet name="2014 new 3" sheetId="20" state="hidden" r:id="rId12"/>
    <sheet name="The Manor" sheetId="31" r:id="rId13"/>
    <sheet name="2019 - Pending Non FB" sheetId="30" r:id="rId14"/>
    <sheet name="2019 - Pending FB" sheetId="29" r:id="rId15"/>
    <sheet name="2018 - LS" sheetId="28" r:id="rId16"/>
    <sheet name="2019" sheetId="25" state="hidden" r:id="rId17"/>
    <sheet name="Sheet1" sheetId="22"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bac4">13529</definedName>
    <definedName name="_bac5">15483</definedName>
    <definedName name="_CON105">'[1]Project Details'!$A$279</definedName>
    <definedName name="_CON110">'[1]Project Details'!$A$277</definedName>
    <definedName name="_CON115">'[1]Project Details'!$A$275</definedName>
    <definedName name="_CON120">'[1]Project Details'!$A$273</definedName>
    <definedName name="_xlnm._FilterDatabase" localSheetId="10" hidden="1">'2014 new 2'!$B$34:$C$66</definedName>
    <definedName name="_xlnm._FilterDatabase" localSheetId="11" hidden="1">'2014 new 3'!$B$39:$C$80</definedName>
    <definedName name="_xlnm._FilterDatabase" localSheetId="15" hidden="1">'2018 - LS'!#REF!</definedName>
    <definedName name="_xlnm._FilterDatabase" localSheetId="16" hidden="1">'2019'!$B$43:$C$78</definedName>
    <definedName name="_xlnm._FilterDatabase" localSheetId="14" hidden="1">'2019 - Pending FB'!#REF!</definedName>
    <definedName name="_xlnm._FilterDatabase" localSheetId="13" hidden="1">'2019 - Pending Non FB'!#REF!</definedName>
    <definedName name="_xlnm._FilterDatabase" localSheetId="12" hidden="1">'The Manor'!#REF!</definedName>
    <definedName name="_xlnm._FilterDatabase" hidden="1">#REF!</definedName>
    <definedName name="_LVR2">'[1]Finance Details'!$E$23:$E$25</definedName>
    <definedName name="_LVR3">'[1]Finance Details'!$E$32</definedName>
    <definedName name="_Order2" hidden="1">255</definedName>
    <definedName name="_SP85">'[1]Project Details'!$A$265</definedName>
    <definedName name="_SP90">'[1]Project Details'!$A$267</definedName>
    <definedName name="_SP95">'[1]Project Details'!$A$269</definedName>
    <definedName name="a">'[2]S-CLOSING'!$B$1037</definedName>
    <definedName name="A01AC">#N/A</definedName>
    <definedName name="A01CAT">#N/A</definedName>
    <definedName name="A01CODE">#N/A</definedName>
    <definedName name="A01DATA">#N/A</definedName>
    <definedName name="A01MI">#N/A</definedName>
    <definedName name="A01TO">#N/A</definedName>
    <definedName name="AA_PRINT_REVIEWS_INCENTIVES">[3]Tenancy!$BC$5:$BL$141,[3]Tenancy!$BM$5:$BW$141</definedName>
    <definedName name="AccessDatabase" hidden="1">"C:\MAI\the kho.mdb"</definedName>
    <definedName name="âcv">#REF!</definedName>
    <definedName name="adf">[4]Total!$C$69</definedName>
    <definedName name="ALPIN">#N/A</definedName>
    <definedName name="ALPJYOU">#N/A</definedName>
    <definedName name="ALPTOI">#N/A</definedName>
    <definedName name="Assumptions_Modal_Rate">[5]Assumptions!$E$10</definedName>
    <definedName name="Assumptions_Professional_Fees">[5]Assumptions!$E$11</definedName>
    <definedName name="Assumptions_Valuation_Date">[5]Assumptions!$E$9</definedName>
    <definedName name="bac3.7">13180</definedName>
    <definedName name="bac4.5">14925</definedName>
    <definedName name="BalanceSheet_2003">'[6]2003 Balance Sheet Comparatives'!$B$4:$P$104</definedName>
    <definedName name="Bia">[7]TTDN!$A$1:$H$17</definedName>
    <definedName name="Button_44">"the_kho_muachitiet_List"</definedName>
    <definedName name="C_Markup">1.5</definedName>
    <definedName name="Can_ho">#N/A</definedName>
    <definedName name="Cap_cash_flow_start">'[8]Capital Adjustments'!$J$1</definedName>
    <definedName name="Capital_start">'[8]Capital Adjustments'!$A$1</definedName>
    <definedName name="CATJYOU">#N/A</definedName>
    <definedName name="CATREC">#N/A</definedName>
    <definedName name="CATSYU">#N/A</definedName>
    <definedName name="Code">[9]BCD!$B$8:$B$59</definedName>
    <definedName name="CollatTotals">'[1]Finance Details'!$A$34:$IV$34</definedName>
    <definedName name="Comparatives_Mar2003">'[6]March 2003 Comparatives '!$B$3:$P$286</definedName>
    <definedName name="Comparatives_Sept2002">'[6]September 2002 Comparatives'!$B$3:$P$286</definedName>
    <definedName name="Constant">8</definedName>
    <definedName name="ConstDetails">'[1]Project Details'!$C$20:$Z$20</definedName>
    <definedName name="CONSTRUCTION">'[1]Project Details'!$A$20</definedName>
    <definedName name="CONSULTANTS">'[1]Project Details'!$A$19</definedName>
    <definedName name="CONTINGENCY">'[1]Project Details'!$A$21</definedName>
    <definedName name="_xlnm.Criteria" localSheetId="12">[10]RES_DAT!#REF!</definedName>
    <definedName name="_xlnm.Criteria">[10]RES_DAT!#REF!</definedName>
    <definedName name="DMHD">'[11]T06-Manor'!$K$11:$K$31</definedName>
    <definedName name="DT_G">[12]Garden!$U$7:$U$149</definedName>
    <definedName name="DT_M">[12]Manor!$S$10:$S$462</definedName>
    <definedName name="DT_V">[12]Villa!$M$8:$M$65</definedName>
    <definedName name="Entity_Matrix">'[6]Set Up'!$A$95:$C$110</definedName>
    <definedName name="Entity_Name">'[6]Set Up'!$B$6</definedName>
    <definedName name="ExactAddinConnection">"200"</definedName>
    <definedName name="ExactAddinConnection.002" hidden="1">"NEVN;002;ACS1;1"</definedName>
    <definedName name="ExactAddinConnection.100" hidden="1">"NGOM19645-2;175;Administrator;1"</definedName>
    <definedName name="ExactAddinConnection.175" hidden="1">"NGOM19645-2;175;Administrator;1"</definedName>
    <definedName name="ExactAddinConnection.200">"MAYCHU2;200;yen;0"</definedName>
    <definedName name="ExactAddinConnection.222" hidden="1">"MINH183590-1;710;Minh183590;1"</definedName>
    <definedName name="ExactAddinConnection.260" hidden="1">"MINH183590-1;710;Minh183590;1"</definedName>
    <definedName name="ExactAddinConnection.567" hidden="1">"NGO196613-1;567;Tuan;1"</definedName>
    <definedName name="ExactAddinConnection.692" hidden="1">"MINH183590-1;710;Minh183590;1"</definedName>
    <definedName name="ExactAddinConnection.710" hidden="1">"KT_SERVER;710;van2;0"</definedName>
    <definedName name="ExactAddinConnection.888" hidden="1">"ngom19645-1;888;VAIO;1"</definedName>
    <definedName name="ExactAddinConnection.889" hidden="1">"NGOM19645-1;889;VAIO;1"</definedName>
    <definedName name="ExactAddinReports">24</definedName>
    <definedName name="_xlnm.Extract" localSheetId="12">[10]RES_DAT!#REF!</definedName>
    <definedName name="_xlnm.Extract">[10]RES_DAT!#REF!</definedName>
    <definedName name="FinanceStart">'[1]Finance Details'!$A$1</definedName>
    <definedName name="FundNames2">'[1]Finance Details'!$A$16:$A$21,'[1]Finance Details'!$A$23:$A$25</definedName>
    <definedName name="futpric">'[1]90daybbfuture'!$A$3:$C$20</definedName>
    <definedName name="GSTonInputs">'[1]Project Details'!$A$28</definedName>
    <definedName name="GSTonSALES">'[1]Project Details'!$A$33</definedName>
    <definedName name="Hinh_thuc">"bangtra"</definedName>
    <definedName name="HOLDCOSTS">'[1]Project Details'!$A$25</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"C:\BOTHomepage\DataBank\FinMarkets\InterestRate\Int_F_his2003_T.htm"</definedName>
    <definedName name="HTML_Title" hidden="1">"00Q3961-SUM"</definedName>
    <definedName name="iCount">3</definedName>
    <definedName name="LOAN2">'[1]Finance Details'!$B$23:$B$25</definedName>
    <definedName name="Loan3">'[1]Finance Details'!$B$32</definedName>
    <definedName name="LOANDRAWS">'[1]Project Details'!$A$39</definedName>
    <definedName name="Months_to_Lease_start_vacancies">[8]Vacancies!$J$1:$J$65536</definedName>
    <definedName name="Months1">'[13]Repayment Summary'!$AD$214:$AE$225</definedName>
    <definedName name="NLBC">'[14]T07-Villa'!$B$1</definedName>
    <definedName name="PageOne">'[1]Project Details'!$A$1:$N$46</definedName>
    <definedName name="PageTwo">'[1]Project Details'!$O$16:$Z$46</definedName>
    <definedName name="PAIDCAP">'[1]Project Details'!$K$5</definedName>
    <definedName name="_xlnm.Print_Area" localSheetId="9">'2004 new 1'!$A$1:$AC$60</definedName>
    <definedName name="_xlnm.Print_Area" localSheetId="8">'2014'!$A$1:$J$31</definedName>
    <definedName name="_xlnm.Print_Area" localSheetId="10">'2014 new 2'!$A$1:$AI$22</definedName>
    <definedName name="_xlnm.Print_Area" localSheetId="11">'2014 new 3'!$A$39:$AK$71</definedName>
    <definedName name="_xlnm.Print_Area" localSheetId="15">'2018 - LS'!$A$1:$M$35</definedName>
    <definedName name="_xlnm.Print_Area" localSheetId="16">'2019'!$A$1:$AC$40</definedName>
    <definedName name="_xlnm.Print_Area" localSheetId="14">'2019 - Pending FB'!$A$1:$R$35</definedName>
    <definedName name="_xlnm.Print_Area" localSheetId="13">'2019 - Pending Non FB'!$A$1:$S$35</definedName>
    <definedName name="_xlnm.Print_Area" localSheetId="0">'T1.14'!$A$1:$J$16</definedName>
    <definedName name="_xlnm.Print_Area" localSheetId="1">'T2.14'!$A$1:$J$17</definedName>
    <definedName name="_xlnm.Print_Area" localSheetId="2">'T3-Q1.14'!$A$1:$J$19</definedName>
    <definedName name="_xlnm.Print_Area" localSheetId="3">'T4.14'!$A$1:$J$20</definedName>
    <definedName name="_xlnm.Print_Area" localSheetId="4">'T5.14'!$A$1:$J$21</definedName>
    <definedName name="_xlnm.Print_Area" localSheetId="5">'T6.14'!$A$1:$J$23</definedName>
    <definedName name="_xlnm.Print_Area" localSheetId="6">'T7.14'!$A$1:$J$24</definedName>
    <definedName name="_xlnm.Print_Area" localSheetId="7">'T8.14'!$A$1:$J$25</definedName>
    <definedName name="_xlnm.Print_Area" localSheetId="12">'The Manor'!$A$1:$R$16</definedName>
    <definedName name="_xlnm.Print_Area">[15]TENSCH!#REF!</definedName>
    <definedName name="_xlnm.Print_Titles">#N/A</definedName>
    <definedName name="Robina3">'[16]Sheet1 (2)'!$E$4:$BG$343</definedName>
    <definedName name="RobinaD">'[16]Sheet1 (2)'!$B$4:$BF$341</definedName>
    <definedName name="SCH_M">[12]Manor!$N$10:$P$462</definedName>
    <definedName name="SDCKNO">[9]BCD!$O$8:$O$59</definedName>
    <definedName name="SDDNCO">[9]BCD!$F$8:$F$59</definedName>
    <definedName name="SDDNNO">[9]BCD!$E$8:$E$59</definedName>
    <definedName name="SOLUONG">[17]NKC!$G$9:$G$141</definedName>
    <definedName name="SOTIEN">[17]NKC!$J$9:$J$141</definedName>
    <definedName name="TaxXL">5%</definedName>
    <definedName name="vac_cash_flow_start">[8]Vacancies!$V$1</definedName>
    <definedName name="Vac_jump">[8]Vacancies!$J$1:$J$65536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0" i="30" l="1"/>
  <c r="Z13" i="25" l="1"/>
  <c r="W13" i="25" l="1"/>
  <c r="V13" i="25"/>
  <c r="U13" i="25"/>
  <c r="T13" i="25"/>
  <c r="S13" i="25"/>
  <c r="R13" i="25"/>
  <c r="Q13" i="25"/>
  <c r="P13" i="25"/>
  <c r="O13" i="25"/>
  <c r="N13" i="25"/>
  <c r="M13" i="25"/>
  <c r="L13" i="25"/>
  <c r="K13" i="25"/>
  <c r="J13" i="25"/>
  <c r="I13" i="25"/>
  <c r="H13" i="25"/>
  <c r="G13" i="25"/>
  <c r="T21" i="29" l="1"/>
  <c r="U21" i="30"/>
  <c r="O22" i="28"/>
  <c r="T22" i="29"/>
  <c r="U22" i="30"/>
  <c r="O23" i="28" l="1"/>
  <c r="E31" i="28" l="1"/>
  <c r="G30" i="29"/>
  <c r="I12" i="20" l="1"/>
  <c r="I11" i="20"/>
  <c r="I10" i="20"/>
  <c r="Q13" i="19" l="1"/>
  <c r="Q12" i="19"/>
  <c r="Q1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Thi. Hien[GD-ACC]</author>
  </authors>
  <commentList>
    <comment ref="G20" authorId="0" shapeId="0" xr:uid="{00000000-0006-0000-0F00-000001000000}">
      <text>
        <r>
          <rPr>
            <b/>
            <sz val="9"/>
            <color indexed="81"/>
            <rFont val="Tahoma"/>
            <family val="2"/>
          </rPr>
          <t>Nguyen Thi. Hien[GD-ACC]:</t>
        </r>
        <r>
          <rPr>
            <sz val="9"/>
            <color indexed="81"/>
            <rFont val="Tahoma"/>
            <family val="2"/>
          </rPr>
          <t xml:space="preserve">
Phương Nam book chưa có PD, Tony out</t>
        </r>
      </text>
    </comment>
  </commentList>
</comments>
</file>

<file path=xl/sharedStrings.xml><?xml version="1.0" encoding="utf-8"?>
<sst xmlns="http://schemas.openxmlformats.org/spreadsheetml/2006/main" count="1133" uniqueCount="254">
  <si>
    <t>Month</t>
  </si>
  <si>
    <t>Jan</t>
  </si>
  <si>
    <t>Company profit</t>
  </si>
  <si>
    <t>F&amp;B</t>
  </si>
  <si>
    <t>Revenue of each Dept</t>
  </si>
  <si>
    <t>Confirmed by</t>
  </si>
  <si>
    <t>Approved by</t>
  </si>
  <si>
    <t>Opearation Manager</t>
  </si>
  <si>
    <t>BOD</t>
  </si>
  <si>
    <t>Nguyen Thi Thu Ha</t>
  </si>
  <si>
    <t>Sale POS</t>
  </si>
  <si>
    <t>Total revenue of 3 Depts (leasing, op, f&amp;B)</t>
  </si>
  <si>
    <t>F&amp;B Manager</t>
  </si>
  <si>
    <t>Trinh Thi Huong</t>
  </si>
  <si>
    <t>Accounting &amp; Finance Manager</t>
  </si>
  <si>
    <t>Hoang Thi Thanh Thuy</t>
  </si>
  <si>
    <t>Budget Follow-up/ Op, FnB Performance</t>
  </si>
  <si>
    <t>Feb</t>
  </si>
  <si>
    <t>Sale TOS</t>
  </si>
  <si>
    <t>Revenue (TOS, RF, MF)</t>
  </si>
  <si>
    <t>Mar</t>
  </si>
  <si>
    <t xml:space="preserve">Operation </t>
  </si>
  <si>
    <t>Revenue (TOS)</t>
  </si>
  <si>
    <t>Apr</t>
  </si>
  <si>
    <t>1st Quarter</t>
  </si>
  <si>
    <t>May</t>
  </si>
  <si>
    <t>Hanoi, 18th Jun 2014</t>
  </si>
  <si>
    <t>YTD 30.6.14</t>
  </si>
  <si>
    <t>Jun</t>
  </si>
  <si>
    <t>Hanoi, 15th Jul 2014</t>
  </si>
  <si>
    <t>Jul</t>
  </si>
  <si>
    <t>Aug</t>
  </si>
  <si>
    <t>Hanoi, 29th Sep 2014</t>
  </si>
  <si>
    <t>Hanoi, 29th Aug 2014</t>
  </si>
  <si>
    <t>2nd Quarter</t>
  </si>
  <si>
    <t>3rd Quarter</t>
  </si>
  <si>
    <t>Sep</t>
  </si>
  <si>
    <t>YTD 30.9.14</t>
  </si>
  <si>
    <t>Hanoi, 27th Oct 2014</t>
  </si>
  <si>
    <t>OP</t>
  </si>
  <si>
    <t>FB</t>
  </si>
  <si>
    <t>Total</t>
  </si>
  <si>
    <t>no MG</t>
  </si>
  <si>
    <t>with MG</t>
  </si>
  <si>
    <t>all</t>
  </si>
  <si>
    <t xml:space="preserve">Revenue (TOS, RF, MF) </t>
  </si>
  <si>
    <t>LS-OP</t>
  </si>
  <si>
    <t>LS-FB</t>
  </si>
  <si>
    <t>Shop out</t>
  </si>
  <si>
    <t>Un plan</t>
  </si>
  <si>
    <t>Cách tính</t>
  </si>
  <si>
    <t>LS per.</t>
  </si>
  <si>
    <t>Casual LS</t>
  </si>
  <si>
    <t>Leasing</t>
  </si>
  <si>
    <t>Revenue of each Dept (line to line)</t>
  </si>
  <si>
    <t>Sales TOS (all)</t>
  </si>
  <si>
    <t>Total revenue of 3 Depts (OP, FB, Leasing)</t>
  </si>
  <si>
    <t xml:space="preserve">Sales TOS </t>
  </si>
  <si>
    <t>Sales POS</t>
  </si>
  <si>
    <t>Column</t>
  </si>
  <si>
    <t>Sales TOS OP line to line: Bao gồm các gian hàng tại thời điểm lập Budget đang kinh doanh đến thời điểm hiện tại</t>
  </si>
  <si>
    <t>Sales TOS FB line to line: Bao gồm các gian hàng tại thời điểm lập Budget đang kinh doanh đến thời điểm hiện tại</t>
  </si>
  <si>
    <t>Doanh thu TOS line to line của OP không áp MG</t>
  </si>
  <si>
    <t>Doanh thu TOS line to line của OP có áp MG</t>
  </si>
  <si>
    <t>Doanh thu TOS + RF + MF line to line của OP không áp MG</t>
  </si>
  <si>
    <t>Doanh thu TOS + RF + MF line to line của OP có áp MG</t>
  </si>
  <si>
    <t>Doanh thu TOS line to line của FB không áp MG</t>
  </si>
  <si>
    <t>Doanh thu TOS line to line của FB có áp MG</t>
  </si>
  <si>
    <t>Doanh thu TOS + RF + MF line to line của FB không áp MG</t>
  </si>
  <si>
    <t>Doanh thu TOS + RF + MF line to line của FB có áp MG</t>
  </si>
  <si>
    <t>Doanh số TOS của OP của toàn bộ các gian hàng chia sẻ doanh số bao gồm cả đã ngừng kinh doanh và mới vào</t>
  </si>
  <si>
    <t>Doanh số TOS của FB của toàn bộ các gian hàng chia sẻ doanh số bao gồm cả đã ngừng kinh doanh và mới vào</t>
  </si>
  <si>
    <t>Doanh số TOS của OP và FB của toàn bộ các gian hàng chia sẻ doanh số bao gồm cả đã ngừng kinh doanh và mới vào</t>
  </si>
  <si>
    <t>Toàn bộ doanh thu của OP: bao gồm line to line, các gian hàng đã ngừng kinh doanh, event, LS-OP</t>
  </si>
  <si>
    <t xml:space="preserve">Doanh thu LS-OP: bao gồm các gian hàng gia hạn hoặc nâng cấp, thay đổi vị trí </t>
  </si>
  <si>
    <t>Toàn bộ doanh thu của FB: bao gồm line to line, các gian hàng đã ngừng kinh doanh, event, LS-FB</t>
  </si>
  <si>
    <t>Doanh thu LS-FB: bao gồm các gian hàng mới vào thay thế cho các gian hàng ngừng kinh doanh</t>
  </si>
  <si>
    <t>Doanh thu của Leasing liên quan đến những gian hàng dài hạn</t>
  </si>
  <si>
    <t>Doanh thu cho thuê ngắn hạn dựa trên Budget đầu năm của Leasing, trách nhiệm của các bộ phận LS, OP, Mark</t>
  </si>
  <si>
    <t>Tổng doanh thu của cả ba bộ phận (không bao gồm Mark)</t>
  </si>
  <si>
    <t>Contribution of Sortfall Revenue</t>
  </si>
  <si>
    <t>Tỷ trọng thiếu hụt doanh thu giữa thực tế với ngân sách của OP</t>
  </si>
  <si>
    <t>Tỷ trọng thiếu hụt doanh thu giữa thực tế với ngân sách của FB</t>
  </si>
  <si>
    <t>Tỷ trọng thiếu hụt doanh thu giữa thực tế với ngân sách của các shop out (OP + FB)</t>
  </si>
  <si>
    <t>Tỷ trọng thiếu hụt doanh thu giữa thực tế với ngân sách của LS cho các gian hàng dài hạn</t>
  </si>
  <si>
    <t>Tỷ trọng thiếu hụt doanh thu giữa thực tế với ngân sách của LS cho các gian hàng ngắn hạn</t>
  </si>
  <si>
    <t>Dòng tiền (Doanh số qua POS): bao gồm toàn bộ các gian hàng có thu qua POS như các gian hàng chia sẻ doanh số, gian hàng cố định thu qua POS, event</t>
  </si>
  <si>
    <t>Tỷ trọng chênh lệch doanh thu giữa thực tế với ngân sách của các gian hàng không lập Budget đầu năm</t>
  </si>
  <si>
    <t>Lợi nhuận của TTTM</t>
  </si>
  <si>
    <t>Sales</t>
  </si>
  <si>
    <t>Sales TOS</t>
  </si>
  <si>
    <t>All</t>
  </si>
  <si>
    <t>Line to line</t>
  </si>
  <si>
    <t>Revenue of 3 Depts: OP, FB, Leasing (all)</t>
  </si>
  <si>
    <t>Total LS</t>
  </si>
  <si>
    <t>Doanh số TOS của OP của toàn bộ các gian hàng chia sẻ doanh số bao gồm đã ngừng kinh doanh và mới vào</t>
  </si>
  <si>
    <t>Doanh số TOS của FB của toàn bộ các gian hàng chia sẻ doanh số bao gồm đã ngừng kinh doanh và mới vào</t>
  </si>
  <si>
    <t>Sales TOS FB line to line: Bao gồm các gian hàng tại thời điểm lập Budget và đang kinh doanh đến thời điểm hiện tại</t>
  </si>
  <si>
    <t>Doanh số TOS OP line to line: Bao gồm các gian hàng tại thời điểm lập Budget và đang kinh doanh đến thời điểm hiện tại</t>
  </si>
  <si>
    <t>Doanh thu TOS của toàn bộ các gian hàng OP không áp MG (bao gồm đang kinh doanh, đã ngừng kinh doanh và mới vào)</t>
  </si>
  <si>
    <t>Doanh thu TOS của toàn bộ các gian hàng OP áp MG (bao gồm đang kinh doanh, đã ngừng kinh doanh và mới vào)</t>
  </si>
  <si>
    <t>Doanh thu TOS + RF + MF của OP không áp MG (bao gồm đang kinh doanh, đã ngừng kinh doanh và mới vào)</t>
  </si>
  <si>
    <t>Doanh thu TOS + RF + MF của OP áp MG (bao gồm đang kinh doanh, đã ngừng kinh doanh và mới vào)</t>
  </si>
  <si>
    <t>Doanh thu TOS của toàn bộ các gian hàng FB không áp MG (bao gồm đang kinh doanh, đã ngừng kinh doanh và mới vào)</t>
  </si>
  <si>
    <t>Doanh thu TOS của toàn bộ các gian hàng FB áp MG (bao gồm đang kinh doanh, đã ngừng kinh doanh và mới vào)</t>
  </si>
  <si>
    <t>Doanh thu TOS + RF + MF của FB không áp MG (bao gồm đang kinh doanh, đã ngừng kinh doanh và mới vào)</t>
  </si>
  <si>
    <t>Doanh thu TOS + RF + MF của FB áp MG (bao gồm đang kinh doanh, đã ngừng kinh doanh và mới vào)</t>
  </si>
  <si>
    <t>Tổng doanh thu so với tổng Budget đầu năm của Leasing (bao gồm cả dài hạn và ngắn hạn)</t>
  </si>
  <si>
    <t>Tổng doanh thu của cả ba bộ phận (không bao gồm Mark) không áp MG</t>
  </si>
  <si>
    <t>Tổng doanh thu của cả ba bộ phận (không bao gồm Mark) áp MG</t>
  </si>
  <si>
    <t>Event</t>
  </si>
  <si>
    <t>Total space Area</t>
  </si>
  <si>
    <t>Doanh thu Leasing so với tổng Budget cho diện tích trống đầu năm của Leasing (bao gồm cả dài hạn và ngắn hạn)</t>
  </si>
  <si>
    <t>Tổng doanh thu Leasing: doanh thu của các gian hàng gia hạn, nâng cấp, event, gian hàng mới, unplan</t>
  </si>
  <si>
    <t>Sales TOS FB line to line: Bao gồm các gian hàng chia sẻ doanh số tại thời điểm lập Budget và đang kinh doanh đến thời điểm hiện tại</t>
  </si>
  <si>
    <t>Sales TOS OP line to line: Bao gồm các gian hàng chia sẻ doanh số tại thời điểm lập Budget và đang kinh doanh đến thời điểm hiện tại</t>
  </si>
  <si>
    <t>Sales TOS của OP và FB của toàn bộ các gian hàng chia sẻ doanh số bao gồm cả đã ngừng kinh doanh và OP không bao gồm mới vào</t>
  </si>
  <si>
    <t xml:space="preserve">Sales Event: Doanh số của các gian hàng Event OP </t>
  </si>
  <si>
    <t>Sales Leasing: Doanh số của các gian hàng được gia hạn, nâng cấp, mới vào không có Budget</t>
  </si>
  <si>
    <t>Tổng Dòng tiền (Doanh số qua POS): bao gồm toàn bộ các gian hàng có thu qua POS như các gian hàng chia sẻ doanh số, gian hàng cố định thu qua POS, event, balance FC</t>
  </si>
  <si>
    <t>Doanh thu của Leasing liên quan đến những gian hàng dài hạn mới</t>
  </si>
  <si>
    <t>Doanh thu cho thuê ngắn hạn dựa trên Budget đầu năm của Leasing, trách nhiệm của các bộ phận LS, OP</t>
  </si>
  <si>
    <t>Oct</t>
  </si>
  <si>
    <t>LS - OP</t>
  </si>
  <si>
    <t xml:space="preserve">Revenue </t>
  </si>
  <si>
    <t>Leasing - OP</t>
  </si>
  <si>
    <t>RO/POS</t>
  </si>
  <si>
    <t>Sales TOS của OP all: Bao gồm toàn bộ các gian hàng chia sẻ doanh số đang kinh doanh đến hiện tại, đã ngừng kinh doanh và không bao gồm gian hàng mới vào (vì gian hàng mới không có Budget)</t>
  </si>
  <si>
    <t>Sales TOS của FB all: Bao gồm toàn bộ các gian hàng chia sẻ doanh số đang kinh doanh đến hiện tại, đã ngừng kinh doanh và mới vào thay thế các gian hàng out (sử dụng Budget của các gian hàng out)</t>
  </si>
  <si>
    <t>Tổng doanh số của các gian hàng Event OP và mới vào, nâng cấp</t>
  </si>
  <si>
    <t>Sales RO/POS line to line: Tổng doanh số của các gian hàng RO thu qua POS có lập Budget đầu năm và kinh doanh đến hiện tại</t>
  </si>
  <si>
    <t>Sales RO/POS line to line: Tổng doanh số của các gian hàng RO thu qua POS đang kinh doanh đến hiện tại, cả mới vào và out ra</t>
  </si>
  <si>
    <t>BẢNG TỔNG HỢP CÁC TIÊU CHÍ TÍNH THƯỞNG CỦA CÁC BỘ PHẬN</t>
  </si>
  <si>
    <t>Tiêu chí</t>
  </si>
  <si>
    <t>Dòng</t>
  </si>
  <si>
    <t>Nội dung</t>
  </si>
  <si>
    <t xml:space="preserve">Bộ phận </t>
  </si>
  <si>
    <t>Saels</t>
  </si>
  <si>
    <t xml:space="preserve">Bao gồm các gian hàng chia sẻ doanh số tại thời điểm lập Budget và đang kinh doanh đến thời điểm hiện tại </t>
  </si>
  <si>
    <t>All (incl. shop out)</t>
  </si>
  <si>
    <t>Bao gồm toàn bộ các gian hàng chia sẻ doanh số đang kinh doanh đến hiện tại và những gian hàng đã ngừng kinh doanh (không bao gồm gian hàng mới vào không có Budget)</t>
  </si>
  <si>
    <t>OP - LS</t>
  </si>
  <si>
    <t>All (incl. shop in, out)</t>
  </si>
  <si>
    <t>Bao gồm toàn bộ các gian hàng chia sẻ doanh số đang kinh doanh đến hiện tại, đã ngừng kinh doanh và mới vào thay thế các gian hàng out (sử dụng Budget của các gian hàng out)</t>
  </si>
  <si>
    <t>FB - LS</t>
  </si>
  <si>
    <t>Sales TOS của OP và FB của toàn bộ các gian hàng chia sẻ doanh số bao gồm đang kinh doanh, đã ngừng kinh doanh và không bao gồm mới vào của OP</t>
  </si>
  <si>
    <t>OP, FB, LS</t>
  </si>
  <si>
    <t>Sales Leasing: Doanh số của các gian hàng được gia hạn, nâng cấp (không bao gồm các gian hàng mới vào không có Budget)</t>
  </si>
  <si>
    <t>All (6 + 7)</t>
  </si>
  <si>
    <t>Tổng doanh số của các gian hàng RO thu qua POS có lập Budget đầu năm và kinh doanh đến hiện tại</t>
  </si>
  <si>
    <t>Tổng doanh số của các gian hàng RO thu qua POS đang kinh doanh đến hiện tại, cả mới vào và out ra</t>
  </si>
  <si>
    <t>Total (existing, out, in)</t>
  </si>
  <si>
    <t>Tổng Dòng tiền (Doanh số qua POS): bao gồm toàn bộ các gian hàng có thu qua POS như các gian hàng chia sẻ doanh số, gian hàng cố định thu qua POS, event, shop mới vào</t>
  </si>
  <si>
    <t>Rev</t>
  </si>
  <si>
    <t>No MG</t>
  </si>
  <si>
    <t>With MG</t>
  </si>
  <si>
    <t>LS</t>
  </si>
  <si>
    <t>ALL</t>
  </si>
  <si>
    <t>OP - FB</t>
  </si>
  <si>
    <t>OP - FB - LS</t>
  </si>
  <si>
    <t>Nov</t>
  </si>
  <si>
    <t>Leasing - OP - FB</t>
  </si>
  <si>
    <t>Dec</t>
  </si>
  <si>
    <t>4th Quarter</t>
  </si>
  <si>
    <t>YTD 31.12.14</t>
  </si>
  <si>
    <t>Total 2014</t>
  </si>
  <si>
    <t>Tran Nam Chinh</t>
  </si>
  <si>
    <t>Non FB</t>
  </si>
  <si>
    <t>Revenue of 3 Depts: Non FB, FB, Leasing (all)</t>
  </si>
  <si>
    <t>I - Sales TOS:</t>
  </si>
  <si>
    <t>Sales TOS Non FB line to line: Bao gồm các gian hàng chia sẻ doanh số tại thời điểm lập Budget và đang kinh doanh đến thời điểm hiện tại</t>
  </si>
  <si>
    <t>Sales TOS Non FB all: Bao gồm toàn bộ các gian hàng chia sẻ doanh số đang kinh doanh đến hiện tại, đã ngừng kinh doanh và mới vào có lập Budget</t>
  </si>
  <si>
    <t>Doanh thu TOS line to line của Non FB không áp MG</t>
  </si>
  <si>
    <t>Doanh thu TOS line to line của Non FB có áp MG</t>
  </si>
  <si>
    <t>Doanh thu TOS + RF + MF line to line của Non FB không áp MG</t>
  </si>
  <si>
    <t>Doanh thu TOS + RF + MF line to line của Non FB có áp MG</t>
  </si>
  <si>
    <t>Doanh thu TOS của toàn bộ các gian hàng Non FB không áp MG (bao gồm đang kinh doanh, đã ngừng kinh doanh và mới vào)</t>
  </si>
  <si>
    <t>Doanh thu TOS của toàn bộ các gian hàng Non FB áp MG (bao gồm đang kinh doanh, đã ngừng kinh doanh và mới vào)</t>
  </si>
  <si>
    <t>Doanh thu TOS + RF + MF của Non FB không áp MG (bao gồm đang kinh doanh, đã ngừng kinh doanh và mới vào)</t>
  </si>
  <si>
    <t>Doanh thu TOS + RF + MF của Non FB áp MG (bao gồm đang kinh doanh, đã ngừng kinh doanh và mới vào)</t>
  </si>
  <si>
    <t>IX - Company Profit:</t>
  </si>
  <si>
    <t>Cash flow</t>
  </si>
  <si>
    <t>Sales TOS FB all: Bao gồm toàn bộ các gian hàng chia sẻ doanh số đang kinh doanh đến hiện tại, đã ngừng kinh doanh và mới vào có lập Budget</t>
  </si>
  <si>
    <t>Leasing Manager</t>
  </si>
  <si>
    <t>Ho Thi My Chung</t>
  </si>
  <si>
    <t>Non FB Manager</t>
  </si>
  <si>
    <t>II - Cash Flow:</t>
  </si>
  <si>
    <t>III - Revenue Line to line Non FB:</t>
  </si>
  <si>
    <t>IV - Revenue Line to line FB:</t>
  </si>
  <si>
    <t>V - Revenue All of Non FB</t>
  </si>
  <si>
    <t>VI - Revenue All of FB</t>
  </si>
  <si>
    <t>VII - Revenue All of Leasing</t>
  </si>
  <si>
    <t>VIII - Total Revenue All of 3 Dept (Non FB, FB, Leasing):</t>
  </si>
  <si>
    <t>Budget Follow-up/ Non FB, FB, LS Performance</t>
  </si>
  <si>
    <t xml:space="preserve">Leasing </t>
  </si>
  <si>
    <t>Leasing Extend</t>
  </si>
  <si>
    <t xml:space="preserve">Area </t>
  </si>
  <si>
    <t>Diện tích của các gian Non FB phát sinh gia hạn trong tháng so với Budget</t>
  </si>
  <si>
    <t>$/m2/ month</t>
  </si>
  <si>
    <t xml:space="preserve"> Rev  </t>
  </si>
  <si>
    <t>Leasing Extend (Non FB)</t>
  </si>
  <si>
    <t xml:space="preserve"> $/m2/  month </t>
  </si>
  <si>
    <t>$/m2/tháng của các gian hàng Non FB phát sinh gia hạn trong tháng so với Budget</t>
  </si>
  <si>
    <t>Tổng doanh thu của các gian Non FB phát sinh gia hạn trong tháng so với Budget</t>
  </si>
  <si>
    <t>$/m2/tháng của các gian hàng Non FB bình quân thực hiện 2015 so với Budget</t>
  </si>
  <si>
    <t>Budget Follow-up/ Non FB Performance</t>
  </si>
  <si>
    <t>Revenue (line to line)</t>
  </si>
  <si>
    <t>Revenue (all)</t>
  </si>
  <si>
    <t>Revenue</t>
  </si>
  <si>
    <t>FB Manager</t>
  </si>
  <si>
    <t>Budget Follow-up/  FB Performance</t>
  </si>
  <si>
    <t>Budget Follow-up/  LS Performance</t>
  </si>
  <si>
    <t>Leasing departement</t>
  </si>
  <si>
    <t>Tran Huu Hung</t>
  </si>
  <si>
    <t>Total 
(Non FB+ FB+LS)</t>
  </si>
  <si>
    <t xml:space="preserve"> $/m2/  month - OP</t>
  </si>
  <si>
    <t>YTD 30.6.18</t>
  </si>
  <si>
    <t>YTD 31.12.19</t>
  </si>
  <si>
    <t>YTD 30.6.19</t>
  </si>
  <si>
    <t>YTD 30.9.19</t>
  </si>
  <si>
    <t>TY/BD</t>
  </si>
  <si>
    <t>BD/LY</t>
  </si>
  <si>
    <t>The Manor - Budget Follow-up/  LS Performance</t>
  </si>
  <si>
    <t>Leasing Extend - Office</t>
  </si>
  <si>
    <t>Leasing Extend - Retail</t>
  </si>
  <si>
    <t>New Leasing</t>
  </si>
  <si>
    <t>Total leasing</t>
  </si>
  <si>
    <t>Note</t>
  </si>
  <si>
    <t>Total Rev</t>
  </si>
  <si>
    <t xml:space="preserve"> $/m2/ month</t>
  </si>
  <si>
    <t>Gross Profit</t>
  </si>
  <si>
    <t>TY/BG</t>
  </si>
  <si>
    <t>BG/LY</t>
  </si>
  <si>
    <t>(1)</t>
  </si>
  <si>
    <t>(2)</t>
  </si>
  <si>
    <t>(3)</t>
  </si>
  <si>
    <t>(4)</t>
  </si>
  <si>
    <t>(5)</t>
  </si>
  <si>
    <t>(6)</t>
  </si>
  <si>
    <t>(7)</t>
  </si>
  <si>
    <t>(8)</t>
  </si>
  <si>
    <t>(9)</t>
  </si>
  <si>
    <t>(10)</t>
  </si>
  <si>
    <t>(11)</t>
  </si>
  <si>
    <t>(12)</t>
  </si>
  <si>
    <t>(13)</t>
  </si>
  <si>
    <t>(14)</t>
  </si>
  <si>
    <t>(15)</t>
  </si>
  <si>
    <t>(16)</t>
  </si>
  <si>
    <t>(17)</t>
  </si>
  <si>
    <t>Không phát sinh</t>
  </si>
  <si>
    <t>EX OF: Khách KATRI gia hạn</t>
  </si>
  <si>
    <t>1st Haft</t>
  </si>
  <si>
    <t>Vu Quang 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</si>
</sst>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6">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quot;£&quot;#,##0;[Red]\-&quot;£&quot;#,##0"/>
    <numFmt numFmtId="167" formatCode="_-&quot;£&quot;* #,##0_-;\-&quot;£&quot;* #,##0_-;_-&quot;£&quot;* &quot;-&quot;_-;_-@_-"/>
    <numFmt numFmtId="168" formatCode="_-* #,##0_-;\-* #,##0_-;_-* &quot;-&quot;_-;_-@_-"/>
    <numFmt numFmtId="169" formatCode="_-* #,##0.00_-;\-* #,##0.00_-;_-* &quot;-&quot;??_-;_-@_-"/>
    <numFmt numFmtId="170" formatCode="_(* #,##0.0_);_(* \(#,##0.0\);_(* &quot;-&quot;??_);_(@_)"/>
    <numFmt numFmtId="171" formatCode="&quot;$&quot;#,##0_);&quot;$&quot;* \(#,##0\)"/>
    <numFmt numFmtId="172" formatCode="#.##0"/>
    <numFmt numFmtId="173" formatCode="###\ ###\ ###."/>
    <numFmt numFmtId="174" formatCode="_ &quot;\&quot;* #,##0_ ;_ &quot;\&quot;* \-#,##0_ ;_ &quot;\&quot;* &quot;-&quot;_ ;_ @_ "/>
    <numFmt numFmtId="175" formatCode="_ &quot;\&quot;* ###,0&quot;$&quot;00_ ;_ &quot;\&quot;* \-###,0&quot;$&quot;00_ ;_ &quot;\&quot;* &quot;-&quot;??_ ;_ @_ "/>
    <numFmt numFmtId="176" formatCode="_ * #,##0_ ;_ * \-#,##0_ ;_ * &quot;-&quot;_ ;_ @_ "/>
    <numFmt numFmtId="177" formatCode="_ * ###,0&quot;$&quot;00_ ;_ * \-###,0&quot;$&quot;00_ ;_ * &quot;-&quot;??_ ;_ @_ "/>
    <numFmt numFmtId="178" formatCode="_(* #,##0.0_);_(* \(#,##0.0\);_(* &quot;-&quot;_);_(@_)"/>
    <numFmt numFmtId="179" formatCode="#,##0.000_);\(#,##0.000\)"/>
    <numFmt numFmtId="180" formatCode="_-&quot;$&quot;* #,##0_-;\-&quot;$&quot;* #,##0_-;_-&quot;$&quot;* &quot;-&quot;_-;_-@_-"/>
    <numFmt numFmtId="181" formatCode="_-&quot;$&quot;* #,##0.00_-;\-&quot;$&quot;* #,##0.00_-;_-&quot;$&quot;* &quot;-&quot;??_-;_-@_-"/>
    <numFmt numFmtId="182" formatCode="_(&quot;$&quot;* #,##0.0_);_(&quot;$&quot;* \(#,##0.0\);_(&quot;$&quot;* &quot;-&quot;??_);_(@_)"/>
    <numFmt numFmtId="183" formatCode="_(&quot;$&quot;* #,##0.000_);_(&quot;$&quot;* \(#,##0.000\);_(&quot;$&quot;* &quot;-&quot;??_);_(@_)"/>
    <numFmt numFmtId="184" formatCode="#,##0.0"/>
    <numFmt numFmtId="185" formatCode="_(* #,##0.0000_);_(* \(#,##0.0000\);_(* &quot;-&quot;??_);_(@_)"/>
    <numFmt numFmtId="186" formatCode="0.0000%"/>
    <numFmt numFmtId="187" formatCode="###\ ###\ ###\ ###\ ##0"/>
    <numFmt numFmtId="188" formatCode="&quot;£&quot;#,##0_);\(&quot;£&quot;#,##0\)"/>
    <numFmt numFmtId="189" formatCode="_-* #,##0.00\ _D_M_-;\-* #,##0.00\ _D_M_-;_-* &quot;-&quot;??\ _D_M_-;_-@_-"/>
    <numFmt numFmtId="190" formatCode="&quot;$&quot;* #,##0.0_);[Red]&quot;$&quot;* \(#,##0.0\)"/>
    <numFmt numFmtId="191" formatCode="#,##0.000000000_);\(#,##0.000000000\)"/>
    <numFmt numFmtId="192" formatCode="&quot;$&quot;* #,##0.000\ ;&quot;$&quot;* \(#,##0.000\)"/>
    <numFmt numFmtId="193" formatCode="_(* #,##0.0_);_(* \(#,##0.0\);_(* &quot;0.0&quot;_);_(@_)"/>
    <numFmt numFmtId="194" formatCode="##.##%"/>
    <numFmt numFmtId="195" formatCode="#,##0.00000000000_);\(#,##0.00000000000\)"/>
    <numFmt numFmtId="196" formatCode="0.0\ %;\(0.0\)%"/>
    <numFmt numFmtId="197" formatCode="_(&quot;$&quot;* #,##0.0_);_(&quot;$&quot;* \(#,##0.0\);_(&quot;$&quot;* &quot;0.0&quot;_);_(@_)"/>
    <numFmt numFmtId="198" formatCode="&quot;\&quot;#,##0.00;[Red]&quot;\&quot;&quot;\&quot;&quot;\&quot;&quot;\&quot;&quot;\&quot;&quot;\&quot;\-#,##0.00"/>
    <numFmt numFmtId="199" formatCode="&quot;\&quot;#,##0;[Red]&quot;\&quot;&quot;\&quot;\-#,##0"/>
    <numFmt numFmtId="200" formatCode="&quot;$&quot;#,##0.0000000000_);[Red]\(&quot;$&quot;#,##0.0000000000\)"/>
    <numFmt numFmtId="201" formatCode="_-* ###,0&quot;$&quot;00_-;\-* ###,0&quot;$&quot;00_-;_-* &quot;-&quot;??_-;_-@_-"/>
    <numFmt numFmtId="202" formatCode="_-* #,##0\ _F_-;\-* #,##0\ _F_-;_-* &quot;-&quot;\ _F_-;_-@_-"/>
    <numFmt numFmtId="203" formatCode="_ * #,##0_)\ &quot;$&quot;_ ;_ * \(#,##0\)\ &quot;$&quot;_ ;_ * &quot;-&quot;_)\ &quot;$&quot;_ ;_ @_ "/>
    <numFmt numFmtId="204" formatCode="_ * #,##0.00_)\ _$_ ;_ * \(#,##0.00\)\ _$_ ;_ * &quot;-&quot;??_)\ _$_ ;_ @_ "/>
    <numFmt numFmtId="205" formatCode="_ * #,##0_)\ _$_ ;_ * \(#,##0\)\ _$_ ;_ * &quot;-&quot;_)\ _$_ ;_ @_ "/>
    <numFmt numFmtId="206" formatCode="#,##0.000_);[Red]\(#,##0.000\)"/>
    <numFmt numFmtId="207" formatCode="0.00%;\(0.00%\);&quot;-&quot;"/>
    <numFmt numFmtId="208" formatCode="&quot;¥&quot;#,##0_);\(&quot;¥&quot;#,##0\)"/>
    <numFmt numFmtId="209" formatCode="0.0_)"/>
    <numFmt numFmtId="210" formatCode="_(&quot;¥&quot;* #,##0_);_(&quot;¥&quot;* \(#,##0\);_(&quot;¥&quot;* &quot;-&quot;_);_(@_)"/>
    <numFmt numFmtId="211" formatCode="_(* #,##0.000_);_(* \(#,##0.000\);_(* &quot;-&quot;_);_(@_)"/>
    <numFmt numFmtId="212" formatCode="#,##0_);[Red]\ \(#,##0\)"/>
    <numFmt numFmtId="213" formatCode="#,##0\ "/>
    <numFmt numFmtId="214" formatCode="#,#00;[Red]\-#,#00;_@&quot;-&quot;"/>
    <numFmt numFmtId="215" formatCode="_(* #,##0.0_);_(* \(#,##0.0\);_(* #,##0_);_(@_)"/>
    <numFmt numFmtId="216" formatCode="_ &quot;SFr.&quot;\ * #,##0_ ;_ &quot;SFr.&quot;\ * \-#,##0_ ;_ &quot;SFr.&quot;\ * &quot;-&quot;_ ;_ @_ "/>
    <numFmt numFmtId="217" formatCode="_ * #,##0.00_ ;_ * \-#,##0.00_ ;_ * &quot;-&quot;??_ ;_ @_ "/>
    <numFmt numFmtId="218" formatCode="#,##0.0_);\(#,##0.0\)"/>
    <numFmt numFmtId="219" formatCode="&quot;Bs.&quot;* #,##0.0_);&quot;Bs.&quot;* \(#,##0.0\)"/>
    <numFmt numFmtId="220" formatCode="0.0%;[Red]\(0.0%\)"/>
    <numFmt numFmtId="221" formatCode="_ * #,##0.00_)&quot;£&quot;_ ;_ * \(#,##0.00\)&quot;£&quot;_ ;_ * &quot;-&quot;??_)&quot;£&quot;_ ;_ @_ "/>
    <numFmt numFmtId="222" formatCode="0.0%;\(0.0%\)"/>
    <numFmt numFmtId="223" formatCode="##,###.##"/>
    <numFmt numFmtId="224" formatCode="_-* #,##0.00\ &quot;F&quot;_-;\-* #,##0.00\ &quot;F&quot;_-;_-* &quot;-&quot;??\ &quot;F&quot;_-;_-@_-"/>
    <numFmt numFmtId="225" formatCode="#0.##"/>
    <numFmt numFmtId="226" formatCode="0.000_)"/>
    <numFmt numFmtId="227" formatCode="#,##0_)_%;\(#,##0\)_%;"/>
    <numFmt numFmtId="228" formatCode="_._.* #,##0.0_)_%;_._.* \(#,##0.0\)_%"/>
    <numFmt numFmtId="229" formatCode="#,##0.0_)_%;\(#,##0.0\)_%;\ \ .0_)_%"/>
    <numFmt numFmtId="230" formatCode="_._.* #,##0.00_)_%;_._.* \(#,##0.00\)_%"/>
    <numFmt numFmtId="231" formatCode="#,##0.00_)_%;\(#,##0.00\)_%;\ \ .00_)_%"/>
    <numFmt numFmtId="232" formatCode="_._.* #,##0.000_)_%;_._.* \(#,##0.000\)_%"/>
    <numFmt numFmtId="233" formatCode="#,##0.000_)_%;\(#,##0.000\)_%;\ \ .000_)_%"/>
    <numFmt numFmtId="234" formatCode="#,##0;\(#,##0\)"/>
    <numFmt numFmtId="235" formatCode="_._.* \(#,##0\)_%;_._.* #,##0_)_%;_._.* 0_)_%;_._.@_)_%"/>
    <numFmt numFmtId="236" formatCode="_._.&quot;$&quot;* \(#,##0\)_%;_._.&quot;$&quot;* #,##0_)_%;_._.&quot;$&quot;* 0_)_%;_._.@_)_%"/>
    <numFmt numFmtId="237" formatCode="* \(#,##0\);* #,##0_);&quot;-&quot;??_);@"/>
    <numFmt numFmtId="238" formatCode="_ &quot;R&quot;\ * #,##0_ ;_ &quot;R&quot;\ * \-#,##0_ ;_ &quot;R&quot;\ * &quot;-&quot;_ ;_ @_ "/>
    <numFmt numFmtId="239" formatCode="##,##0%"/>
    <numFmt numFmtId="240" formatCode="#,###%"/>
    <numFmt numFmtId="241" formatCode="##.##"/>
    <numFmt numFmtId="242" formatCode="###,###"/>
    <numFmt numFmtId="243" formatCode="###.###"/>
    <numFmt numFmtId="244" formatCode="##,###.####"/>
    <numFmt numFmtId="245" formatCode="_ * #,##0.00_ ;_ * &quot;\&quot;&quot;\&quot;&quot;\&quot;&quot;\&quot;&quot;\&quot;&quot;\&quot;\-#,##0.00_ ;_ * &quot;-&quot;??_ ;_ @_ "/>
    <numFmt numFmtId="246" formatCode="\$#,##0.00;[Red]\-\$#,##0.00"/>
    <numFmt numFmtId="247" formatCode="&quot;$&quot;* #,##0_)_%;&quot;$&quot;* \(#,##0\)_%;&quot;$&quot;* &quot;-&quot;??_)_%;@_)_%"/>
    <numFmt numFmtId="248" formatCode="&quot;\&quot;#,##0.00;&quot;\&quot;&quot;\&quot;&quot;\&quot;&quot;\&quot;&quot;\&quot;&quot;\&quot;&quot;\&quot;&quot;\&quot;\-#,##0.00"/>
    <numFmt numFmtId="249" formatCode="_._.&quot;$&quot;* #,##0.0_)_%;_._.&quot;$&quot;* \(#,##0.0\)_%"/>
    <numFmt numFmtId="250" formatCode="&quot;$&quot;* #,##0.0_)_%;&quot;$&quot;* \(#,##0.0\)_%;&quot;$&quot;* \ .0_)_%"/>
    <numFmt numFmtId="251" formatCode="_._.&quot;$&quot;* #,##0.00_)_%;_._.&quot;$&quot;* \(#,##0.00\)_%"/>
    <numFmt numFmtId="252" formatCode="&quot;$&quot;* #,##0.00_)_%;&quot;$&quot;* \(#,##0.00\)_%;&quot;$&quot;* \ .00_)_%"/>
    <numFmt numFmtId="253" formatCode="_._.&quot;$&quot;* #,##0.000_)_%;_._.&quot;$&quot;* \(#,##0.000\)_%"/>
    <numFmt numFmtId="254" formatCode="&quot;$&quot;* #,##0.000_)_%;&quot;$&quot;* \(#,##0.000\)_%;&quot;$&quot;* \ .000_)_%"/>
    <numFmt numFmtId="255" formatCode="_ * #,##0_ ;_ * &quot;\&quot;&quot;\&quot;&quot;\&quot;&quot;\&quot;&quot;\&quot;&quot;\&quot;\-#,##0_ ;_ * &quot;-&quot;_ ;_ @_ "/>
    <numFmt numFmtId="256" formatCode="\t0.00%"/>
    <numFmt numFmtId="257" formatCode="#,##0.0_);\(#,##0.0\);&quot;-&quot;__"/>
    <numFmt numFmtId="258" formatCode="##,##0.##"/>
    <numFmt numFmtId="259" formatCode="* #,##0_);* \(#,##0\);&quot;-&quot;??_);@"/>
    <numFmt numFmtId="260" formatCode="\U\S\$#,##0.00;\(\U\S\$#,##0.00\)"/>
    <numFmt numFmtId="261" formatCode="&quot;$&quot;#,##0.0_);\(&quot;$&quot;#,##0.0\)"/>
    <numFmt numFmtId="262" formatCode="\t#\ ??/??"/>
    <numFmt numFmtId="263" formatCode="_(* ###,0&quot;$&quot;00_);_(* \(###,0&quot;$&quot;00\);_(* &quot;-&quot;??_);_(@_)"/>
    <numFmt numFmtId="264" formatCode="_-&quot;VND&quot;* #,##0_-;\-&quot;VND&quot;* #,##0_-;_-&quot;VND&quot;* &quot;-&quot;_-;_-@_-"/>
    <numFmt numFmtId="265" formatCode="_(&quot;Rp&quot;* ###,0&quot;$&quot;00_);_(&quot;Rp&quot;* \(###,0&quot;$&quot;00\);_(&quot;Rp&quot;* &quot;-&quot;??_);_(@_)"/>
    <numFmt numFmtId="266" formatCode="###,0&quot;$&quot;00\ &quot;FB&quot;;[Red]\-###,0&quot;$&quot;00\ &quot;FB&quot;"/>
    <numFmt numFmtId="267" formatCode="_-* #,##0\ _₫_-;\-* #,##0\ _₫_-;_-* &quot;-&quot;\ _₫_-;_-@_-"/>
    <numFmt numFmtId="268" formatCode="#,##0\ &quot;$&quot;;\-#,##0\ &quot;$&quot;"/>
    <numFmt numFmtId="269" formatCode="&quot;$&quot;#,##0;\-&quot;$&quot;#,##0"/>
    <numFmt numFmtId="270" formatCode="_-* #,##0\ _F_B_-;\-* #,##0\ _F_B_-;_-* &quot;-&quot;\ _F_B_-;_-@_-"/>
    <numFmt numFmtId="271" formatCode="_-* ###,0&quot;$&quot;00\ _₫_-;\-* ###,0&quot;$&quot;00\ _₫_-;_-* &quot;-&quot;??\ _₫_-;_-@_-"/>
    <numFmt numFmtId="272" formatCode="_([$€-2]* #,##0.00_);_([$€-2]* \(#,##0.00\);_([$€-2]* &quot;-&quot;??_)"/>
    <numFmt numFmtId="273" formatCode="#,##0_);\(#,##0\);&quot; - &quot;_);@_)"/>
    <numFmt numFmtId="274" formatCode="#,##0;\(#,##0\);&quot;-&quot;"/>
    <numFmt numFmtId="275" formatCode="&quot;¥&quot;#,###.00"/>
    <numFmt numFmtId="276" formatCode="&quot;£&quot;#,##0.0_);\(&quot;£&quot;#,##0.0\)"/>
    <numFmt numFmtId="277" formatCode="_(&quot;£&quot;* #,##0.0_);_(&quot;£&quot;* \(#,##0.0\);_(&quot;£&quot;* &quot;-&quot;??_);_(@_)"/>
    <numFmt numFmtId="278" formatCode="0."/>
    <numFmt numFmtId="279" formatCode="_(* #,##0.000000_);_(* \(#,##0.000000\);_(* &quot;-&quot;??_);_(@_)"/>
    <numFmt numFmtId="280" formatCode=";;;"/>
    <numFmt numFmtId="281" formatCode="#,##0\ &quot;$&quot;_);\(#,##0\ &quot;$&quot;\)"/>
    <numFmt numFmtId="282" formatCode="#,##0\ &quot;$&quot;_);[Red]\(#,##0\ &quot;$&quot;\)"/>
    <numFmt numFmtId="283" formatCode="&quot;$&quot;###,0&quot;.&quot;00_);[Red]\(&quot;$&quot;###,0&quot;.&quot;00\)"/>
    <numFmt numFmtId="284" formatCode="*x"/>
    <numFmt numFmtId="285" formatCode="#,##0.0_)&quot;Pts.&quot;;\(#,##0.0\)&quot;Pts.&quot;"/>
    <numFmt numFmtId="286" formatCode="#,##0.0_)_P_t_s_.;\(#,##0.0\)_P_t_s_."/>
    <numFmt numFmtId="287" formatCode="0_)%;\(0\)%"/>
    <numFmt numFmtId="288" formatCode="_._._(* 0_)%;_._.* \(0\)%"/>
    <numFmt numFmtId="289" formatCode="_(0_)%;\(0\)%"/>
    <numFmt numFmtId="290" formatCode="0%_);\(0%\)"/>
    <numFmt numFmtId="291" formatCode="_(0.0_)%;\(0.0\)%"/>
    <numFmt numFmtId="292" formatCode="_._._(* 0.0_)%;_._.* \(0.0\)%"/>
    <numFmt numFmtId="293" formatCode="_(0.00_)%;\(0.00\)%"/>
    <numFmt numFmtId="294" formatCode="_._._(* 0.00_)%;_._.* \(0.00\)%"/>
    <numFmt numFmtId="295" formatCode="_(0.000_)%;\(0.000\)%"/>
    <numFmt numFmtId="296" formatCode="_._._(* 0.000_)%;_._.* \(0.000\)%"/>
    <numFmt numFmtId="297" formatCode="#,##0.0_)_%;\(#,##0.0\)_%"/>
    <numFmt numFmtId="298" formatCode="#,##0.0_)&quot;%&quot;;\(#,##0.0\)&quot;%&quot;"/>
    <numFmt numFmtId="299" formatCode="#"/>
    <numFmt numFmtId="300" formatCode="###0;[Red]\-###0"/>
    <numFmt numFmtId="301" formatCode="&quot;¡Ì&quot;#,##0;[Red]\-&quot;¡Ì&quot;#,##0"/>
    <numFmt numFmtId="302" formatCode="#,##0.00\ &quot;F&quot;;[Red]\-#,##0.00\ &quot;F&quot;"/>
    <numFmt numFmtId="303" formatCode="&quot;\&quot;#,##0;[Red]\-&quot;\&quot;#,##0"/>
    <numFmt numFmtId="304" formatCode="###,0&quot;$&quot;00\ \ "/>
    <numFmt numFmtId="305" formatCode="0&quot;$&quot;00000"/>
    <numFmt numFmtId="306" formatCode="#,##0.00\ \ "/>
    <numFmt numFmtId="307" formatCode="_ * #,##0_ ;_ * \-#,##0_ ;_ * &quot;-&quot;??_ ;_ @_ "/>
    <numFmt numFmtId="308" formatCode="&quot;$&quot;#,##0;[Red]\-&quot;$&quot;#,##0"/>
    <numFmt numFmtId="309" formatCode="#,##0.00\ \ \ \ "/>
    <numFmt numFmtId="310" formatCode="#,##0\ &quot;F&quot;;\-#,##0\ &quot;F&quot;"/>
    <numFmt numFmtId="311" formatCode="#,##0\ &quot;F&quot;;[Red]\-#,##0\ &quot;F&quot;"/>
    <numFmt numFmtId="312" formatCode="_-* #,##0\ &quot;F&quot;_-;\-* #,##0\ &quot;F&quot;_-;_-* &quot;-&quot;\ &quot;F&quot;_-;_-@_-"/>
    <numFmt numFmtId="313" formatCode=";;*__)"/>
    <numFmt numFmtId="314" formatCode="0000"/>
    <numFmt numFmtId="315" formatCode="00"/>
    <numFmt numFmtId="316" formatCode="000"/>
    <numFmt numFmtId="317" formatCode="#,##0.00\ &quot;F&quot;;\-#,##0.00\ &quot;F&quot;"/>
    <numFmt numFmtId="318" formatCode="_-* #,##0\ &quot;DM&quot;_-;\-* #,##0\ &quot;DM&quot;_-;_-* &quot;-&quot;\ &quot;DM&quot;_-;_-@_-"/>
    <numFmt numFmtId="319" formatCode="_-* #,##0.00\ &quot;DM&quot;_-;\-* #,##0.00\ &quot;DM&quot;_-;_-* &quot;-&quot;??\ &quot;DM&quot;_-;_-@_-"/>
    <numFmt numFmtId="320" formatCode="_(&quot;$&quot;* ###,0&quot;$&quot;00_);_(&quot;$&quot;* \(###,0&quot;$&quot;00\);_(&quot;$&quot;* &quot;-&quot;??_);_(@_)"/>
    <numFmt numFmtId="321" formatCode="_(&quot;¥&quot;* #,##0.0_);_(&quot;¥&quot;* \(#,##0.0\);_(&quot;¥&quot;* &quot;-&quot;??_);_(@_)"/>
    <numFmt numFmtId="322" formatCode="&quot;$&quot;#,##0.00;[Red]&quot;$&quot;\-#,##0.00"/>
  </numFmts>
  <fonts count="263">
    <font>
      <sz val="11"/>
      <color theme="1"/>
      <name val="Calibri"/>
      <family val="2"/>
      <scheme val="minor"/>
    </font>
    <font>
      <sz val="10"/>
      <color theme="1"/>
      <name val="Arial"/>
      <family val="2"/>
    </font>
    <font>
      <sz val="11"/>
      <color theme="1"/>
      <name val="Calibri"/>
      <family val="2"/>
      <scheme val="minor"/>
    </font>
    <font>
      <b/>
      <sz val="10"/>
      <color theme="1"/>
      <name val="Arial"/>
      <family val="2"/>
    </font>
    <font>
      <sz val="10"/>
      <color theme="1"/>
      <name val="Arial"/>
      <family val="2"/>
    </font>
    <font>
      <b/>
      <sz val="14"/>
      <color theme="1"/>
      <name val="Arial"/>
      <family val="2"/>
    </font>
    <font>
      <b/>
      <sz val="9"/>
      <color theme="1"/>
      <name val="Arial"/>
      <family val="2"/>
    </font>
    <font>
      <sz val="9"/>
      <color theme="1"/>
      <name val="Arial"/>
      <family val="2"/>
    </font>
    <font>
      <sz val="9"/>
      <name val="Arial"/>
      <family val="2"/>
    </font>
    <font>
      <sz val="9"/>
      <name val="Microsoft Sans Serif"/>
      <family val="2"/>
    </font>
    <font>
      <b/>
      <sz val="18"/>
      <color theme="1"/>
      <name val="Arial"/>
      <family val="2"/>
    </font>
    <font>
      <b/>
      <i/>
      <sz val="12"/>
      <color theme="1"/>
      <name val="Arial"/>
      <family val="2"/>
    </font>
    <font>
      <b/>
      <i/>
      <sz val="10"/>
      <color theme="1"/>
      <name val="Arial"/>
      <family val="2"/>
    </font>
    <font>
      <i/>
      <sz val="10"/>
      <color theme="1"/>
      <name val="Arial"/>
      <family val="2"/>
    </font>
    <font>
      <sz val="10"/>
      <name val="VnBravo Times"/>
      <family val="1"/>
    </font>
    <font>
      <b/>
      <sz val="9"/>
      <name val="Microsoft Sans Serif"/>
      <family val="2"/>
    </font>
    <font>
      <b/>
      <sz val="9"/>
      <name val="Arial"/>
      <family val="2"/>
    </font>
    <font>
      <b/>
      <i/>
      <sz val="9"/>
      <color theme="1"/>
      <name val="Arial"/>
      <family val="2"/>
    </font>
    <font>
      <i/>
      <sz val="9"/>
      <name val="Arial"/>
      <family val="2"/>
    </font>
    <font>
      <b/>
      <i/>
      <sz val="9"/>
      <name val="Arial"/>
      <family val="2"/>
    </font>
    <font>
      <b/>
      <sz val="16"/>
      <color theme="1"/>
      <name val="Arial"/>
      <family val="2"/>
    </font>
    <font>
      <b/>
      <sz val="12"/>
      <color theme="1"/>
      <name val="Arial"/>
      <family val="2"/>
    </font>
    <font>
      <sz val="12"/>
      <color theme="1"/>
      <name val="Arial"/>
      <family val="2"/>
    </font>
    <font>
      <b/>
      <sz val="10"/>
      <color rgb="FFFF0000"/>
      <name val="Arial"/>
      <family val="2"/>
    </font>
    <font>
      <b/>
      <sz val="18"/>
      <color theme="3"/>
      <name val="Cambria"/>
      <family val="2"/>
      <scheme val="major"/>
    </font>
    <font>
      <sz val="10"/>
      <color theme="1"/>
      <name val="VnBravo Times"/>
      <family val="2"/>
    </font>
    <font>
      <sz val="10"/>
      <name val="Times New Roman"/>
      <family val="1"/>
    </font>
    <font>
      <sz val="11"/>
      <name val="Times New Roman"/>
      <family val="1"/>
    </font>
    <font>
      <b/>
      <sz val="16"/>
      <name val="Times New Roman"/>
      <family val="1"/>
    </font>
    <font>
      <b/>
      <sz val="11"/>
      <name val="Times New Roman"/>
      <family val="1"/>
    </font>
    <font>
      <sz val="12"/>
      <name val="新細明體"/>
      <charset val="136"/>
    </font>
    <font>
      <sz val="12"/>
      <name val=".VnTime"/>
      <family val="2"/>
    </font>
    <font>
      <sz val="10"/>
      <name val="Courier"/>
      <family val="3"/>
    </font>
    <font>
      <sz val="10"/>
      <name val="AngsanaUPC"/>
      <family val="1"/>
    </font>
    <font>
      <sz val="14"/>
      <name val=".VnTime"/>
      <family val="2"/>
    </font>
    <font>
      <sz val="11"/>
      <name val=".VnTime"/>
      <family val="2"/>
    </font>
    <font>
      <sz val="10"/>
      <name val="Arial"/>
      <family val="2"/>
    </font>
    <font>
      <sz val="12"/>
      <name val="|??¢¥¢¬¨Ï"/>
      <family val="1"/>
      <charset val="129"/>
    </font>
    <font>
      <sz val="12"/>
      <name val="|??´¸ⓒ"/>
      <family val="1"/>
      <charset val="129"/>
    </font>
    <font>
      <sz val="8"/>
      <name val="Arial"/>
      <family val="2"/>
    </font>
    <font>
      <sz val="12"/>
      <name val="???"/>
    </font>
    <font>
      <sz val="12"/>
      <color indexed="8"/>
      <name val="¹ÙÅÁÃ¼"/>
      <family val="1"/>
      <charset val="129"/>
    </font>
    <font>
      <sz val="11"/>
      <color indexed="8"/>
      <name val="맑은 고딕"/>
      <family val="3"/>
    </font>
    <font>
      <sz val="10"/>
      <name val="MS Sans Serif"/>
      <family val="2"/>
    </font>
    <font>
      <sz val="11"/>
      <color indexed="9"/>
      <name val="맑은 고딕"/>
      <family val="3"/>
    </font>
    <font>
      <sz val="11"/>
      <name val="±¼¸²Ã¼"/>
      <family val="3"/>
      <charset val="129"/>
    </font>
    <font>
      <sz val="12"/>
      <name val="¹UAAA¼"/>
      <family val="3"/>
      <charset val="129"/>
    </font>
    <font>
      <sz val="11"/>
      <color indexed="8"/>
      <name val="Calibri"/>
      <family val="2"/>
    </font>
    <font>
      <sz val="10"/>
      <color indexed="8"/>
      <name val="Arial"/>
      <family val="2"/>
    </font>
    <font>
      <sz val="10"/>
      <color indexed="8"/>
      <name val="VnBravo Times"/>
      <family val="2"/>
    </font>
    <font>
      <sz val="10"/>
      <name val=".VnTime"/>
      <family val="2"/>
    </font>
    <font>
      <sz val="12"/>
      <color indexed="8"/>
      <name val="Times New Roman"/>
      <family val="2"/>
    </font>
    <font>
      <sz val="10"/>
      <name val="VNI-Times"/>
    </font>
    <font>
      <b/>
      <sz val="12"/>
      <name val="Arial"/>
      <family val="2"/>
    </font>
    <font>
      <b/>
      <sz val="18"/>
      <name val="Arial"/>
      <family val="2"/>
    </font>
    <font>
      <sz val="10"/>
      <name val="Helv"/>
      <family val="2"/>
    </font>
    <font>
      <sz val="11"/>
      <color indexed="53"/>
      <name val="맑은 고딕"/>
      <family val="3"/>
    </font>
    <font>
      <b/>
      <sz val="11"/>
      <color indexed="52"/>
      <name val="맑은 고딕"/>
      <family val="3"/>
    </font>
    <font>
      <sz val="11"/>
      <color indexed="20"/>
      <name val="맑은 고딕"/>
      <family val="3"/>
    </font>
    <font>
      <sz val="14"/>
      <name val="뼻뮝"/>
      <family val="3"/>
    </font>
    <font>
      <sz val="12"/>
      <color indexed="8"/>
      <name val="바탕체"/>
      <family val="3"/>
    </font>
    <font>
      <sz val="11"/>
      <color indexed="60"/>
      <name val="맑은 고딕"/>
      <family val="3"/>
    </font>
    <font>
      <sz val="12"/>
      <name val="뼻뮝"/>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name val="바탕체"/>
      <family val="1"/>
      <charset val="129"/>
    </font>
    <font>
      <sz val="10"/>
      <name val="굴림체"/>
      <family val="3"/>
    </font>
    <font>
      <sz val="12"/>
      <name val="宋体"/>
    </font>
    <font>
      <sz val="8"/>
      <name val="Times New Roman"/>
      <family val="1"/>
    </font>
    <font>
      <sz val="12"/>
      <name val="Arial"/>
      <family val="2"/>
    </font>
    <font>
      <sz val="12"/>
      <name val="VNI-Times"/>
    </font>
    <font>
      <b/>
      <sz val="8.5"/>
      <name val="LinePrinter"/>
      <family val="2"/>
    </font>
    <font>
      <b/>
      <sz val="10"/>
      <name val="SVNtimes new roman"/>
      <family val="2"/>
    </font>
    <font>
      <sz val="12"/>
      <name val="VNtimes new roman"/>
      <family val="2"/>
    </font>
    <font>
      <sz val="9"/>
      <name val="Times New Roman"/>
      <family val="1"/>
    </font>
    <font>
      <sz val="16"/>
      <name val="AngsanaUPC"/>
      <family val="3"/>
    </font>
    <font>
      <sz val="12"/>
      <name val="????"/>
      <family val="1"/>
      <charset val="136"/>
    </font>
    <font>
      <sz val="12"/>
      <name val="Courier"/>
      <family val="3"/>
    </font>
    <font>
      <sz val="8"/>
      <name val="MS Sans Serif"/>
      <family val="2"/>
    </font>
    <font>
      <sz val="11"/>
      <name val="?? ??"/>
      <family val="1"/>
      <charset val="136"/>
    </font>
    <font>
      <sz val="9"/>
      <name val="MS Sans Serif"/>
      <family val="2"/>
    </font>
    <font>
      <sz val="11"/>
      <name val=" "/>
      <family val="1"/>
      <charset val="136"/>
    </font>
    <font>
      <sz val="12"/>
      <name val="VNTime"/>
      <family val="2"/>
    </font>
    <font>
      <sz val="11"/>
      <name val="–¾’©"/>
      <family val="1"/>
      <charset val="128"/>
    </font>
    <font>
      <sz val="11"/>
      <name val="lr ¾©"/>
      <charset val="128"/>
    </font>
    <font>
      <sz val="14"/>
      <name val="VnTime"/>
    </font>
    <font>
      <b/>
      <u/>
      <sz val="14"/>
      <color indexed="8"/>
      <name val=".VnBook-AntiquaH"/>
      <family val="2"/>
    </font>
    <font>
      <sz val="10"/>
      <name val="VnTimes"/>
      <family val="2"/>
    </font>
    <font>
      <i/>
      <sz val="12"/>
      <color indexed="8"/>
      <name val=".VnBook-AntiquaH"/>
      <family val="2"/>
    </font>
    <font>
      <sz val="10"/>
      <color indexed="8"/>
      <name val=".VnTime"/>
      <family val="2"/>
    </font>
    <font>
      <b/>
      <sz val="12"/>
      <name val=".VnTime"/>
      <family val="2"/>
    </font>
    <font>
      <b/>
      <sz val="12"/>
      <color indexed="8"/>
      <name val=".VnBook-Antiqua"/>
      <family val="2"/>
    </font>
    <font>
      <sz val="12"/>
      <name val="·s²Ó©úÅé"/>
      <charset val="136"/>
    </font>
    <font>
      <i/>
      <sz val="12"/>
      <color indexed="8"/>
      <name val=".VnBook-Antiqua"/>
      <family val="2"/>
    </font>
    <font>
      <sz val="10"/>
      <color indexed="9"/>
      <name val=".VnTime"/>
      <family val="2"/>
    </font>
    <font>
      <sz val="12"/>
      <name val="Helv"/>
    </font>
    <font>
      <sz val="12"/>
      <color indexed="8"/>
      <name val=".VnTime"/>
      <family val="2"/>
    </font>
    <font>
      <sz val="12"/>
      <color indexed="9"/>
      <name val=".VnTime"/>
      <family val="2"/>
    </font>
    <font>
      <b/>
      <sz val="12"/>
      <name val="MS Sans Serif"/>
      <family val="2"/>
    </font>
    <font>
      <sz val="9"/>
      <name val="Arial Narrow"/>
      <family val="2"/>
    </font>
    <font>
      <sz val="12"/>
      <name val="¹ÙÅÁÃ¼"/>
      <charset val="129"/>
    </font>
    <font>
      <sz val="10"/>
      <color indexed="20"/>
      <name val=".VnTime"/>
      <family val="2"/>
    </font>
    <font>
      <b/>
      <i/>
      <sz val="14"/>
      <name val="VNTime"/>
      <family val="2"/>
    </font>
    <font>
      <sz val="7"/>
      <color indexed="12"/>
      <name val="MS Sans Serif"/>
      <family val="2"/>
    </font>
    <font>
      <sz val="12"/>
      <name val="Tms Rmn"/>
    </font>
    <font>
      <b/>
      <sz val="10"/>
      <name val="MS Sans Serif"/>
      <family val="2"/>
    </font>
    <font>
      <sz val="11"/>
      <name val="µ¸¿ò"/>
      <charset val="129"/>
    </font>
    <font>
      <sz val="10"/>
      <name val="±¼¸²A¼"/>
      <family val="3"/>
      <charset val="129"/>
    </font>
    <font>
      <sz val="10"/>
      <name val="Helv"/>
    </font>
    <font>
      <b/>
      <sz val="10"/>
      <color indexed="52"/>
      <name val=".VnTime"/>
      <family val="2"/>
    </font>
    <font>
      <b/>
      <sz val="10"/>
      <name val="Helv"/>
    </font>
    <font>
      <b/>
      <sz val="8"/>
      <color indexed="12"/>
      <name val="Arial"/>
      <family val="2"/>
    </font>
    <font>
      <sz val="8"/>
      <color indexed="8"/>
      <name val="Arial"/>
      <family val="2"/>
    </font>
    <font>
      <b/>
      <sz val="11"/>
      <name val="Arial"/>
      <family val="2"/>
    </font>
    <font>
      <b/>
      <sz val="9"/>
      <name val="VNI-Times"/>
    </font>
    <font>
      <sz val="8"/>
      <name val="SVNtimes new roman"/>
      <family val="2"/>
    </font>
    <font>
      <b/>
      <sz val="10"/>
      <color indexed="9"/>
      <name val=".VnTime"/>
      <family val="2"/>
    </font>
    <font>
      <sz val="10"/>
      <name val=".VnArial"/>
      <family val="2"/>
    </font>
    <font>
      <sz val="10"/>
      <name val="VNI-Aptima"/>
    </font>
    <font>
      <sz val="8"/>
      <color indexed="12"/>
      <name val="MS Sans Serif"/>
      <family val="2"/>
    </font>
    <font>
      <b/>
      <sz val="8"/>
      <name val="Arial"/>
      <family val="2"/>
    </font>
    <font>
      <sz val="11"/>
      <name val="Tms Rmn"/>
    </font>
    <font>
      <sz val="11"/>
      <name val="VNI-Times"/>
    </font>
    <font>
      <u val="singleAccounting"/>
      <sz val="11"/>
      <name val="Times New Roman"/>
      <family val="1"/>
    </font>
    <font>
      <b/>
      <sz val="12"/>
      <name val="VNTime"/>
      <family val="2"/>
    </font>
    <font>
      <sz val="10"/>
      <name val="MS Serif"/>
      <family val="1"/>
    </font>
    <font>
      <sz val="10"/>
      <name val="Courier New"/>
      <family val="3"/>
    </font>
    <font>
      <sz val="11"/>
      <color indexed="12"/>
      <name val="Times New Roman"/>
      <family val="1"/>
    </font>
    <font>
      <sz val="13"/>
      <name val=".VnTime"/>
      <family val="2"/>
    </font>
    <font>
      <sz val="11"/>
      <name val="VNcentury Gothic"/>
    </font>
    <font>
      <b/>
      <sz val="15"/>
      <name val="VNcentury Gothic"/>
    </font>
    <font>
      <sz val="12"/>
      <name val="SVNtimes new roman"/>
      <family val="2"/>
    </font>
    <font>
      <sz val="12"/>
      <name val="???"/>
      <family val="3"/>
      <charset val="129"/>
    </font>
    <font>
      <sz val="10"/>
      <name val="SVNtimes new roman"/>
      <family val="2"/>
    </font>
    <font>
      <b/>
      <sz val="10"/>
      <name val="Arial"/>
      <family val="2"/>
    </font>
    <font>
      <b/>
      <sz val="12"/>
      <name val="VNTimeH"/>
      <family val="2"/>
    </font>
    <font>
      <sz val="10"/>
      <name val="Arial CE"/>
      <charset val="238"/>
    </font>
    <font>
      <b/>
      <sz val="10"/>
      <color indexed="8"/>
      <name val="VNI-Times"/>
    </font>
    <font>
      <sz val="10"/>
      <color indexed="16"/>
      <name val="MS Serif"/>
      <family val="1"/>
    </font>
    <font>
      <sz val="8"/>
      <name val="Verdana"/>
      <family val="2"/>
    </font>
    <font>
      <i/>
      <sz val="10"/>
      <color indexed="23"/>
      <name val=".VnTime"/>
      <family val="2"/>
    </font>
    <font>
      <sz val="10"/>
      <name val="Arial Narrow"/>
      <family val="2"/>
    </font>
    <font>
      <b/>
      <sz val="10"/>
      <color indexed="32"/>
      <name val="Arial Narrow"/>
      <family val="2"/>
    </font>
    <font>
      <i/>
      <sz val="10"/>
      <color indexed="32"/>
      <name val="Arial Narrow"/>
      <family val="2"/>
    </font>
    <font>
      <sz val="10"/>
      <color indexed="32"/>
      <name val="Arial Narrow"/>
      <family val="2"/>
    </font>
    <font>
      <b/>
      <sz val="16"/>
      <name val="Arial"/>
      <family val="2"/>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sz val="11"/>
      <name val="‚l‚r –¾’©"/>
      <family val="3"/>
      <charset val="136"/>
    </font>
    <font>
      <sz val="10"/>
      <color indexed="17"/>
      <name val=".VnTime"/>
      <family val="2"/>
    </font>
    <font>
      <b/>
      <sz val="12"/>
      <name val=".VnBook-AntiquaH"/>
      <family val="2"/>
    </font>
    <font>
      <b/>
      <sz val="12"/>
      <color indexed="9"/>
      <name val="Tms Rmn"/>
    </font>
    <font>
      <b/>
      <sz val="12"/>
      <name val="Helv"/>
    </font>
    <font>
      <b/>
      <sz val="12"/>
      <name val="Tahoma"/>
      <family val="2"/>
    </font>
    <font>
      <b/>
      <sz val="15"/>
      <color indexed="56"/>
      <name val=".VnTime"/>
      <family val="2"/>
    </font>
    <font>
      <b/>
      <sz val="13"/>
      <color indexed="56"/>
      <name val=".VnTime"/>
      <family val="2"/>
    </font>
    <font>
      <b/>
      <sz val="11"/>
      <color indexed="56"/>
      <name val=".VnTime"/>
      <family val="2"/>
    </font>
    <font>
      <b/>
      <sz val="8"/>
      <name val="MS Sans Serif"/>
      <family val="2"/>
    </font>
    <font>
      <b/>
      <sz val="10"/>
      <name val=".VnTime"/>
      <family val="2"/>
    </font>
    <font>
      <sz val="11"/>
      <name val="Arial"/>
      <family val="2"/>
    </font>
    <font>
      <b/>
      <sz val="14"/>
      <name val=".VnTimeH"/>
      <family val="2"/>
    </font>
    <font>
      <sz val="12"/>
      <name val="±¼¸²Ã¼"/>
      <family val="3"/>
      <charset val="129"/>
    </font>
    <font>
      <sz val="10"/>
      <name val="Tahoma"/>
      <family val="2"/>
    </font>
    <font>
      <sz val="10"/>
      <color indexed="62"/>
      <name val=".VnTime"/>
      <family val="2"/>
    </font>
    <font>
      <sz val="10"/>
      <name val=".VnArial Narrow"/>
      <family val="2"/>
    </font>
    <font>
      <u/>
      <sz val="11"/>
      <color indexed="12"/>
      <name val="MS Sans Serif"/>
      <family val="2"/>
    </font>
    <font>
      <sz val="10"/>
      <color indexed="52"/>
      <name val=".VnTime"/>
      <family val="2"/>
    </font>
    <font>
      <b/>
      <sz val="11"/>
      <name val="Helv"/>
    </font>
    <font>
      <sz val="10"/>
      <color indexed="60"/>
      <name val=".VnTime"/>
      <family val="2"/>
    </font>
    <font>
      <sz val="7"/>
      <name val="Small Fonts"/>
      <family val="2"/>
    </font>
    <font>
      <b/>
      <sz val="12"/>
      <name val="VN-NTime"/>
      <family val="2"/>
    </font>
    <font>
      <sz val="11"/>
      <name val="Arial MT"/>
    </font>
    <font>
      <sz val="11"/>
      <name val="‚l‚r –¾’©"/>
      <charset val="128"/>
    </font>
    <font>
      <b/>
      <sz val="10"/>
      <color indexed="63"/>
      <name val=".VnTime"/>
      <family val="2"/>
    </font>
    <font>
      <sz val="12"/>
      <color indexed="8"/>
      <name val="Times New Roman"/>
      <family val="1"/>
    </font>
    <font>
      <sz val="10"/>
      <color indexed="8"/>
      <name val="MS Sans Serif"/>
      <family val="2"/>
    </font>
    <font>
      <sz val="12"/>
      <name val="Helv"/>
      <family val="2"/>
    </font>
    <font>
      <sz val="10"/>
      <color indexed="9"/>
      <name val="Arial"/>
      <family val="2"/>
    </font>
    <font>
      <sz val="8"/>
      <name val="Wingdings"/>
      <charset val="2"/>
    </font>
    <font>
      <sz val="8"/>
      <color indexed="16"/>
      <name val="Century Schoolbook"/>
      <family val="1"/>
    </font>
    <font>
      <sz val="8"/>
      <name val="Helv"/>
    </font>
    <font>
      <b/>
      <sz val="12"/>
      <color indexed="8"/>
      <name val="Arial"/>
      <family val="2"/>
    </font>
    <font>
      <b/>
      <i/>
      <sz val="12"/>
      <color indexed="8"/>
      <name val="Arial"/>
      <family val="2"/>
    </font>
    <font>
      <sz val="12"/>
      <color indexed="8"/>
      <name val="Arial"/>
      <family val="2"/>
    </font>
    <font>
      <b/>
      <sz val="12"/>
      <color indexed="9"/>
      <name val="Arial"/>
      <family val="2"/>
    </font>
    <font>
      <i/>
      <sz val="12"/>
      <color indexed="8"/>
      <name val="Arial"/>
      <family val="2"/>
    </font>
    <font>
      <sz val="19"/>
      <color indexed="48"/>
      <name val="Arial"/>
      <family val="2"/>
    </font>
    <font>
      <sz val="12"/>
      <color indexed="14"/>
      <name val="Arial"/>
      <family val="2"/>
    </font>
    <font>
      <b/>
      <i/>
      <sz val="10"/>
      <name val="Times New Roman"/>
      <family val="1"/>
    </font>
    <font>
      <sz val="11"/>
      <name val="3C_Times_T"/>
    </font>
    <font>
      <b/>
      <sz val="18"/>
      <color indexed="8"/>
      <name val="Cambria"/>
      <family val="1"/>
    </font>
    <font>
      <sz val="10"/>
      <name val="VNbook-Antiqua"/>
    </font>
    <font>
      <sz val="11"/>
      <color indexed="32"/>
      <name val="VNI-Times"/>
    </font>
    <font>
      <sz val="11"/>
      <color indexed="8"/>
      <name val=".VnArial"/>
      <family val="2"/>
    </font>
    <font>
      <sz val="11"/>
      <color indexed="8"/>
      <name val=".VnArial Narrow"/>
      <family val="2"/>
    </font>
    <font>
      <b/>
      <sz val="10"/>
      <name val="Tahoma"/>
      <family val="2"/>
    </font>
    <font>
      <b/>
      <sz val="8"/>
      <color indexed="8"/>
      <name val="Helv"/>
    </font>
    <font>
      <sz val="10"/>
      <name val="Symbol"/>
      <family val="1"/>
      <charset val="2"/>
    </font>
    <font>
      <sz val="13"/>
      <name val=".VnArial"/>
      <family val="2"/>
    </font>
    <font>
      <b/>
      <sz val="10"/>
      <name val="VNI-Univer"/>
    </font>
    <font>
      <b/>
      <sz val="12"/>
      <name val="VNI-Cooper"/>
    </font>
    <font>
      <sz val="12"/>
      <name val=".VnArial"/>
      <family val="2"/>
    </font>
    <font>
      <sz val="12"/>
      <name val="VNTime"/>
    </font>
    <font>
      <b/>
      <sz val="13"/>
      <color indexed="8"/>
      <name val=".VnTimeH"/>
      <family val="2"/>
    </font>
    <font>
      <sz val="14"/>
      <name val=".Vn3DH"/>
      <family val="2"/>
    </font>
    <font>
      <b/>
      <sz val="10"/>
      <color indexed="10"/>
      <name val="Arial"/>
      <family val="2"/>
    </font>
    <font>
      <b/>
      <i/>
      <u/>
      <sz val="12"/>
      <name val=".VnTimeH"/>
      <family val="2"/>
    </font>
    <font>
      <b/>
      <sz val="18"/>
      <color indexed="56"/>
      <name val="Cambria"/>
      <family val="2"/>
    </font>
    <font>
      <sz val="8"/>
      <name val="VNI-Helve"/>
    </font>
    <font>
      <b/>
      <sz val="10"/>
      <color indexed="8"/>
      <name val=".VnTime"/>
      <family val="2"/>
    </font>
    <font>
      <sz val="10"/>
      <name val=".VnAvant"/>
      <family val="2"/>
    </font>
    <font>
      <sz val="10"/>
      <name val="VNtimes new roman"/>
      <family val="2"/>
    </font>
    <font>
      <sz val="14"/>
      <name val="VnTime"/>
      <family val="2"/>
    </font>
    <font>
      <b/>
      <sz val="8"/>
      <name val="VN Helvetica"/>
    </font>
    <font>
      <b/>
      <sz val="10"/>
      <name val="VN AvantGBook"/>
    </font>
    <font>
      <b/>
      <sz val="16"/>
      <name val=".VnTime"/>
      <family val="2"/>
    </font>
    <font>
      <sz val="9"/>
      <name val=".VnTime"/>
      <family val="2"/>
    </font>
    <font>
      <sz val="10"/>
      <color indexed="10"/>
      <name val=".VnTime"/>
      <family val="2"/>
    </font>
    <font>
      <sz val="10"/>
      <name val="Geneva"/>
      <family val="2"/>
    </font>
    <font>
      <sz val="14"/>
      <name val=".VnArial"/>
      <family val="2"/>
    </font>
    <font>
      <sz val="10"/>
      <name val=" "/>
      <family val="1"/>
      <charset val="136"/>
    </font>
    <font>
      <sz val="12"/>
      <name val="Times New Roman"/>
      <family val="1"/>
    </font>
    <font>
      <sz val="10"/>
      <name val="돋움체"/>
      <family val="3"/>
      <charset val="129"/>
    </font>
    <font>
      <sz val="9"/>
      <name val="ＭＳ Ｐゴシック"/>
      <family val="3"/>
      <charset val="128"/>
    </font>
    <font>
      <b/>
      <sz val="15"/>
      <color theme="3"/>
      <name val="VnBravo Times"/>
      <family val="2"/>
    </font>
    <font>
      <b/>
      <sz val="13"/>
      <color theme="3"/>
      <name val="VnBravo Times"/>
      <family val="2"/>
    </font>
    <font>
      <b/>
      <sz val="11"/>
      <color theme="3"/>
      <name val="VnBravo Times"/>
      <family val="2"/>
    </font>
    <font>
      <sz val="10"/>
      <color rgb="FF006100"/>
      <name val="VnBravo Times"/>
      <family val="2"/>
    </font>
    <font>
      <sz val="10"/>
      <color rgb="FF9C0006"/>
      <name val="VnBravo Times"/>
      <family val="2"/>
    </font>
    <font>
      <sz val="10"/>
      <color rgb="FF9C6500"/>
      <name val="VnBravo Times"/>
      <family val="2"/>
    </font>
    <font>
      <sz val="10"/>
      <color rgb="FF3F3F76"/>
      <name val="VnBravo Times"/>
      <family val="2"/>
    </font>
    <font>
      <b/>
      <sz val="10"/>
      <color rgb="FF3F3F3F"/>
      <name val="VnBravo Times"/>
      <family val="2"/>
    </font>
    <font>
      <b/>
      <sz val="10"/>
      <color rgb="FFFA7D00"/>
      <name val="VnBravo Times"/>
      <family val="2"/>
    </font>
    <font>
      <sz val="10"/>
      <color rgb="FFFA7D00"/>
      <name val="VnBravo Times"/>
      <family val="2"/>
    </font>
    <font>
      <b/>
      <sz val="10"/>
      <color theme="0"/>
      <name val="VnBravo Times"/>
      <family val="2"/>
    </font>
    <font>
      <sz val="10"/>
      <color rgb="FFFF0000"/>
      <name val="VnBravo Times"/>
      <family val="2"/>
    </font>
    <font>
      <i/>
      <sz val="10"/>
      <color rgb="FF7F7F7F"/>
      <name val="VnBravo Times"/>
      <family val="2"/>
    </font>
    <font>
      <b/>
      <sz val="10"/>
      <color theme="1"/>
      <name val="VnBravo Times"/>
      <family val="2"/>
    </font>
    <font>
      <sz val="10"/>
      <color theme="0"/>
      <name val="VnBravo Times"/>
      <family val="2"/>
    </font>
    <font>
      <i/>
      <sz val="11"/>
      <color theme="1"/>
      <name val="Arial"/>
      <family val="2"/>
    </font>
    <font>
      <sz val="9"/>
      <color indexed="81"/>
      <name val="Tahoma"/>
      <family val="2"/>
    </font>
    <font>
      <b/>
      <sz val="9"/>
      <color indexed="81"/>
      <name val="Tahoma"/>
      <family val="2"/>
    </font>
    <font>
      <sz val="10"/>
      <color rgb="FFFF0000"/>
      <name val="Arial"/>
      <family val="2"/>
    </font>
    <font>
      <b/>
      <sz val="9"/>
      <color rgb="FFFF0000"/>
      <name val="Arial"/>
      <family val="2"/>
    </font>
    <font>
      <sz val="9"/>
      <color rgb="FFFF0000"/>
      <name val="Arial"/>
      <family val="2"/>
    </font>
    <font>
      <b/>
      <i/>
      <sz val="10"/>
      <color rgb="FFFF0000"/>
      <name val="Arial"/>
      <family val="2"/>
    </font>
    <font>
      <i/>
      <sz val="10"/>
      <color rgb="FFFF0000"/>
      <name val="Arial"/>
      <family val="2"/>
    </font>
    <font>
      <b/>
      <sz val="14"/>
      <color rgb="FFFF0000"/>
      <name val="Arial"/>
      <family val="2"/>
    </font>
    <font>
      <b/>
      <i/>
      <sz val="12"/>
      <color rgb="FFFF0000"/>
      <name val="Arial"/>
      <family val="2"/>
    </font>
  </fonts>
  <fills count="10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indexed="45"/>
        <bgColor indexed="64"/>
      </patternFill>
    </fill>
    <fill>
      <patternFill patternType="solid">
        <fgColor indexed="11"/>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22"/>
      </patternFill>
    </fill>
    <fill>
      <patternFill patternType="solid">
        <fgColor indexed="44"/>
      </patternFill>
    </fill>
    <fill>
      <patternFill patternType="solid">
        <fgColor indexed="49"/>
      </patternFill>
    </fill>
    <fill>
      <patternFill patternType="solid">
        <fgColor indexed="53"/>
      </patternFill>
    </fill>
    <fill>
      <patternFill patternType="solid">
        <fgColor indexed="57"/>
      </patternFill>
    </fill>
    <fill>
      <patternFill patternType="solid">
        <fgColor indexed="54"/>
      </patternFill>
    </fill>
    <fill>
      <patternFill patternType="solid">
        <fgColor indexed="10"/>
      </patternFill>
    </fill>
    <fill>
      <patternFill patternType="solid">
        <fgColor indexed="45"/>
      </patternFill>
    </fill>
    <fill>
      <patternFill patternType="solid">
        <fgColor indexed="55"/>
      </patternFill>
    </fill>
    <fill>
      <patternFill patternType="solid">
        <fgColor indexed="42"/>
      </patternFill>
    </fill>
    <fill>
      <patternFill patternType="solid">
        <fgColor indexed="51"/>
        <bgColor indexed="64"/>
      </patternFill>
    </fill>
    <fill>
      <patternFill patternType="solid">
        <fgColor indexed="26"/>
        <bgColor indexed="64"/>
      </patternFill>
    </fill>
    <fill>
      <patternFill patternType="solid">
        <fgColor indexed="22"/>
        <bgColor indexed="64"/>
      </patternFill>
    </fill>
    <fill>
      <patternFill patternType="solid">
        <fgColor indexed="31"/>
      </patternFill>
    </fill>
    <fill>
      <patternFill patternType="solid">
        <fgColor indexed="46"/>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62"/>
      </patternFill>
    </fill>
    <fill>
      <patternFill patternType="solid">
        <fgColor indexed="22"/>
        <bgColor indexed="22"/>
      </patternFill>
    </fill>
    <fill>
      <patternFill patternType="solid">
        <fgColor indexed="55"/>
        <bgColor indexed="55"/>
      </patternFill>
    </fill>
    <fill>
      <patternFill patternType="solid">
        <fgColor indexed="45"/>
        <bgColor indexed="45"/>
      </patternFill>
    </fill>
    <fill>
      <patternFill patternType="solid">
        <fgColor indexed="26"/>
        <bgColor indexed="26"/>
      </patternFill>
    </fill>
    <fill>
      <patternFill patternType="solid">
        <fgColor indexed="43"/>
        <bgColor indexed="43"/>
      </patternFill>
    </fill>
    <fill>
      <patternFill patternType="solid">
        <fgColor indexed="42"/>
        <bgColor indexed="64"/>
      </patternFill>
    </fill>
    <fill>
      <patternFill patternType="lightUp">
        <fgColor indexed="9"/>
        <bgColor indexed="27"/>
      </patternFill>
    </fill>
    <fill>
      <patternFill patternType="lightUp">
        <fgColor indexed="9"/>
        <bgColor indexed="26"/>
      </patternFill>
    </fill>
    <fill>
      <patternFill patternType="solid">
        <fgColor indexed="23"/>
        <bgColor indexed="64"/>
      </patternFill>
    </fill>
    <fill>
      <patternFill patternType="solid">
        <fgColor indexed="65"/>
        <bgColor indexed="64"/>
      </patternFill>
    </fill>
    <fill>
      <patternFill patternType="solid">
        <fgColor indexed="40"/>
        <bgColor indexed="64"/>
      </patternFill>
    </fill>
    <fill>
      <patternFill patternType="solid">
        <fgColor indexed="15"/>
        <bgColor indexed="64"/>
      </patternFill>
    </fill>
    <fill>
      <patternFill patternType="mediumGray">
        <fgColor indexed="22"/>
      </patternFill>
    </fill>
    <fill>
      <patternFill patternType="darkVertical"/>
    </fill>
    <fill>
      <patternFill patternType="solid">
        <fgColor indexed="63"/>
      </patternFill>
    </fill>
    <fill>
      <patternFill patternType="solid">
        <fgColor indexed="10"/>
        <bgColor indexed="64"/>
      </patternFill>
    </fill>
    <fill>
      <patternFill patternType="solid">
        <fgColor indexed="29"/>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5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rgb="FFFFC000"/>
        <bgColor indexed="64"/>
      </patternFill>
    </fill>
    <fill>
      <patternFill patternType="solid">
        <fgColor theme="9" tint="0.39997558519241921"/>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top/>
      <bottom style="hair">
        <color indexed="64"/>
      </bottom>
      <diagonal/>
    </border>
    <border>
      <left style="thin">
        <color indexed="64"/>
      </left>
      <right style="thin">
        <color indexed="64"/>
      </right>
      <top style="double">
        <color indexed="64"/>
      </top>
      <bottom style="hair">
        <color indexed="64"/>
      </bottom>
      <diagonal/>
    </border>
    <border>
      <left/>
      <right style="medium">
        <color indexed="0"/>
      </right>
      <top/>
      <bottom/>
      <diagonal/>
    </border>
    <border>
      <left style="thin">
        <color indexed="8"/>
      </left>
      <right style="thin">
        <color indexed="8"/>
      </right>
      <top/>
      <bottom/>
      <diagonal/>
    </border>
    <border>
      <left/>
      <right/>
      <top style="thin">
        <color indexed="64"/>
      </top>
      <bottom style="double">
        <color indexed="64"/>
      </bottom>
      <diagonal/>
    </border>
    <border>
      <left/>
      <right/>
      <top style="double">
        <color indexed="64"/>
      </top>
      <bottom style="double">
        <color indexed="64"/>
      </bottom>
      <diagonal/>
    </border>
    <border>
      <left/>
      <right/>
      <top style="thin">
        <color indexed="32"/>
      </top>
      <bottom style="thin">
        <color indexed="32"/>
      </bottom>
      <diagonal/>
    </border>
    <border>
      <left/>
      <right/>
      <top/>
      <bottom style="thick">
        <color indexed="62"/>
      </bottom>
      <diagonal/>
    </border>
    <border>
      <left/>
      <right/>
      <top/>
      <bottom style="medium">
        <color indexed="30"/>
      </bottom>
      <diagonal/>
    </border>
    <border>
      <left/>
      <right/>
      <top/>
      <bottom style="medium">
        <color indexed="64"/>
      </bottom>
      <diagonal/>
    </border>
    <border>
      <left style="double">
        <color indexed="64"/>
      </left>
      <right style="thin">
        <color indexed="64"/>
      </right>
      <top style="thin">
        <color indexed="64"/>
      </top>
      <bottom/>
      <diagonal/>
    </border>
    <border>
      <left style="thin">
        <color indexed="64"/>
      </left>
      <right style="thin">
        <color indexed="64"/>
      </right>
      <top/>
      <bottom style="dotted">
        <color indexed="64"/>
      </bottom>
      <diagonal/>
    </border>
    <border>
      <left style="medium">
        <color indexed="64"/>
      </left>
      <right style="medium">
        <color indexed="64"/>
      </right>
      <top style="medium">
        <color indexed="64"/>
      </top>
      <bottom style="medium">
        <color indexed="64"/>
      </bottom>
      <diagonal/>
    </border>
    <border>
      <left style="thin">
        <color indexed="8"/>
      </left>
      <right style="thin">
        <color indexed="64"/>
      </right>
      <top style="thin">
        <color indexed="64"/>
      </top>
      <bottom style="thin">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right/>
      <top/>
      <bottom style="hair">
        <color indexed="44"/>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hair">
        <color indexed="44"/>
      </top>
      <bottom style="hair">
        <color indexed="44"/>
      </bottom>
      <diagonal/>
    </border>
    <border>
      <left/>
      <right/>
      <top style="thin">
        <color indexed="62"/>
      </top>
      <bottom style="double">
        <color indexed="62"/>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s>
  <cellStyleXfs count="3049">
    <xf numFmtId="0" fontId="0" fillId="0" borderId="0"/>
    <xf numFmtId="43" fontId="2" fillId="0" borderId="0" applyFont="0" applyFill="0" applyBorder="0" applyAlignment="0" applyProtection="0"/>
    <xf numFmtId="43" fontId="14" fillId="0" borderId="0" applyFont="0" applyFill="0" applyBorder="0" applyAlignment="0" applyProtection="0"/>
    <xf numFmtId="9" fontId="2" fillId="0" borderId="0" applyFont="0" applyFill="0" applyBorder="0" applyAlignment="0" applyProtection="0"/>
    <xf numFmtId="0" fontId="24" fillId="0" borderId="0" applyNumberFormat="0" applyFill="0" applyBorder="0" applyAlignment="0" applyProtection="0"/>
    <xf numFmtId="0" fontId="25" fillId="0" borderId="0"/>
    <xf numFmtId="43" fontId="25"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171" fontId="30" fillId="0" borderId="0" applyFill="0" applyBorder="0" applyAlignment="0" applyProtection="0"/>
    <xf numFmtId="0" fontId="31" fillId="0" borderId="0" applyNumberFormat="0" applyFill="0" applyBorder="0" applyAlignment="0" applyProtection="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40" fontId="32" fillId="0" borderId="0"/>
    <xf numFmtId="0" fontId="33" fillId="0" borderId="0" applyFont="0" applyFill="0" applyBorder="0" applyAlignment="0" applyProtection="0"/>
    <xf numFmtId="172" fontId="34" fillId="0" borderId="0" applyFont="0" applyFill="0" applyBorder="0" applyAlignment="0" applyProtection="0"/>
    <xf numFmtId="173" fontId="35" fillId="0" borderId="0" applyFont="0" applyFill="0" applyBorder="0" applyAlignment="0" applyProtection="0"/>
    <xf numFmtId="0" fontId="33"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7" fillId="0" borderId="0"/>
    <xf numFmtId="0" fontId="38" fillId="0" borderId="0"/>
    <xf numFmtId="0" fontId="39" fillId="0" borderId="0" applyFont="0" applyFill="0" applyBorder="0" applyAlignment="0" applyProtection="0"/>
    <xf numFmtId="174" fontId="40" fillId="0" borderId="0" applyFont="0" applyFill="0" applyBorder="0" applyAlignment="0" applyProtection="0"/>
    <xf numFmtId="9" fontId="41" fillId="0" borderId="0" applyBorder="0" applyAlignment="0" applyProtection="0"/>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2" fillId="42" borderId="0" applyNumberFormat="0" applyBorder="0" applyAlignment="0" applyProtection="0">
      <alignment vertical="center"/>
    </xf>
    <xf numFmtId="0" fontId="42" fillId="45" borderId="0" applyNumberFormat="0" applyBorder="0" applyAlignment="0" applyProtection="0">
      <alignment vertical="center"/>
    </xf>
    <xf numFmtId="0" fontId="42" fillId="43" borderId="0" applyNumberFormat="0" applyBorder="0" applyAlignment="0" applyProtection="0">
      <alignment vertical="center"/>
    </xf>
    <xf numFmtId="6" fontId="43" fillId="0" borderId="0" applyFont="0" applyFill="0" applyBorder="0" applyAlignment="0" applyProtection="0"/>
    <xf numFmtId="8" fontId="43" fillId="0" borderId="0" applyFont="0" applyFill="0" applyBorder="0" applyAlignment="0" applyProtection="0"/>
    <xf numFmtId="0" fontId="42" fillId="42" borderId="0" applyNumberFormat="0" applyBorder="0" applyAlignment="0" applyProtection="0">
      <alignment vertical="center"/>
    </xf>
    <xf numFmtId="0" fontId="42" fillId="46" borderId="0" applyNumberFormat="0" applyBorder="0" applyAlignment="0" applyProtection="0">
      <alignment vertical="center"/>
    </xf>
    <xf numFmtId="0" fontId="42" fillId="47" borderId="0" applyNumberFormat="0" applyBorder="0" applyAlignment="0" applyProtection="0">
      <alignment vertical="center"/>
    </xf>
    <xf numFmtId="0" fontId="42" fillId="48" borderId="0" applyNumberFormat="0" applyBorder="0" applyAlignment="0" applyProtection="0">
      <alignment vertical="center"/>
    </xf>
    <xf numFmtId="0" fontId="42" fillId="49" borderId="0" applyNumberFormat="0" applyBorder="0" applyAlignment="0" applyProtection="0">
      <alignment vertical="center"/>
    </xf>
    <xf numFmtId="0" fontId="42" fillId="43" borderId="0" applyNumberFormat="0" applyBorder="0" applyAlignment="0" applyProtection="0">
      <alignment vertical="center"/>
    </xf>
    <xf numFmtId="0" fontId="44" fillId="50" borderId="0" applyNumberFormat="0" applyBorder="0" applyAlignment="0" applyProtection="0">
      <alignment vertical="center"/>
    </xf>
    <xf numFmtId="0" fontId="44" fillId="46" borderId="0" applyNumberFormat="0" applyBorder="0" applyAlignment="0" applyProtection="0">
      <alignment vertical="center"/>
    </xf>
    <xf numFmtId="0" fontId="44" fillId="47" borderId="0" applyNumberFormat="0" applyBorder="0" applyAlignment="0" applyProtection="0">
      <alignment vertical="center"/>
    </xf>
    <xf numFmtId="0" fontId="44" fillId="48" borderId="0" applyNumberFormat="0" applyBorder="0" applyAlignment="0" applyProtection="0">
      <alignment vertical="center"/>
    </xf>
    <xf numFmtId="0" fontId="44" fillId="50" borderId="0" applyNumberFormat="0" applyBorder="0" applyAlignment="0" applyProtection="0">
      <alignment vertical="center"/>
    </xf>
    <xf numFmtId="0" fontId="44" fillId="43" borderId="0" applyNumberFormat="0" applyBorder="0" applyAlignment="0" applyProtection="0">
      <alignment vertical="center"/>
    </xf>
    <xf numFmtId="174" fontId="45" fillId="0" borderId="0" applyFont="0" applyFill="0" applyBorder="0" applyAlignment="0" applyProtection="0"/>
    <xf numFmtId="0" fontId="46" fillId="0" borderId="0" applyFont="0" applyFill="0" applyBorder="0" applyAlignment="0" applyProtection="0"/>
    <xf numFmtId="175" fontId="45" fillId="0" borderId="0" applyFont="0" applyFill="0" applyBorder="0" applyAlignment="0" applyProtection="0"/>
    <xf numFmtId="0" fontId="46" fillId="0" borderId="0" applyFont="0" applyFill="0" applyBorder="0" applyAlignment="0" applyProtection="0"/>
    <xf numFmtId="176" fontId="45" fillId="0" borderId="0" applyFont="0" applyFill="0" applyBorder="0" applyAlignment="0" applyProtection="0"/>
    <xf numFmtId="0" fontId="46" fillId="0" borderId="0" applyFont="0" applyFill="0" applyBorder="0" applyAlignment="0" applyProtection="0"/>
    <xf numFmtId="177" fontId="45" fillId="0" borderId="0" applyFont="0" applyFill="0" applyBorder="0" applyAlignment="0" applyProtection="0"/>
    <xf numFmtId="0" fontId="46" fillId="0" borderId="0" applyFont="0" applyFill="0" applyBorder="0" applyAlignment="0" applyProtection="0"/>
    <xf numFmtId="0" fontId="46" fillId="0" borderId="0"/>
    <xf numFmtId="0" fontId="45" fillId="0" borderId="0"/>
    <xf numFmtId="0" fontId="46" fillId="0" borderId="0"/>
    <xf numFmtId="170" fontId="36" fillId="0" borderId="0" applyFont="0" applyFill="0" applyBorder="0" applyAlignment="0" applyProtection="0"/>
    <xf numFmtId="43" fontId="14"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169" fontId="49" fillId="0" borderId="0" applyFont="0" applyFill="0" applyBorder="0" applyAlignment="0" applyProtection="0"/>
    <xf numFmtId="43" fontId="50" fillId="0" borderId="0" applyFont="0" applyFill="0" applyBorder="0" applyAlignment="0" applyProtection="0"/>
    <xf numFmtId="169" fontId="4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43" fontId="50"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51" fillId="0" borderId="0" applyFont="0" applyFill="0" applyBorder="0" applyAlignment="0" applyProtection="0"/>
    <xf numFmtId="43" fontId="52"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1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179" fontId="36" fillId="0" borderId="0" applyFont="0" applyFill="0" applyBorder="0" applyAlignment="0" applyProtection="0"/>
    <xf numFmtId="0" fontId="36" fillId="0" borderId="0" applyFont="0" applyFill="0" applyBorder="0" applyAlignment="0" applyProtection="0"/>
    <xf numFmtId="2" fontId="36" fillId="0" borderId="0" applyFont="0" applyFill="0" applyBorder="0" applyAlignment="0" applyProtection="0"/>
    <xf numFmtId="0" fontId="53" fillId="0" borderId="25" applyNumberFormat="0" applyAlignment="0" applyProtection="0">
      <alignment horizontal="left" vertical="center"/>
    </xf>
    <xf numFmtId="0" fontId="53" fillId="0" borderId="13">
      <alignment horizontal="left" vertical="center"/>
    </xf>
    <xf numFmtId="0" fontId="54" fillId="0" borderId="0" applyNumberFormat="0" applyFill="0" applyBorder="0" applyAlignment="0" applyProtection="0"/>
    <xf numFmtId="0" fontId="53" fillId="0" borderId="0" applyNumberFormat="0" applyFill="0" applyBorder="0" applyAlignment="0" applyProtection="0"/>
    <xf numFmtId="0" fontId="36" fillId="0" borderId="0"/>
    <xf numFmtId="168" fontId="36" fillId="0" borderId="0" applyFont="0" applyFill="0" applyBorder="0" applyAlignment="0" applyProtection="0"/>
    <xf numFmtId="169"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50" fillId="0" borderId="0"/>
    <xf numFmtId="0" fontId="50" fillId="0" borderId="0"/>
    <xf numFmtId="0" fontId="14" fillId="0" borderId="0"/>
    <xf numFmtId="0" fontId="14" fillId="0" borderId="0"/>
    <xf numFmtId="0" fontId="36" fillId="0" borderId="0"/>
    <xf numFmtId="0" fontId="4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7" fillId="0" borderId="0"/>
    <xf numFmtId="0" fontId="36" fillId="0" borderId="0"/>
    <xf numFmtId="0" fontId="36" fillId="0" borderId="0"/>
    <xf numFmtId="0" fontId="36" fillId="0" borderId="0"/>
    <xf numFmtId="0" fontId="36" fillId="0" borderId="0"/>
    <xf numFmtId="0" fontId="36" fillId="0" borderId="0"/>
    <xf numFmtId="0" fontId="47" fillId="0" borderId="0"/>
    <xf numFmtId="0" fontId="4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7" fillId="0" borderId="0"/>
    <xf numFmtId="0" fontId="36" fillId="0" borderId="0"/>
    <xf numFmtId="0" fontId="47" fillId="0" borderId="0"/>
    <xf numFmtId="0" fontId="47" fillId="0" borderId="0"/>
    <xf numFmtId="0" fontId="47" fillId="0" borderId="0"/>
    <xf numFmtId="0" fontId="4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7" fillId="0" borderId="0"/>
    <xf numFmtId="0" fontId="47" fillId="0" borderId="0"/>
    <xf numFmtId="0" fontId="36" fillId="0" borderId="0"/>
    <xf numFmtId="0" fontId="47" fillId="0" borderId="0"/>
    <xf numFmtId="0" fontId="47" fillId="0" borderId="0"/>
    <xf numFmtId="0" fontId="47" fillId="0" borderId="0"/>
    <xf numFmtId="0" fontId="47" fillId="0" borderId="0"/>
    <xf numFmtId="0" fontId="47"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36" fillId="0" borderId="0"/>
    <xf numFmtId="0" fontId="2" fillId="0" borderId="0"/>
    <xf numFmtId="0" fontId="36" fillId="0" borderId="0"/>
    <xf numFmtId="0" fontId="36" fillId="0" borderId="0"/>
    <xf numFmtId="0" fontId="36" fillId="0" borderId="0"/>
    <xf numFmtId="0" fontId="36" fillId="0" borderId="0"/>
    <xf numFmtId="0" fontId="2" fillId="0" borderId="0"/>
    <xf numFmtId="0" fontId="2" fillId="0" borderId="0"/>
    <xf numFmtId="0" fontId="47" fillId="0" borderId="0"/>
    <xf numFmtId="0" fontId="47" fillId="0" borderId="0"/>
    <xf numFmtId="0" fontId="25" fillId="0" borderId="0"/>
    <xf numFmtId="0" fontId="25" fillId="0" borderId="0"/>
    <xf numFmtId="0" fontId="2" fillId="0" borderId="0"/>
    <xf numFmtId="0" fontId="36" fillId="0" borderId="0"/>
    <xf numFmtId="0" fontId="51" fillId="0" borderId="0"/>
    <xf numFmtId="0" fontId="36" fillId="0" borderId="0"/>
    <xf numFmtId="0" fontId="51" fillId="0" borderId="0"/>
    <xf numFmtId="0" fontId="36" fillId="0" borderId="0"/>
    <xf numFmtId="0" fontId="36" fillId="0" borderId="0"/>
    <xf numFmtId="0" fontId="36" fillId="0" borderId="0"/>
    <xf numFmtId="0" fontId="36" fillId="0" borderId="0"/>
    <xf numFmtId="0" fontId="36" fillId="0" borderId="0"/>
    <xf numFmtId="0" fontId="51" fillId="0" borderId="0"/>
    <xf numFmtId="0" fontId="51" fillId="0" borderId="0"/>
    <xf numFmtId="0" fontId="36" fillId="0" borderId="0"/>
    <xf numFmtId="0" fontId="36" fillId="0" borderId="0"/>
    <xf numFmtId="0" fontId="36" fillId="0" borderId="0"/>
    <xf numFmtId="0" fontId="50" fillId="0" borderId="0"/>
    <xf numFmtId="0" fontId="51" fillId="0" borderId="0"/>
    <xf numFmtId="0" fontId="51" fillId="0" borderId="0"/>
    <xf numFmtId="0" fontId="51" fillId="0" borderId="0"/>
    <xf numFmtId="0" fontId="47" fillId="0" borderId="0"/>
    <xf numFmtId="0" fontId="47" fillId="0" borderId="0"/>
    <xf numFmtId="0" fontId="50" fillId="0" borderId="0"/>
    <xf numFmtId="0" fontId="36" fillId="0" borderId="0"/>
    <xf numFmtId="0" fontId="36" fillId="0" borderId="0"/>
    <xf numFmtId="0" fontId="50" fillId="0" borderId="0"/>
    <xf numFmtId="0" fontId="25" fillId="0" borderId="0"/>
    <xf numFmtId="0" fontId="36" fillId="0" borderId="0"/>
    <xf numFmtId="0" fontId="51"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50" fillId="0" borderId="0"/>
    <xf numFmtId="0" fontId="36" fillId="0" borderId="0"/>
    <xf numFmtId="0" fontId="52" fillId="0" borderId="0"/>
    <xf numFmtId="0" fontId="47" fillId="0" borderId="0"/>
    <xf numFmtId="9" fontId="4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0" fillId="0" borderId="0" applyFont="0" applyFill="0" applyBorder="0" applyAlignment="0" applyProtection="0"/>
    <xf numFmtId="9" fontId="4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2" fillId="0" borderId="0" applyFont="0" applyFill="0" applyBorder="0" applyAlignment="0" applyProtection="0"/>
    <xf numFmtId="9" fontId="50" fillId="0" borderId="0" applyFont="0" applyFill="0" applyBorder="0" applyAlignment="0" applyProtection="0"/>
    <xf numFmtId="9" fontId="49" fillId="0" borderId="0" applyFont="0" applyFill="0" applyBorder="0" applyAlignment="0" applyProtection="0"/>
    <xf numFmtId="9" fontId="14" fillId="0" borderId="0" applyFont="0" applyFill="0" applyBorder="0" applyAlignment="0" applyProtection="0"/>
    <xf numFmtId="9" fontId="36" fillId="0" borderId="0" applyFont="0" applyFill="0" applyBorder="0" applyAlignment="0" applyProtection="0"/>
    <xf numFmtId="0" fontId="55" fillId="0" borderId="0"/>
    <xf numFmtId="0" fontId="36" fillId="0" borderId="26" applyNumberFormat="0" applyFont="0" applyFill="0" applyAlignment="0" applyProtection="0"/>
    <xf numFmtId="0" fontId="44" fillId="50" borderId="0" applyNumberFormat="0" applyBorder="0" applyAlignment="0" applyProtection="0">
      <alignment vertical="center"/>
    </xf>
    <xf numFmtId="0" fontId="44" fillId="51" borderId="0" applyNumberFormat="0" applyBorder="0" applyAlignment="0" applyProtection="0">
      <alignment vertical="center"/>
    </xf>
    <xf numFmtId="0" fontId="44" fillId="52" borderId="0" applyNumberFormat="0" applyBorder="0" applyAlignment="0" applyProtection="0">
      <alignment vertical="center"/>
    </xf>
    <xf numFmtId="0" fontId="44" fillId="53" borderId="0" applyNumberFormat="0" applyBorder="0" applyAlignment="0" applyProtection="0">
      <alignment vertical="center"/>
    </xf>
    <xf numFmtId="0" fontId="44" fillId="50" borderId="0" applyNumberFormat="0" applyBorder="0" applyAlignment="0" applyProtection="0">
      <alignment vertical="center"/>
    </xf>
    <xf numFmtId="0" fontId="44" fillId="51" borderId="0" applyNumberFormat="0" applyBorder="0" applyAlignment="0" applyProtection="0">
      <alignment vertical="center"/>
    </xf>
    <xf numFmtId="0" fontId="56" fillId="0" borderId="0" applyNumberFormat="0" applyFill="0" applyBorder="0" applyAlignment="0" applyProtection="0">
      <alignment vertical="center"/>
    </xf>
    <xf numFmtId="0" fontId="57" fillId="54" borderId="27" applyNumberFormat="0" applyAlignment="0" applyProtection="0">
      <alignment vertical="center"/>
    </xf>
    <xf numFmtId="0" fontId="58" fillId="55" borderId="0" applyNumberFormat="0" applyBorder="0" applyAlignment="0" applyProtection="0">
      <alignment vertical="center"/>
    </xf>
    <xf numFmtId="40" fontId="59" fillId="0" borderId="0" applyFont="0" applyFill="0" applyBorder="0" applyAlignment="0" applyProtection="0"/>
    <xf numFmtId="38" fontId="59" fillId="0" borderId="0" applyFont="0" applyFill="0" applyBorder="0" applyAlignment="0" applyProtection="0"/>
    <xf numFmtId="0" fontId="36" fillId="44" borderId="28" applyNumberFormat="0" applyFont="0" applyAlignment="0" applyProtection="0">
      <alignment vertical="center"/>
    </xf>
    <xf numFmtId="0" fontId="59" fillId="0" borderId="0" applyFont="0" applyFill="0" applyBorder="0" applyAlignment="0" applyProtection="0"/>
    <xf numFmtId="0" fontId="59" fillId="0" borderId="0" applyFont="0" applyFill="0" applyBorder="0" applyAlignment="0" applyProtection="0"/>
    <xf numFmtId="9" fontId="60" fillId="0" borderId="0" applyBorder="0" applyAlignment="0" applyProtection="0"/>
    <xf numFmtId="0" fontId="61" fillId="47" borderId="0" applyNumberFormat="0" applyBorder="0" applyAlignment="0" applyProtection="0">
      <alignment vertical="center"/>
    </xf>
    <xf numFmtId="0" fontId="62" fillId="0" borderId="0"/>
    <xf numFmtId="0" fontId="63" fillId="0" borderId="0" applyNumberFormat="0" applyFill="0" applyBorder="0" applyAlignment="0" applyProtection="0">
      <alignment vertical="center"/>
    </xf>
    <xf numFmtId="0" fontId="64" fillId="56" borderId="29" applyNumberFormat="0" applyAlignment="0" applyProtection="0">
      <alignment vertical="center"/>
    </xf>
    <xf numFmtId="0" fontId="65" fillId="0" borderId="30" applyNumberFormat="0" applyFill="0" applyAlignment="0" applyProtection="0">
      <alignment vertical="center"/>
    </xf>
    <xf numFmtId="0" fontId="66" fillId="0" borderId="31" applyNumberFormat="0" applyFill="0" applyAlignment="0" applyProtection="0">
      <alignment vertical="center"/>
    </xf>
    <xf numFmtId="0" fontId="67" fillId="43" borderId="27" applyNumberFormat="0" applyAlignment="0" applyProtection="0">
      <alignment vertical="center"/>
    </xf>
    <xf numFmtId="0" fontId="68" fillId="0" borderId="0" applyNumberFormat="0" applyFill="0" applyBorder="0" applyAlignment="0" applyProtection="0">
      <alignment vertical="center"/>
    </xf>
    <xf numFmtId="0" fontId="69" fillId="0" borderId="32" applyNumberFormat="0" applyFill="0" applyAlignment="0" applyProtection="0">
      <alignment vertical="center"/>
    </xf>
    <xf numFmtId="0" fontId="70" fillId="0" borderId="33" applyNumberFormat="0" applyFill="0" applyAlignment="0" applyProtection="0">
      <alignment vertical="center"/>
    </xf>
    <xf numFmtId="0" fontId="71" fillId="0" borderId="34" applyNumberFormat="0" applyFill="0" applyAlignment="0" applyProtection="0">
      <alignment vertical="center"/>
    </xf>
    <xf numFmtId="0" fontId="71" fillId="0" borderId="0" applyNumberFormat="0" applyFill="0" applyBorder="0" applyAlignment="0" applyProtection="0">
      <alignment vertical="center"/>
    </xf>
    <xf numFmtId="0" fontId="72" fillId="57" borderId="0" applyNumberFormat="0" applyBorder="0" applyAlignment="0" applyProtection="0">
      <alignment vertical="center"/>
    </xf>
    <xf numFmtId="0" fontId="73" fillId="54" borderId="35" applyNumberFormat="0" applyAlignment="0" applyProtection="0">
      <alignment vertical="center"/>
    </xf>
    <xf numFmtId="0" fontId="74" fillId="0" borderId="0" applyFont="0" applyFill="0" applyBorder="0" applyAlignment="0" applyProtection="0"/>
    <xf numFmtId="0" fontId="74" fillId="0" borderId="0" applyFont="0" applyFill="0" applyBorder="0" applyAlignment="0" applyProtection="0"/>
    <xf numFmtId="42" fontId="36" fillId="0" borderId="0" applyFont="0" applyFill="0" applyBorder="0" applyAlignment="0" applyProtection="0"/>
    <xf numFmtId="44" fontId="36" fillId="0" borderId="0" applyFont="0" applyFill="0" applyBorder="0" applyAlignment="0" applyProtection="0"/>
    <xf numFmtId="0" fontId="75" fillId="0" borderId="0"/>
    <xf numFmtId="0" fontId="76" fillId="0" borderId="0"/>
    <xf numFmtId="41" fontId="25" fillId="0" borderId="0" applyFont="0" applyFill="0" applyBorder="0" applyAlignment="0" applyProtection="0"/>
    <xf numFmtId="44" fontId="25" fillId="0" borderId="0" applyFont="0" applyFill="0" applyBorder="0" applyAlignment="0" applyProtection="0"/>
    <xf numFmtId="9" fontId="25" fillId="0" borderId="0" applyFont="0" applyFill="0" applyBorder="0" applyAlignment="0" applyProtection="0"/>
    <xf numFmtId="0" fontId="36" fillId="0" borderId="0"/>
    <xf numFmtId="43" fontId="36" fillId="0" borderId="0" applyFont="0" applyFill="0" applyBorder="0" applyAlignment="0" applyProtection="0"/>
    <xf numFmtId="41"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169" fontId="49"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0" fontId="36" fillId="0" borderId="0"/>
    <xf numFmtId="0" fontId="36" fillId="0" borderId="0"/>
    <xf numFmtId="0" fontId="36" fillId="0" borderId="0"/>
    <xf numFmtId="0" fontId="47" fillId="0" borderId="0"/>
    <xf numFmtId="0" fontId="47" fillId="0" borderId="0"/>
    <xf numFmtId="0" fontId="36" fillId="0" borderId="0"/>
    <xf numFmtId="0" fontId="36" fillId="0" borderId="0"/>
    <xf numFmtId="0" fontId="36" fillId="0" borderId="0"/>
    <xf numFmtId="0" fontId="47" fillId="0" borderId="0"/>
    <xf numFmtId="0" fontId="47" fillId="0" borderId="0"/>
    <xf numFmtId="0" fontId="47" fillId="0" borderId="0"/>
    <xf numFmtId="0" fontId="36" fillId="0" borderId="0"/>
    <xf numFmtId="0" fontId="36" fillId="0" borderId="0"/>
    <xf numFmtId="0" fontId="47" fillId="0" borderId="0"/>
    <xf numFmtId="0" fontId="47" fillId="0" borderId="0"/>
    <xf numFmtId="0" fontId="47" fillId="0" borderId="0"/>
    <xf numFmtId="0" fontId="47" fillId="0" borderId="0"/>
    <xf numFmtId="0" fontId="47" fillId="0" borderId="0"/>
    <xf numFmtId="0" fontId="47" fillId="0" borderId="0"/>
    <xf numFmtId="0" fontId="36" fillId="0" borderId="0"/>
    <xf numFmtId="0" fontId="36" fillId="0" borderId="0"/>
    <xf numFmtId="0" fontId="47" fillId="0" borderId="0"/>
    <xf numFmtId="0" fontId="47" fillId="0" borderId="0"/>
    <xf numFmtId="0" fontId="47" fillId="0" borderId="0"/>
    <xf numFmtId="0" fontId="36" fillId="0" borderId="0"/>
    <xf numFmtId="0" fontId="36" fillId="0" borderId="0"/>
    <xf numFmtId="0" fontId="36" fillId="0" borderId="0"/>
    <xf numFmtId="0" fontId="47" fillId="0" borderId="0"/>
    <xf numFmtId="0" fontId="47" fillId="0" borderId="0"/>
    <xf numFmtId="0" fontId="36" fillId="0" borderId="0"/>
    <xf numFmtId="0" fontId="36" fillId="0" borderId="0"/>
    <xf numFmtId="0" fontId="36" fillId="0" borderId="0"/>
    <xf numFmtId="0" fontId="47" fillId="0" borderId="0"/>
    <xf numFmtId="0" fontId="47" fillId="0" borderId="0"/>
    <xf numFmtId="0" fontId="47" fillId="0" borderId="0"/>
    <xf numFmtId="0" fontId="36" fillId="0" borderId="0"/>
    <xf numFmtId="0" fontId="36" fillId="0" borderId="0"/>
    <xf numFmtId="0" fontId="47" fillId="0" borderId="0"/>
    <xf numFmtId="0" fontId="47" fillId="0" borderId="0"/>
    <xf numFmtId="0" fontId="47" fillId="0" borderId="0"/>
    <xf numFmtId="0" fontId="36" fillId="0" borderId="0"/>
    <xf numFmtId="0" fontId="36" fillId="0" borderId="0"/>
    <xf numFmtId="0" fontId="36" fillId="0" borderId="0"/>
    <xf numFmtId="0" fontId="47" fillId="0" borderId="0"/>
    <xf numFmtId="0" fontId="47" fillId="0" borderId="0"/>
    <xf numFmtId="0" fontId="36" fillId="0" borderId="0"/>
    <xf numFmtId="0" fontId="36" fillId="0" borderId="0"/>
    <xf numFmtId="0" fontId="36" fillId="0" borderId="0"/>
    <xf numFmtId="0" fontId="36" fillId="0" borderId="0"/>
    <xf numFmtId="0" fontId="36" fillId="0" borderId="0"/>
    <xf numFmtId="0" fontId="36" fillId="0" borderId="0"/>
    <xf numFmtId="0" fontId="2" fillId="0" borderId="0"/>
    <xf numFmtId="0" fontId="2" fillId="0" borderId="0"/>
    <xf numFmtId="0" fontId="36"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2" fillId="0" borderId="0"/>
    <xf numFmtId="0" fontId="2" fillId="0" borderId="0"/>
    <xf numFmtId="0" fontId="2" fillId="0" borderId="0"/>
    <xf numFmtId="0" fontId="36" fillId="0" borderId="0"/>
    <xf numFmtId="0" fontId="36" fillId="0" borderId="0"/>
    <xf numFmtId="0" fontId="36" fillId="0" borderId="0"/>
    <xf numFmtId="0" fontId="51" fillId="0" borderId="0"/>
    <xf numFmtId="0" fontId="51" fillId="0" borderId="0"/>
    <xf numFmtId="0" fontId="36" fillId="0" borderId="0"/>
    <xf numFmtId="0" fontId="36" fillId="0" borderId="0"/>
    <xf numFmtId="0" fontId="36" fillId="0" borderId="0"/>
    <xf numFmtId="0" fontId="51" fillId="0" borderId="0"/>
    <xf numFmtId="0" fontId="51" fillId="0" borderId="0"/>
    <xf numFmtId="0" fontId="51" fillId="0" borderId="0"/>
    <xf numFmtId="0" fontId="36" fillId="0" borderId="0"/>
    <xf numFmtId="0" fontId="36" fillId="0" borderId="0"/>
    <xf numFmtId="0" fontId="51" fillId="0" borderId="0"/>
    <xf numFmtId="0" fontId="51" fillId="0" borderId="0"/>
    <xf numFmtId="0" fontId="51" fillId="0" borderId="0"/>
    <xf numFmtId="0" fontId="50" fillId="0" borderId="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6" fillId="0" borderId="0" applyFont="0" applyFill="0" applyBorder="0" applyAlignment="0" applyProtection="0"/>
    <xf numFmtId="44" fontId="14" fillId="0" borderId="0" applyFont="0" applyFill="0" applyBorder="0" applyAlignment="0" applyProtection="0"/>
    <xf numFmtId="43" fontId="14" fillId="0" borderId="0" applyFont="0" applyFill="0" applyBorder="0" applyAlignment="0" applyProtection="0"/>
    <xf numFmtId="180" fontId="79" fillId="0" borderId="0" applyFont="0" applyFill="0" applyBorder="0" applyAlignment="0" applyProtection="0"/>
    <xf numFmtId="187" fontId="79" fillId="0" borderId="0" applyFont="0" applyFill="0" applyBorder="0" applyAlignment="0" applyProtection="0">
      <protection locked="0"/>
    </xf>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9" fontId="32"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0" fontId="80" fillId="0" borderId="0" applyFont="0" applyFill="0" applyBorder="0" applyAlignment="0" applyProtection="0"/>
    <xf numFmtId="190" fontId="39" fillId="0" borderId="0" applyFont="0" applyFill="0" applyBorder="0" applyAlignment="0" applyProtection="0"/>
    <xf numFmtId="191" fontId="32" fillId="0" borderId="0" applyFont="0" applyFill="0" applyBorder="0" applyAlignment="0" applyProtection="0"/>
    <xf numFmtId="192" fontId="32" fillId="0" borderId="0" applyFont="0" applyFill="0" applyBorder="0" applyAlignment="0" applyProtection="0"/>
    <xf numFmtId="193" fontId="36" fillId="0" borderId="0" applyFont="0" applyFill="0" applyBorder="0" applyAlignment="0" applyProtection="0"/>
    <xf numFmtId="194" fontId="81" fillId="0" borderId="38">
      <alignment horizontal="center"/>
      <protection hidden="1"/>
    </xf>
    <xf numFmtId="195" fontId="32" fillId="0" borderId="0" applyFont="0" applyFill="0" applyBorder="0" applyAlignment="0" applyProtection="0"/>
    <xf numFmtId="196" fontId="80" fillId="0" borderId="0" applyFont="0" applyFill="0" applyBorder="0" applyAlignment="0" applyProtection="0"/>
    <xf numFmtId="197" fontId="32" fillId="0" borderId="0" applyFont="0" applyFill="0" applyBorder="0" applyAlignment="0" applyProtection="0"/>
    <xf numFmtId="164" fontId="82" fillId="0" borderId="43" applyFont="0" applyBorder="0"/>
    <xf numFmtId="0" fontId="83" fillId="0" borderId="0" applyFill="0" applyBorder="0" applyAlignment="0" applyProtection="0"/>
    <xf numFmtId="198" fontId="36" fillId="0" borderId="0" applyFont="0" applyFill="0" applyBorder="0" applyAlignment="0" applyProtection="0"/>
    <xf numFmtId="199" fontId="36"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200" fontId="36" fillId="0" borderId="0" applyFont="0" applyFill="0" applyBorder="0" applyAlignment="0" applyProtection="0"/>
    <xf numFmtId="42" fontId="84" fillId="0" borderId="0" applyFont="0" applyFill="0" applyBorder="0" applyAlignment="0" applyProtection="0"/>
    <xf numFmtId="44" fontId="84" fillId="0" borderId="0" applyFont="0" applyFill="0" applyBorder="0" applyAlignment="0" applyProtection="0"/>
    <xf numFmtId="168" fontId="85" fillId="0" borderId="0" applyFont="0" applyFill="0" applyBorder="0" applyAlignment="0" applyProtection="0"/>
    <xf numFmtId="201" fontId="85" fillId="0" borderId="0" applyFont="0" applyFill="0" applyBorder="0" applyAlignment="0" applyProtection="0"/>
    <xf numFmtId="6" fontId="86" fillId="0" borderId="0" applyFont="0" applyFill="0" applyBorder="0" applyAlignment="0" applyProtection="0"/>
    <xf numFmtId="0" fontId="83" fillId="0" borderId="0" applyFill="0" applyBorder="0" applyAlignment="0" applyProtection="0"/>
    <xf numFmtId="183" fontId="26" fillId="0" borderId="0"/>
    <xf numFmtId="183" fontId="26" fillId="0" borderId="0"/>
    <xf numFmtId="183" fontId="26" fillId="0" borderId="0"/>
    <xf numFmtId="183" fontId="26" fillId="0" borderId="0"/>
    <xf numFmtId="183" fontId="26" fillId="0" borderId="0"/>
    <xf numFmtId="183" fontId="26" fillId="0" borderId="0"/>
    <xf numFmtId="0" fontId="87" fillId="0" borderId="0" applyFill="0" applyBorder="0" applyAlignment="0" applyProtection="0"/>
    <xf numFmtId="0" fontId="87" fillId="0" borderId="0" applyFill="0" applyBorder="0" applyAlignment="0" applyProtection="0"/>
    <xf numFmtId="0" fontId="26" fillId="0" borderId="0" applyFill="0" applyBorder="0" applyAlignment="0" applyProtection="0"/>
    <xf numFmtId="0" fontId="26" fillId="0" borderId="0" applyFill="0" applyBorder="0" applyAlignment="0" applyProtection="0"/>
    <xf numFmtId="0" fontId="88" fillId="0" borderId="0"/>
    <xf numFmtId="0" fontId="26" fillId="0" borderId="0" applyFill="0" applyBorder="0" applyAlignment="0" applyProtection="0"/>
    <xf numFmtId="0" fontId="26" fillId="0" borderId="0" applyFill="0" applyBorder="0" applyAlignment="0" applyProtection="0"/>
    <xf numFmtId="0" fontId="88" fillId="0" borderId="0"/>
    <xf numFmtId="0" fontId="26" fillId="0" borderId="0" applyFill="0" applyBorder="0" applyAlignment="0" applyProtection="0"/>
    <xf numFmtId="0" fontId="26" fillId="0" borderId="0" applyFill="0" applyBorder="0" applyAlignment="0" applyProtection="0"/>
    <xf numFmtId="0" fontId="88" fillId="0" borderId="0"/>
    <xf numFmtId="0" fontId="26" fillId="0" borderId="0" applyFill="0" applyBorder="0" applyAlignment="0" applyProtection="0"/>
    <xf numFmtId="0" fontId="26" fillId="0" borderId="0" applyFill="0" applyBorder="0" applyAlignment="0" applyProtection="0"/>
    <xf numFmtId="0" fontId="88" fillId="0" borderId="0"/>
    <xf numFmtId="0" fontId="26" fillId="0" borderId="0" applyFill="0" applyBorder="0" applyAlignment="0" applyProtection="0"/>
    <xf numFmtId="0" fontId="26" fillId="0" borderId="0" applyFill="0" applyBorder="0" applyAlignment="0" applyProtection="0"/>
    <xf numFmtId="0" fontId="88"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40" fontId="43" fillId="0" borderId="0">
      <alignment horizontal="right"/>
    </xf>
    <xf numFmtId="0" fontId="89" fillId="0" borderId="0" applyFill="0" applyBorder="0" applyAlignment="0" applyProtection="0"/>
    <xf numFmtId="183" fontId="26" fillId="0" borderId="0"/>
    <xf numFmtId="183" fontId="26" fillId="0" borderId="0"/>
    <xf numFmtId="183" fontId="26" fillId="0" borderId="0"/>
    <xf numFmtId="183" fontId="26" fillId="0" borderId="0"/>
    <xf numFmtId="183" fontId="26" fillId="0" borderId="0"/>
    <xf numFmtId="183" fontId="2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183" fontId="26" fillId="0" borderId="0"/>
    <xf numFmtId="0" fontId="36" fillId="0" borderId="0"/>
    <xf numFmtId="0" fontId="36" fillId="0" borderId="0"/>
    <xf numFmtId="0" fontId="36" fillId="0" borderId="0"/>
    <xf numFmtId="0" fontId="83" fillId="0" borderId="0" applyFill="0" applyBorder="0" applyAlignment="0" applyProtection="0"/>
    <xf numFmtId="0" fontId="26" fillId="0" borderId="0" applyFill="0" applyBorder="0" applyAlignment="0" applyProtection="0"/>
    <xf numFmtId="0" fontId="26" fillId="0" borderId="0" applyFill="0" applyBorder="0" applyAlignment="0" applyProtection="0"/>
    <xf numFmtId="0" fontId="88" fillId="0" borderId="0"/>
    <xf numFmtId="0" fontId="36" fillId="0" borderId="0"/>
    <xf numFmtId="0" fontId="36" fillId="0" borderId="0"/>
    <xf numFmtId="0" fontId="36" fillId="0" borderId="0"/>
    <xf numFmtId="0" fontId="83" fillId="0" borderId="0"/>
    <xf numFmtId="0" fontId="36" fillId="0" borderId="0" applyNumberFormat="0" applyFill="0" applyBorder="0" applyAlignment="0" applyProtection="0"/>
    <xf numFmtId="40" fontId="90" fillId="0" borderId="0" applyFont="0" applyFill="0" applyBorder="0" applyAlignment="0" applyProtection="0"/>
    <xf numFmtId="38" fontId="90" fillId="0" borderId="0" applyFont="0" applyFill="0" applyBorder="0" applyAlignment="0" applyProtection="0"/>
    <xf numFmtId="0" fontId="36" fillId="0" borderId="0" applyNumberFormat="0" applyFill="0" applyBorder="0" applyAlignment="0" applyProtection="0"/>
    <xf numFmtId="168" fontId="31" fillId="0" borderId="0" applyFont="0" applyFill="0" applyBorder="0" applyAlignment="0" applyProtection="0"/>
    <xf numFmtId="0" fontId="55" fillId="0" borderId="0"/>
    <xf numFmtId="0" fontId="48" fillId="0" borderId="0">
      <alignment vertical="top"/>
    </xf>
    <xf numFmtId="0" fontId="48" fillId="0" borderId="0">
      <alignment vertical="top"/>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0" fillId="0" borderId="0" applyNumberFormat="0" applyFill="0" applyBorder="0" applyAlignment="0" applyProtection="0"/>
    <xf numFmtId="0" fontId="55" fillId="0" borderId="0"/>
    <xf numFmtId="202" fontId="31" fillId="0" borderId="0" applyFont="0" applyFill="0" applyBorder="0" applyAlignment="0" applyProtection="0"/>
    <xf numFmtId="0" fontId="48" fillId="0" borderId="0">
      <alignment vertical="top"/>
    </xf>
    <xf numFmtId="0" fontId="36" fillId="0" borderId="0"/>
    <xf numFmtId="0" fontId="50" fillId="0" borderId="0" applyNumberFormat="0" applyFill="0" applyBorder="0" applyAlignment="0" applyProtection="0"/>
    <xf numFmtId="0" fontId="36" fillId="0" borderId="0"/>
    <xf numFmtId="0" fontId="36" fillId="0" borderId="0"/>
    <xf numFmtId="0" fontId="50" fillId="0" borderId="0" applyNumberFormat="0" applyFill="0" applyBorder="0" applyAlignment="0" applyProtection="0"/>
    <xf numFmtId="0" fontId="48" fillId="0" borderId="0">
      <alignment vertical="top"/>
    </xf>
    <xf numFmtId="42" fontId="52" fillId="0" borderId="0" applyFont="0" applyFill="0" applyBorder="0" applyAlignment="0" applyProtection="0"/>
    <xf numFmtId="203" fontId="52" fillId="0" borderId="0" applyFont="0" applyFill="0" applyBorder="0" applyAlignment="0" applyProtection="0"/>
    <xf numFmtId="0" fontId="50" fillId="0" borderId="0" applyNumberFormat="0" applyFill="0" applyBorder="0" applyAlignment="0" applyProtection="0"/>
    <xf numFmtId="0" fontId="55" fillId="0" borderId="0"/>
    <xf numFmtId="0" fontId="55" fillId="0" borderId="0"/>
    <xf numFmtId="0" fontId="55" fillId="0" borderId="0"/>
    <xf numFmtId="0" fontId="55" fillId="0" borderId="0"/>
    <xf numFmtId="0" fontId="50" fillId="0" borderId="0" applyNumberFormat="0" applyFill="0" applyBorder="0" applyAlignment="0" applyProtection="0"/>
    <xf numFmtId="0" fontId="55" fillId="0" borderId="0"/>
    <xf numFmtId="0" fontId="55" fillId="0" borderId="0"/>
    <xf numFmtId="0" fontId="55" fillId="0" borderId="0"/>
    <xf numFmtId="0" fontId="55" fillId="0" borderId="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5" fillId="0" borderId="0"/>
    <xf numFmtId="0" fontId="50" fillId="0" borderId="0" applyNumberFormat="0" applyFill="0" applyBorder="0" applyAlignment="0" applyProtection="0"/>
    <xf numFmtId="203" fontId="52" fillId="0" borderId="0" applyFont="0" applyFill="0" applyBorder="0" applyAlignment="0" applyProtection="0"/>
    <xf numFmtId="0" fontId="50" fillId="0" borderId="0" applyNumberFormat="0" applyFill="0" applyBorder="0" applyAlignment="0" applyProtection="0"/>
    <xf numFmtId="203" fontId="52" fillId="0" borderId="0" applyFont="0" applyFill="0" applyBorder="0" applyAlignment="0" applyProtection="0"/>
    <xf numFmtId="203" fontId="52" fillId="0" borderId="0" applyFont="0" applyFill="0" applyBorder="0" applyAlignment="0" applyProtection="0"/>
    <xf numFmtId="203" fontId="52" fillId="0" borderId="0" applyFont="0" applyFill="0" applyBorder="0" applyAlignment="0" applyProtection="0"/>
    <xf numFmtId="0" fontId="55" fillId="0" borderId="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8" fillId="0" borderId="0">
      <alignment vertical="top"/>
    </xf>
    <xf numFmtId="0" fontId="50"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0" fillId="0" borderId="0" applyNumberFormat="0" applyFill="0" applyBorder="0" applyAlignment="0" applyProtection="0"/>
    <xf numFmtId="0" fontId="55" fillId="0" borderId="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50" fillId="0" borderId="0" applyNumberFormat="0" applyFill="0" applyBorder="0" applyAlignment="0" applyProtection="0"/>
    <xf numFmtId="0" fontId="48" fillId="0" borderId="0">
      <alignment vertical="top"/>
    </xf>
    <xf numFmtId="0" fontId="55" fillId="0" borderId="0"/>
    <xf numFmtId="0" fontId="55" fillId="0" borderId="0"/>
    <xf numFmtId="0" fontId="55" fillId="0" borderId="0"/>
    <xf numFmtId="0" fontId="50" fillId="0" borderId="0" applyNumberFormat="0" applyFill="0" applyBorder="0" applyAlignment="0" applyProtection="0"/>
    <xf numFmtId="0" fontId="50"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8" fillId="0" borderId="0">
      <alignment vertical="top"/>
    </xf>
    <xf numFmtId="0" fontId="48" fillId="0" borderId="0">
      <alignment vertical="top"/>
    </xf>
    <xf numFmtId="0" fontId="50" fillId="0" borderId="0" applyNumberFormat="0" applyFill="0" applyBorder="0" applyAlignment="0" applyProtection="0"/>
    <xf numFmtId="0" fontId="50" fillId="0" borderId="0" applyNumberFormat="0" applyFill="0" applyBorder="0" applyAlignment="0" applyProtection="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8" fillId="0" borderId="0">
      <alignment vertical="top"/>
    </xf>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8" fillId="0" borderId="0">
      <alignment vertical="top"/>
    </xf>
    <xf numFmtId="0" fontId="48" fillId="0" borderId="0">
      <alignment vertical="top"/>
    </xf>
    <xf numFmtId="0" fontId="50" fillId="0" borderId="0" applyNumberFormat="0" applyFill="0" applyBorder="0" applyAlignment="0" applyProtection="0"/>
    <xf numFmtId="0" fontId="55" fillId="0" borderId="0"/>
    <xf numFmtId="0" fontId="50" fillId="0" borderId="0" applyNumberFormat="0" applyFill="0" applyBorder="0" applyAlignment="0" applyProtection="0"/>
    <xf numFmtId="0" fontId="50" fillId="0" borderId="0" applyNumberFormat="0" applyFill="0" applyBorder="0" applyAlignment="0" applyProtection="0"/>
    <xf numFmtId="0" fontId="48" fillId="0" borderId="0">
      <alignment vertical="top"/>
    </xf>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3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5" fillId="0" borderId="0"/>
    <xf numFmtId="0" fontId="50"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42" fontId="52" fillId="0" borderId="0" applyFont="0" applyFill="0" applyBorder="0" applyAlignment="0" applyProtection="0"/>
    <xf numFmtId="180" fontId="79" fillId="0" borderId="0" applyFont="0" applyFill="0" applyBorder="0" applyAlignment="0" applyProtection="0"/>
    <xf numFmtId="169" fontId="79" fillId="0" borderId="0" applyFont="0" applyFill="0" applyBorder="0" applyAlignment="0" applyProtection="0"/>
    <xf numFmtId="43" fontId="52" fillId="0" borderId="0" applyFont="0" applyFill="0" applyBorder="0" applyAlignment="0" applyProtection="0"/>
    <xf numFmtId="204" fontId="52" fillId="0" borderId="0" applyFont="0" applyFill="0" applyBorder="0" applyAlignment="0" applyProtection="0"/>
    <xf numFmtId="0" fontId="52" fillId="0" borderId="0" applyFont="0" applyFill="0" applyBorder="0" applyAlignment="0" applyProtection="0"/>
    <xf numFmtId="169" fontId="52" fillId="0" borderId="0" applyFont="0" applyFill="0" applyBorder="0" applyAlignment="0" applyProtection="0"/>
    <xf numFmtId="168" fontId="79" fillId="0" borderId="0" applyFont="0" applyFill="0" applyBorder="0" applyAlignment="0" applyProtection="0"/>
    <xf numFmtId="42" fontId="52" fillId="0" borderId="0" applyFont="0" applyFill="0" applyBorder="0" applyAlignment="0" applyProtection="0"/>
    <xf numFmtId="203" fontId="52" fillId="0" borderId="0" applyFont="0" applyFill="0" applyBorder="0" applyAlignment="0" applyProtection="0"/>
    <xf numFmtId="43" fontId="52" fillId="0" borderId="0" applyFont="0" applyFill="0" applyBorder="0" applyAlignment="0" applyProtection="0"/>
    <xf numFmtId="204" fontId="52" fillId="0" borderId="0" applyFont="0" applyFill="0" applyBorder="0" applyAlignment="0" applyProtection="0"/>
    <xf numFmtId="0" fontId="52" fillId="0" borderId="0" applyFont="0" applyFill="0" applyBorder="0" applyAlignment="0" applyProtection="0"/>
    <xf numFmtId="169" fontId="52" fillId="0" borderId="0" applyFont="0" applyFill="0" applyBorder="0" applyAlignment="0" applyProtection="0"/>
    <xf numFmtId="169" fontId="79" fillId="0" borderId="0" applyFont="0" applyFill="0" applyBorder="0" applyAlignment="0" applyProtection="0"/>
    <xf numFmtId="41" fontId="52" fillId="0" borderId="0" applyFont="0" applyFill="0" applyBorder="0" applyAlignment="0" applyProtection="0"/>
    <xf numFmtId="205" fontId="52" fillId="0" borderId="0" applyFont="0" applyFill="0" applyBorder="0" applyAlignment="0" applyProtection="0"/>
    <xf numFmtId="202" fontId="52" fillId="0" borderId="0" applyFont="0" applyFill="0" applyBorder="0" applyAlignment="0" applyProtection="0"/>
    <xf numFmtId="168" fontId="52" fillId="0" borderId="0" applyFont="0" applyFill="0" applyBorder="0" applyAlignment="0" applyProtection="0"/>
    <xf numFmtId="203" fontId="52" fillId="0" borderId="0" applyFont="0" applyFill="0" applyBorder="0" applyAlignment="0" applyProtection="0"/>
    <xf numFmtId="168" fontId="79" fillId="0" borderId="0" applyFont="0" applyFill="0" applyBorder="0" applyAlignment="0" applyProtection="0"/>
    <xf numFmtId="169" fontId="79" fillId="0" borderId="0" applyFont="0" applyFill="0" applyBorder="0" applyAlignment="0" applyProtection="0"/>
    <xf numFmtId="41" fontId="52" fillId="0" borderId="0" applyFont="0" applyFill="0" applyBorder="0" applyAlignment="0" applyProtection="0"/>
    <xf numFmtId="205" fontId="52" fillId="0" borderId="0" applyFont="0" applyFill="0" applyBorder="0" applyAlignment="0" applyProtection="0"/>
    <xf numFmtId="202" fontId="52" fillId="0" borderId="0" applyFont="0" applyFill="0" applyBorder="0" applyAlignment="0" applyProtection="0"/>
    <xf numFmtId="168" fontId="52" fillId="0" borderId="0" applyFont="0" applyFill="0" applyBorder="0" applyAlignment="0" applyProtection="0"/>
    <xf numFmtId="43" fontId="52" fillId="0" borderId="0" applyFont="0" applyFill="0" applyBorder="0" applyAlignment="0" applyProtection="0"/>
    <xf numFmtId="204" fontId="52" fillId="0" borderId="0" applyFont="0" applyFill="0" applyBorder="0" applyAlignment="0" applyProtection="0"/>
    <xf numFmtId="0" fontId="52" fillId="0" borderId="0" applyFont="0" applyFill="0" applyBorder="0" applyAlignment="0" applyProtection="0"/>
    <xf numFmtId="169" fontId="52" fillId="0" borderId="0" applyFont="0" applyFill="0" applyBorder="0" applyAlignment="0" applyProtection="0"/>
    <xf numFmtId="168" fontId="79" fillId="0" borderId="0" applyFont="0" applyFill="0" applyBorder="0" applyAlignment="0" applyProtection="0"/>
    <xf numFmtId="180" fontId="79" fillId="0" borderId="0" applyFont="0" applyFill="0" applyBorder="0" applyAlignment="0" applyProtection="0"/>
    <xf numFmtId="0" fontId="50" fillId="0" borderId="0" applyNumberFormat="0" applyFill="0" applyBorder="0" applyAlignment="0" applyProtection="0"/>
    <xf numFmtId="0" fontId="55" fillId="0" borderId="0"/>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48" fillId="0" borderId="0">
      <alignment vertical="top"/>
    </xf>
    <xf numFmtId="0" fontId="36" fillId="0" borderId="0"/>
    <xf numFmtId="0" fontId="50" fillId="0" borderId="0" applyNumberFormat="0" applyFill="0" applyBorder="0" applyAlignment="0" applyProtection="0"/>
    <xf numFmtId="0" fontId="55" fillId="0" borderId="0"/>
    <xf numFmtId="0" fontId="48" fillId="0" borderId="0">
      <alignment vertical="top"/>
    </xf>
    <xf numFmtId="0" fontId="55" fillId="0" borderId="0"/>
    <xf numFmtId="0" fontId="55" fillId="0" borderId="0"/>
    <xf numFmtId="0" fontId="48" fillId="0" borderId="0">
      <alignment vertical="top"/>
    </xf>
    <xf numFmtId="0" fontId="55" fillId="0" borderId="0"/>
    <xf numFmtId="0" fontId="48" fillId="0" borderId="0">
      <alignment vertical="top"/>
    </xf>
    <xf numFmtId="0" fontId="55" fillId="0" borderId="0"/>
    <xf numFmtId="0" fontId="50" fillId="0" borderId="0" applyNumberForma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5" fillId="0" borderId="0"/>
    <xf numFmtId="0" fontId="50" fillId="0" borderId="0" applyNumberForma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5" fillId="0" borderId="0"/>
    <xf numFmtId="0" fontId="50" fillId="0" borderId="0" applyNumberForma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8" fillId="0" borderId="0">
      <alignment vertical="top"/>
    </xf>
    <xf numFmtId="0" fontId="50" fillId="0" borderId="0" applyNumberFormat="0" applyFill="0" applyBorder="0" applyAlignment="0" applyProtection="0"/>
    <xf numFmtId="168" fontId="79" fillId="0" borderId="0" applyFont="0" applyFill="0" applyBorder="0" applyAlignment="0" applyProtection="0"/>
    <xf numFmtId="41" fontId="52" fillId="0" borderId="0" applyFont="0" applyFill="0" applyBorder="0" applyAlignment="0" applyProtection="0"/>
    <xf numFmtId="205" fontId="52" fillId="0" borderId="0" applyFont="0" applyFill="0" applyBorder="0" applyAlignment="0" applyProtection="0"/>
    <xf numFmtId="202" fontId="52" fillId="0" borderId="0" applyFont="0" applyFill="0" applyBorder="0" applyAlignment="0" applyProtection="0"/>
    <xf numFmtId="168" fontId="52" fillId="0" borderId="0" applyFont="0" applyFill="0" applyBorder="0" applyAlignment="0" applyProtection="0"/>
    <xf numFmtId="43" fontId="52" fillId="0" borderId="0" applyFont="0" applyFill="0" applyBorder="0" applyAlignment="0" applyProtection="0"/>
    <xf numFmtId="204" fontId="52" fillId="0" borderId="0" applyFont="0" applyFill="0" applyBorder="0" applyAlignment="0" applyProtection="0"/>
    <xf numFmtId="0" fontId="52" fillId="0" borderId="0" applyFont="0" applyFill="0" applyBorder="0" applyAlignment="0" applyProtection="0"/>
    <xf numFmtId="169" fontId="52" fillId="0" borderId="0" applyFont="0" applyFill="0" applyBorder="0" applyAlignment="0" applyProtection="0"/>
    <xf numFmtId="180" fontId="79" fillId="0" borderId="0" applyFont="0" applyFill="0" applyBorder="0" applyAlignment="0" applyProtection="0"/>
    <xf numFmtId="169" fontId="79" fillId="0" borderId="0" applyFont="0" applyFill="0" applyBorder="0" applyAlignment="0" applyProtection="0"/>
    <xf numFmtId="0" fontId="91" fillId="0" borderId="44"/>
    <xf numFmtId="0" fontId="36" fillId="0" borderId="0"/>
    <xf numFmtId="0" fontId="55" fillId="0" borderId="0"/>
    <xf numFmtId="0" fontId="91" fillId="0" borderId="44"/>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36" fillId="0" borderId="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5" fillId="0" borderId="0"/>
    <xf numFmtId="0" fontId="50" fillId="0" borderId="0" applyNumberFormat="0" applyFill="0" applyBorder="0" applyAlignment="0" applyProtection="0"/>
    <xf numFmtId="0" fontId="43" fillId="0" borderId="0"/>
    <xf numFmtId="0" fontId="50" fillId="0" borderId="0" applyNumberFormat="0" applyFill="0" applyBorder="0" applyAlignment="0" applyProtection="0"/>
    <xf numFmtId="0" fontId="50" fillId="0" borderId="0" applyNumberFormat="0" applyFill="0" applyBorder="0" applyAlignment="0" applyProtection="0"/>
    <xf numFmtId="0" fontId="43" fillId="0" borderId="0" applyFont="0" applyFill="0" applyBorder="0" applyAlignment="0" applyProtection="0"/>
    <xf numFmtId="0" fontId="48" fillId="0" borderId="0">
      <alignment vertical="top"/>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50" fillId="0" borderId="0" applyNumberFormat="0" applyFill="0" applyBorder="0" applyAlignment="0" applyProtection="0"/>
    <xf numFmtId="174" fontId="40" fillId="0" borderId="0" applyFont="0" applyFill="0" applyBorder="0" applyAlignment="0" applyProtection="0"/>
    <xf numFmtId="206" fontId="32" fillId="0" borderId="0" applyFont="0" applyFill="0" applyBorder="0" applyAlignment="0" applyProtection="0"/>
    <xf numFmtId="207" fontId="32" fillId="0" borderId="0" applyFont="0" applyFill="0" applyBorder="0" applyAlignment="0" applyProtection="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8" fontId="26" fillId="0" borderId="0"/>
    <xf numFmtId="189" fontId="32" fillId="0" borderId="0"/>
    <xf numFmtId="0" fontId="43" fillId="0" borderId="0"/>
    <xf numFmtId="0" fontId="43" fillId="0" borderId="0"/>
    <xf numFmtId="38" fontId="43" fillId="0" borderId="0" applyFont="0" applyFill="0" applyBorder="0" applyAlignment="0" applyProtection="0"/>
    <xf numFmtId="40" fontId="43" fillId="0" borderId="0" applyFont="0" applyFill="0" applyBorder="0" applyAlignment="0" applyProtection="0"/>
    <xf numFmtId="208" fontId="26" fillId="0" borderId="0" applyFill="0" applyBorder="0" applyAlignment="0" applyProtection="0"/>
    <xf numFmtId="208" fontId="26" fillId="0" borderId="0" applyFill="0" applyBorder="0" applyAlignment="0" applyProtection="0"/>
    <xf numFmtId="208" fontId="26" fillId="0" borderId="0" applyFill="0" applyBorder="0" applyAlignment="0" applyProtection="0"/>
    <xf numFmtId="208" fontId="26" fillId="0" borderId="0"/>
    <xf numFmtId="208" fontId="26" fillId="0" borderId="0"/>
    <xf numFmtId="209" fontId="32" fillId="0" borderId="0"/>
    <xf numFmtId="208" fontId="26" fillId="0" borderId="0"/>
    <xf numFmtId="208" fontId="26" fillId="0" borderId="0"/>
    <xf numFmtId="208" fontId="26" fillId="0" borderId="0" applyFill="0" applyBorder="0" applyAlignment="0" applyProtection="0"/>
    <xf numFmtId="208" fontId="26" fillId="0" borderId="0" applyFill="0" applyBorder="0" applyAlignment="0" applyProtection="0"/>
    <xf numFmtId="208" fontId="26" fillId="0" borderId="0" applyFill="0" applyBorder="0" applyAlignment="0" applyProtection="0"/>
    <xf numFmtId="209" fontId="32" fillId="0" borderId="0" applyFill="0" applyBorder="0" applyAlignment="0" applyProtection="0"/>
    <xf numFmtId="209" fontId="32" fillId="0" borderId="0" applyFill="0" applyBorder="0" applyAlignment="0" applyProtection="0"/>
    <xf numFmtId="210" fontId="26" fillId="0" borderId="0"/>
    <xf numFmtId="0" fontId="92" fillId="0" borderId="0"/>
    <xf numFmtId="0" fontId="36" fillId="0" borderId="0"/>
    <xf numFmtId="0" fontId="36" fillId="0" borderId="0"/>
    <xf numFmtId="0" fontId="93" fillId="0" borderId="0"/>
    <xf numFmtId="1" fontId="94" fillId="0" borderId="1" applyBorder="0" applyAlignment="0">
      <alignment horizontal="center"/>
    </xf>
    <xf numFmtId="0" fontId="79" fillId="0" borderId="0" applyFont="0" applyFill="0" applyBorder="0" applyAlignment="0"/>
    <xf numFmtId="40" fontId="80" fillId="0" borderId="0" applyFont="0" applyFill="0" applyBorder="0" applyAlignment="0" applyProtection="0"/>
    <xf numFmtId="211" fontId="36"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212" fontId="80" fillId="0" borderId="0" applyFont="0" applyFill="0" applyBorder="0" applyAlignment="0" applyProtection="0"/>
    <xf numFmtId="212" fontId="80" fillId="0" borderId="0" applyFont="0" applyFill="0" applyBorder="0" applyAlignment="0" applyProtection="0"/>
    <xf numFmtId="179" fontId="32" fillId="0" borderId="0" applyFont="0" applyFill="0" applyBorder="0" applyAlignment="0" applyProtection="0"/>
    <xf numFmtId="0" fontId="39" fillId="0" borderId="0" applyFont="0" applyFill="0" applyBorder="0" applyAlignment="0" applyProtection="0"/>
    <xf numFmtId="213" fontId="30" fillId="0" borderId="0" applyFont="0" applyFill="0" applyBorder="0" applyAlignment="0" applyProtection="0"/>
    <xf numFmtId="179" fontId="32" fillId="0" borderId="0" applyFont="0" applyFill="0" applyBorder="0" applyAlignment="0" applyProtection="0"/>
    <xf numFmtId="212" fontId="39" fillId="0" borderId="0" applyFont="0" applyFill="0" applyBorder="0" applyAlignment="0" applyProtection="0"/>
    <xf numFmtId="1" fontId="94" fillId="0" borderId="1" applyBorder="0" applyAlignment="0">
      <alignment horizontal="center"/>
    </xf>
    <xf numFmtId="0" fontId="39" fillId="0" borderId="0" applyFont="0" applyFill="0" applyBorder="0" applyAlignment="0" applyProtection="0"/>
    <xf numFmtId="0" fontId="39" fillId="0" borderId="0" applyFont="0" applyFill="0" applyBorder="0" applyAlignment="0" applyProtection="0"/>
    <xf numFmtId="179" fontId="32" fillId="0" borderId="0" applyFont="0" applyFill="0" applyBorder="0" applyAlignment="0" applyProtection="0"/>
    <xf numFmtId="212" fontId="80" fillId="0" borderId="0" applyFont="0" applyFill="0" applyBorder="0" applyAlignment="0" applyProtection="0"/>
    <xf numFmtId="212" fontId="80" fillId="0" borderId="0" applyFont="0" applyFill="0" applyBorder="0" applyAlignment="0" applyProtection="0"/>
    <xf numFmtId="179" fontId="32" fillId="0" borderId="0" applyFont="0" applyFill="0" applyBorder="0" applyAlignment="0" applyProtection="0"/>
    <xf numFmtId="212" fontId="80" fillId="0" borderId="0" applyFont="0" applyFill="0" applyBorder="0" applyAlignment="0" applyProtection="0"/>
    <xf numFmtId="212" fontId="80" fillId="0" borderId="0" applyFont="0" applyFill="0" applyBorder="0" applyAlignment="0" applyProtection="0"/>
    <xf numFmtId="0" fontId="39" fillId="0" borderId="0" applyFont="0" applyFill="0" applyBorder="0" applyAlignment="0" applyProtection="0"/>
    <xf numFmtId="179" fontId="32" fillId="0" borderId="0" applyFont="0" applyFill="0" applyBorder="0" applyAlignment="0" applyProtection="0"/>
    <xf numFmtId="212" fontId="80" fillId="0" borderId="0" applyFont="0" applyFill="0" applyBorder="0" applyAlignment="0" applyProtection="0"/>
    <xf numFmtId="212" fontId="80" fillId="0" borderId="0" applyFont="0" applyFill="0" applyBorder="0" applyAlignment="0" applyProtection="0"/>
    <xf numFmtId="214" fontId="79" fillId="0" borderId="0" applyFont="0" applyFill="0" applyBorder="0" applyAlignment="0" applyProtection="0"/>
    <xf numFmtId="174" fontId="40" fillId="0" borderId="0" applyFont="0" applyFill="0" applyBorder="0" applyAlignment="0" applyProtection="0"/>
    <xf numFmtId="0" fontId="95" fillId="60" borderId="0"/>
    <xf numFmtId="0" fontId="95" fillId="60" borderId="0"/>
    <xf numFmtId="174" fontId="40" fillId="0" borderId="0" applyFont="0" applyFill="0" applyBorder="0" applyAlignment="0" applyProtection="0"/>
    <xf numFmtId="0" fontId="95" fillId="60" borderId="0"/>
    <xf numFmtId="174" fontId="40" fillId="0" borderId="0" applyFont="0" applyFill="0" applyBorder="0" applyAlignment="0" applyProtection="0"/>
    <xf numFmtId="174" fontId="40" fillId="0" borderId="0" applyFont="0" applyFill="0" applyBorder="0" applyAlignment="0" applyProtection="0"/>
    <xf numFmtId="174" fontId="40" fillId="0" borderId="0" applyFont="0" applyFill="0" applyBorder="0" applyAlignment="0" applyProtection="0"/>
    <xf numFmtId="0" fontId="95" fillId="60" borderId="0"/>
    <xf numFmtId="174" fontId="40" fillId="0" borderId="0" applyFont="0" applyFill="0" applyBorder="0" applyAlignment="0" applyProtection="0"/>
    <xf numFmtId="0" fontId="96" fillId="0" borderId="0"/>
    <xf numFmtId="0" fontId="97" fillId="60" borderId="0"/>
    <xf numFmtId="0" fontId="83" fillId="0" borderId="0">
      <alignment wrapText="1"/>
    </xf>
    <xf numFmtId="0" fontId="97" fillId="60" borderId="0"/>
    <xf numFmtId="0" fontId="31" fillId="0" borderId="0"/>
    <xf numFmtId="0" fontId="98" fillId="61" borderId="0" applyNumberFormat="0" applyBorder="0" applyAlignment="0" applyProtection="0"/>
    <xf numFmtId="0" fontId="98" fillId="61" borderId="0" applyNumberFormat="0" applyBorder="0" applyAlignment="0" applyProtection="0"/>
    <xf numFmtId="0" fontId="98" fillId="61" borderId="0" applyNumberFormat="0" applyBorder="0" applyAlignment="0" applyProtection="0"/>
    <xf numFmtId="0" fontId="98" fillId="55" borderId="0" applyNumberFormat="0" applyBorder="0" applyAlignment="0" applyProtection="0"/>
    <xf numFmtId="0" fontId="98" fillId="55" borderId="0" applyNumberFormat="0" applyBorder="0" applyAlignment="0" applyProtection="0"/>
    <xf numFmtId="0" fontId="98" fillId="55" borderId="0" applyNumberFormat="0" applyBorder="0" applyAlignment="0" applyProtection="0"/>
    <xf numFmtId="0" fontId="98" fillId="57" borderId="0" applyNumberFormat="0" applyBorder="0" applyAlignment="0" applyProtection="0"/>
    <xf numFmtId="0" fontId="98" fillId="57" borderId="0" applyNumberFormat="0" applyBorder="0" applyAlignment="0" applyProtection="0"/>
    <xf numFmtId="0" fontId="98" fillId="57" borderId="0" applyNumberFormat="0" applyBorder="0" applyAlignment="0" applyProtection="0"/>
    <xf numFmtId="0" fontId="98" fillId="62" borderId="0" applyNumberFormat="0" applyBorder="0" applyAlignment="0" applyProtection="0"/>
    <xf numFmtId="0" fontId="98" fillId="62" borderId="0" applyNumberFormat="0" applyBorder="0" applyAlignment="0" applyProtection="0"/>
    <xf numFmtId="0" fontId="98" fillId="62" borderId="0" applyNumberFormat="0" applyBorder="0" applyAlignment="0" applyProtection="0"/>
    <xf numFmtId="0" fontId="98" fillId="45" borderId="0" applyNumberFormat="0" applyBorder="0" applyAlignment="0" applyProtection="0"/>
    <xf numFmtId="0" fontId="98" fillId="45" borderId="0" applyNumberFormat="0" applyBorder="0" applyAlignment="0" applyProtection="0"/>
    <xf numFmtId="0" fontId="98" fillId="45" borderId="0" applyNumberFormat="0" applyBorder="0" applyAlignment="0" applyProtection="0"/>
    <xf numFmtId="0" fontId="98" fillId="43" borderId="0" applyNumberFormat="0" applyBorder="0" applyAlignment="0" applyProtection="0"/>
    <xf numFmtId="0" fontId="98" fillId="43" borderId="0" applyNumberFormat="0" applyBorder="0" applyAlignment="0" applyProtection="0"/>
    <xf numFmtId="0" fontId="98" fillId="43" borderId="0" applyNumberFormat="0" applyBorder="0" applyAlignment="0" applyProtection="0"/>
    <xf numFmtId="0" fontId="99" fillId="0" borderId="1">
      <alignment horizontal="center" vertical="center"/>
    </xf>
    <xf numFmtId="0" fontId="100" fillId="60" borderId="0"/>
    <xf numFmtId="180" fontId="101" fillId="0" borderId="0" applyFont="0" applyFill="0" applyBorder="0" applyAlignment="0" applyProtection="0"/>
    <xf numFmtId="0" fontId="102" fillId="0" borderId="0">
      <alignment wrapText="1"/>
    </xf>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6" borderId="0" applyNumberFormat="0" applyBorder="0" applyAlignment="0" applyProtection="0"/>
    <xf numFmtId="0" fontId="98" fillId="46" borderId="0" applyNumberFormat="0" applyBorder="0" applyAlignment="0" applyProtection="0"/>
    <xf numFmtId="0" fontId="98" fillId="46" borderId="0" applyNumberFormat="0" applyBorder="0" applyAlignment="0" applyProtection="0"/>
    <xf numFmtId="0" fontId="98" fillId="42" borderId="0" applyNumberFormat="0" applyBorder="0" applyAlignment="0" applyProtection="0"/>
    <xf numFmtId="0" fontId="98" fillId="42" borderId="0" applyNumberFormat="0" applyBorder="0" applyAlignment="0" applyProtection="0"/>
    <xf numFmtId="0" fontId="98" fillId="42" borderId="0" applyNumberFormat="0" applyBorder="0" applyAlignment="0" applyProtection="0"/>
    <xf numFmtId="0" fontId="98" fillId="62" borderId="0" applyNumberFormat="0" applyBorder="0" applyAlignment="0" applyProtection="0"/>
    <xf numFmtId="0" fontId="98" fillId="62" borderId="0" applyNumberFormat="0" applyBorder="0" applyAlignment="0" applyProtection="0"/>
    <xf numFmtId="0" fontId="98" fillId="62"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49" borderId="0" applyNumberFormat="0" applyBorder="0" applyAlignment="0" applyProtection="0"/>
    <xf numFmtId="0" fontId="98" fillId="63" borderId="0" applyNumberFormat="0" applyBorder="0" applyAlignment="0" applyProtection="0"/>
    <xf numFmtId="0" fontId="98" fillId="63" borderId="0" applyNumberFormat="0" applyBorder="0" applyAlignment="0" applyProtection="0"/>
    <xf numFmtId="0" fontId="98" fillId="63" borderId="0" applyNumberFormat="0" applyBorder="0" applyAlignment="0" applyProtection="0"/>
    <xf numFmtId="0" fontId="50" fillId="0" borderId="0"/>
    <xf numFmtId="0" fontId="103" fillId="64" borderId="0" applyNumberFormat="0" applyBorder="0" applyAlignment="0" applyProtection="0"/>
    <xf numFmtId="0" fontId="103" fillId="64" borderId="0" applyNumberFormat="0" applyBorder="0" applyAlignment="0" applyProtection="0"/>
    <xf numFmtId="0" fontId="103" fillId="64" borderId="0" applyNumberFormat="0" applyBorder="0" applyAlignment="0" applyProtection="0"/>
    <xf numFmtId="0" fontId="103" fillId="46" borderId="0" applyNumberFormat="0" applyBorder="0" applyAlignment="0" applyProtection="0"/>
    <xf numFmtId="0" fontId="103" fillId="46" borderId="0" applyNumberFormat="0" applyBorder="0" applyAlignment="0" applyProtection="0"/>
    <xf numFmtId="0" fontId="103" fillId="46" borderId="0" applyNumberFormat="0" applyBorder="0" applyAlignment="0" applyProtection="0"/>
    <xf numFmtId="0" fontId="103" fillId="42" borderId="0" applyNumberFormat="0" applyBorder="0" applyAlignment="0" applyProtection="0"/>
    <xf numFmtId="0" fontId="103" fillId="42" borderId="0" applyNumberFormat="0" applyBorder="0" applyAlignment="0" applyProtection="0"/>
    <xf numFmtId="0" fontId="103" fillId="42" borderId="0" applyNumberFormat="0" applyBorder="0" applyAlignment="0" applyProtection="0"/>
    <xf numFmtId="0" fontId="103" fillId="65" borderId="0" applyNumberFormat="0" applyBorder="0" applyAlignment="0" applyProtection="0"/>
    <xf numFmtId="0" fontId="103" fillId="65" borderId="0" applyNumberFormat="0" applyBorder="0" applyAlignment="0" applyProtection="0"/>
    <xf numFmtId="0" fontId="103" fillId="65" borderId="0" applyNumberFormat="0" applyBorder="0" applyAlignment="0" applyProtection="0"/>
    <xf numFmtId="0" fontId="103" fillId="50" borderId="0" applyNumberFormat="0" applyBorder="0" applyAlignment="0" applyProtection="0"/>
    <xf numFmtId="0" fontId="103" fillId="50" borderId="0" applyNumberFormat="0" applyBorder="0" applyAlignment="0" applyProtection="0"/>
    <xf numFmtId="0" fontId="103" fillId="50" borderId="0" applyNumberFormat="0" applyBorder="0" applyAlignment="0" applyProtection="0"/>
    <xf numFmtId="0" fontId="103" fillId="66" borderId="0" applyNumberFormat="0" applyBorder="0" applyAlignment="0" applyProtection="0"/>
    <xf numFmtId="0" fontId="103" fillId="66" borderId="0" applyNumberFormat="0" applyBorder="0" applyAlignment="0" applyProtection="0"/>
    <xf numFmtId="0" fontId="103" fillId="66" borderId="0" applyNumberFormat="0" applyBorder="0" applyAlignment="0" applyProtection="0"/>
    <xf numFmtId="0" fontId="104" fillId="0" borderId="9" applyBorder="0"/>
    <xf numFmtId="0" fontId="105" fillId="67" borderId="0" applyNumberFormat="0" applyBorder="0" applyAlignment="0" applyProtection="0"/>
    <xf numFmtId="0" fontId="105" fillId="68" borderId="0" applyNumberFormat="0" applyBorder="0" applyAlignment="0" applyProtection="0"/>
    <xf numFmtId="0" fontId="106" fillId="69" borderId="0" applyNumberFormat="0" applyBorder="0" applyAlignment="0" applyProtection="0"/>
    <xf numFmtId="0" fontId="103" fillId="70" borderId="0" applyNumberFormat="0" applyBorder="0" applyAlignment="0" applyProtection="0"/>
    <xf numFmtId="0" fontId="103" fillId="70" borderId="0" applyNumberFormat="0" applyBorder="0" applyAlignment="0" applyProtection="0"/>
    <xf numFmtId="0" fontId="103" fillId="70" borderId="0" applyNumberFormat="0" applyBorder="0" applyAlignment="0" applyProtection="0"/>
    <xf numFmtId="0" fontId="105" fillId="67" borderId="0" applyNumberFormat="0" applyBorder="0" applyAlignment="0" applyProtection="0"/>
    <xf numFmtId="0" fontId="105" fillId="71" borderId="0" applyNumberFormat="0" applyBorder="0" applyAlignment="0" applyProtection="0"/>
    <xf numFmtId="0" fontId="106" fillId="72" borderId="0" applyNumberFormat="0" applyBorder="0" applyAlignment="0" applyProtection="0"/>
    <xf numFmtId="0" fontId="103" fillId="54" borderId="0" applyNumberFormat="0" applyBorder="0" applyAlignment="0" applyProtection="0"/>
    <xf numFmtId="0" fontId="103" fillId="54" borderId="0" applyNumberFormat="0" applyBorder="0" applyAlignment="0" applyProtection="0"/>
    <xf numFmtId="0" fontId="103" fillId="54" borderId="0" applyNumberFormat="0" applyBorder="0" applyAlignment="0" applyProtection="0"/>
    <xf numFmtId="0" fontId="105" fillId="67" borderId="0" applyNumberFormat="0" applyBorder="0" applyAlignment="0" applyProtection="0"/>
    <xf numFmtId="0" fontId="105" fillId="67" borderId="0" applyNumberFormat="0" applyBorder="0" applyAlignment="0" applyProtection="0"/>
    <xf numFmtId="0" fontId="106" fillId="71" borderId="0" applyNumberFormat="0" applyBorder="0" applyAlignment="0" applyProtection="0"/>
    <xf numFmtId="0" fontId="103" fillId="52" borderId="0" applyNumberFormat="0" applyBorder="0" applyAlignment="0" applyProtection="0"/>
    <xf numFmtId="0" fontId="103" fillId="52" borderId="0" applyNumberFormat="0" applyBorder="0" applyAlignment="0" applyProtection="0"/>
    <xf numFmtId="0" fontId="103" fillId="52" borderId="0" applyNumberFormat="0" applyBorder="0" applyAlignment="0" applyProtection="0"/>
    <xf numFmtId="0" fontId="105" fillId="67" borderId="0" applyNumberFormat="0" applyBorder="0" applyAlignment="0" applyProtection="0"/>
    <xf numFmtId="0" fontId="105" fillId="71" borderId="0" applyNumberFormat="0" applyBorder="0" applyAlignment="0" applyProtection="0"/>
    <xf numFmtId="0" fontId="106" fillId="73" borderId="0" applyNumberFormat="0" applyBorder="0" applyAlignment="0" applyProtection="0"/>
    <xf numFmtId="0" fontId="103" fillId="65" borderId="0" applyNumberFormat="0" applyBorder="0" applyAlignment="0" applyProtection="0"/>
    <xf numFmtId="0" fontId="103" fillId="65" borderId="0" applyNumberFormat="0" applyBorder="0" applyAlignment="0" applyProtection="0"/>
    <xf numFmtId="0" fontId="103" fillId="65" borderId="0" applyNumberFormat="0" applyBorder="0" applyAlignment="0" applyProtection="0"/>
    <xf numFmtId="0" fontId="105" fillId="67" borderId="0" applyNumberFormat="0" applyBorder="0" applyAlignment="0" applyProtection="0"/>
    <xf numFmtId="0" fontId="105" fillId="69" borderId="0" applyNumberFormat="0" applyBorder="0" applyAlignment="0" applyProtection="0"/>
    <xf numFmtId="0" fontId="106" fillId="69" borderId="0" applyNumberFormat="0" applyBorder="0" applyAlignment="0" applyProtection="0"/>
    <xf numFmtId="0" fontId="103" fillId="50" borderId="0" applyNumberFormat="0" applyBorder="0" applyAlignment="0" applyProtection="0"/>
    <xf numFmtId="0" fontId="103" fillId="50" borderId="0" applyNumberFormat="0" applyBorder="0" applyAlignment="0" applyProtection="0"/>
    <xf numFmtId="0" fontId="103" fillId="50" borderId="0" applyNumberFormat="0" applyBorder="0" applyAlignment="0" applyProtection="0"/>
    <xf numFmtId="0" fontId="105" fillId="67" borderId="0" applyNumberFormat="0" applyBorder="0" applyAlignment="0" applyProtection="0"/>
    <xf numFmtId="0" fontId="105" fillId="74" borderId="0" applyNumberFormat="0" applyBorder="0" applyAlignment="0" applyProtection="0"/>
    <xf numFmtId="0" fontId="106" fillId="75" borderId="0" applyNumberFormat="0" applyBorder="0" applyAlignment="0" applyProtection="0"/>
    <xf numFmtId="0" fontId="103" fillId="51" borderId="0" applyNumberFormat="0" applyBorder="0" applyAlignment="0" applyProtection="0"/>
    <xf numFmtId="0" fontId="103" fillId="51" borderId="0" applyNumberFormat="0" applyBorder="0" applyAlignment="0" applyProtection="0"/>
    <xf numFmtId="0" fontId="103" fillId="51" borderId="0" applyNumberFormat="0" applyBorder="0" applyAlignment="0" applyProtection="0"/>
    <xf numFmtId="37" fontId="36" fillId="38" borderId="45" applyFill="0" applyBorder="0" applyAlignment="0" applyProtection="0"/>
    <xf numFmtId="215" fontId="107" fillId="0" borderId="0" applyFont="0" applyFill="0" applyBorder="0" applyAlignment="0" applyProtection="0"/>
    <xf numFmtId="174" fontId="45" fillId="0" borderId="0" applyFont="0" applyFill="0" applyBorder="0" applyAlignment="0" applyProtection="0"/>
    <xf numFmtId="216" fontId="36" fillId="0" borderId="0" applyFont="0" applyFill="0" applyBorder="0" applyAlignment="0" applyProtection="0"/>
    <xf numFmtId="0" fontId="108" fillId="0" borderId="0" applyNumberFormat="0" applyFill="0" applyBorder="0" applyAlignment="0" applyProtection="0"/>
    <xf numFmtId="0" fontId="77" fillId="0" borderId="0">
      <alignment horizontal="center" wrapText="1"/>
      <protection locked="0"/>
    </xf>
    <xf numFmtId="176" fontId="109" fillId="0" borderId="0" applyFont="0" applyFill="0" applyBorder="0" applyAlignment="0" applyProtection="0"/>
    <xf numFmtId="217" fontId="109" fillId="0" borderId="0" applyFont="0" applyFill="0" applyBorder="0" applyAlignment="0" applyProtection="0"/>
    <xf numFmtId="180" fontId="79" fillId="0" borderId="0" applyFont="0" applyFill="0" applyBorder="0" applyAlignment="0" applyProtection="0"/>
    <xf numFmtId="0" fontId="110" fillId="55" borderId="0" applyNumberFormat="0" applyBorder="0" applyAlignment="0" applyProtection="0"/>
    <xf numFmtId="0" fontId="110" fillId="55" borderId="0" applyNumberFormat="0" applyBorder="0" applyAlignment="0" applyProtection="0"/>
    <xf numFmtId="0" fontId="110" fillId="55" borderId="0" applyNumberFormat="0" applyBorder="0" applyAlignment="0" applyProtection="0"/>
    <xf numFmtId="0" fontId="111" fillId="0" borderId="0"/>
    <xf numFmtId="218" fontId="112" fillId="0" borderId="0"/>
    <xf numFmtId="0" fontId="113" fillId="0" borderId="0" applyNumberFormat="0" applyFill="0" applyBorder="0" applyAlignment="0" applyProtection="0"/>
    <xf numFmtId="219" fontId="43" fillId="0" borderId="0" applyFont="0" applyFill="0" applyBorder="0" applyAlignment="0" applyProtection="0"/>
    <xf numFmtId="5" fontId="114" fillId="0" borderId="6" applyAlignment="0" applyProtection="0"/>
    <xf numFmtId="0" fontId="115" fillId="0" borderId="0"/>
    <xf numFmtId="0" fontId="116" fillId="0" borderId="0"/>
    <xf numFmtId="0" fontId="36" fillId="0" borderId="0" applyFill="0" applyBorder="0" applyAlignment="0"/>
    <xf numFmtId="218" fontId="117" fillId="0" borderId="0" applyFill="0" applyBorder="0" applyAlignment="0"/>
    <xf numFmtId="185" fontId="117" fillId="0" borderId="0" applyFill="0" applyBorder="0" applyAlignment="0"/>
    <xf numFmtId="220" fontId="117" fillId="0" borderId="0" applyFill="0" applyBorder="0" applyAlignment="0"/>
    <xf numFmtId="221" fontId="36" fillId="0" borderId="0" applyFill="0" applyBorder="0" applyAlignment="0"/>
    <xf numFmtId="181" fontId="117" fillId="0" borderId="0" applyFill="0" applyBorder="0" applyAlignment="0"/>
    <xf numFmtId="222" fontId="117" fillId="0" borderId="0" applyFill="0" applyBorder="0" applyAlignment="0"/>
    <xf numFmtId="218" fontId="117" fillId="0" borderId="0" applyFill="0" applyBorder="0" applyAlignment="0"/>
    <xf numFmtId="0" fontId="118" fillId="48" borderId="27" applyNumberFormat="0" applyAlignment="0" applyProtection="0"/>
    <xf numFmtId="0" fontId="118" fillId="48" borderId="27" applyNumberFormat="0" applyAlignment="0" applyProtection="0"/>
    <xf numFmtId="0" fontId="118" fillId="48" borderId="27" applyNumberFormat="0" applyAlignment="0" applyProtection="0"/>
    <xf numFmtId="0" fontId="119" fillId="0" borderId="0"/>
    <xf numFmtId="223" fontId="120" fillId="0" borderId="42" applyBorder="0"/>
    <xf numFmtId="223" fontId="121" fillId="0" borderId="37">
      <protection locked="0"/>
    </xf>
    <xf numFmtId="0" fontId="122" fillId="0" borderId="0" applyFill="0" applyBorder="0" applyProtection="0">
      <alignment horizontal="center"/>
      <protection locked="0"/>
    </xf>
    <xf numFmtId="224" fontId="52" fillId="0" borderId="0" applyFont="0" applyFill="0" applyBorder="0" applyAlignment="0" applyProtection="0"/>
    <xf numFmtId="3" fontId="123" fillId="76" borderId="1"/>
    <xf numFmtId="3" fontId="43" fillId="0" borderId="1"/>
    <xf numFmtId="225" fontId="124" fillId="0" borderId="37"/>
    <xf numFmtId="0" fontId="125" fillId="56" borderId="29" applyNumberFormat="0" applyAlignment="0" applyProtection="0"/>
    <xf numFmtId="0" fontId="125" fillId="56" borderId="29" applyNumberFormat="0" applyAlignment="0" applyProtection="0"/>
    <xf numFmtId="0" fontId="125" fillId="56" borderId="29" applyNumberFormat="0" applyAlignment="0" applyProtection="0"/>
    <xf numFmtId="164" fontId="126" fillId="0" borderId="0" applyFont="0" applyFill="0" applyBorder="0" applyAlignment="0" applyProtection="0"/>
    <xf numFmtId="1" fontId="127" fillId="0" borderId="2" applyBorder="0"/>
    <xf numFmtId="218" fontId="128" fillId="0" borderId="0"/>
    <xf numFmtId="0" fontId="129" fillId="0" borderId="3">
      <alignment horizontal="center"/>
    </xf>
    <xf numFmtId="226" fontId="130" fillId="0" borderId="0"/>
    <xf numFmtId="226" fontId="130" fillId="0" borderId="0"/>
    <xf numFmtId="226" fontId="130" fillId="0" borderId="0"/>
    <xf numFmtId="226" fontId="130" fillId="0" borderId="0"/>
    <xf numFmtId="226" fontId="130" fillId="0" borderId="0"/>
    <xf numFmtId="226" fontId="130" fillId="0" borderId="0"/>
    <xf numFmtId="226" fontId="130" fillId="0" borderId="0"/>
    <xf numFmtId="226" fontId="130" fillId="0" borderId="0"/>
    <xf numFmtId="227" fontId="36" fillId="0" borderId="0" applyFont="0" applyFill="0" applyBorder="0" applyAlignment="0" applyProtection="0"/>
    <xf numFmtId="0" fontId="131" fillId="0" borderId="1"/>
    <xf numFmtId="181" fontId="117" fillId="0" borderId="0" applyFont="0" applyFill="0" applyBorder="0" applyAlignment="0" applyProtection="0"/>
    <xf numFmtId="228" fontId="27" fillId="0" borderId="0" applyFont="0" applyFill="0" applyBorder="0" applyAlignment="0" applyProtection="0"/>
    <xf numFmtId="229" fontId="8" fillId="0" borderId="0" applyFont="0" applyFill="0" applyBorder="0" applyAlignment="0" applyProtection="0"/>
    <xf numFmtId="230" fontId="132" fillId="0" borderId="0" applyFont="0" applyFill="0" applyBorder="0" applyAlignment="0" applyProtection="0"/>
    <xf numFmtId="231" fontId="8" fillId="0" borderId="0" applyFont="0" applyFill="0" applyBorder="0" applyAlignment="0" applyProtection="0"/>
    <xf numFmtId="232" fontId="132" fillId="0" borderId="0" applyFont="0" applyFill="0" applyBorder="0" applyAlignment="0" applyProtection="0"/>
    <xf numFmtId="233" fontId="8"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50" fillId="0" borderId="0" applyFont="0" applyFill="0" applyBorder="0" applyAlignment="0" applyProtection="0"/>
    <xf numFmtId="43" fontId="14"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234" fontId="26" fillId="0" borderId="0"/>
    <xf numFmtId="40" fontId="43"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40" fontId="36" fillId="0" borderId="0"/>
    <xf numFmtId="0" fontId="28" fillId="0" borderId="0" applyNumberFormat="0" applyFill="0" applyBorder="0" applyAlignment="0" applyProtection="0"/>
    <xf numFmtId="37" fontId="36" fillId="60" borderId="45" applyFill="0" applyBorder="0" applyAlignment="0" applyProtection="0"/>
    <xf numFmtId="0" fontId="133" fillId="0" borderId="0">
      <alignment horizontal="center"/>
    </xf>
    <xf numFmtId="0" fontId="134" fillId="0" borderId="0" applyNumberFormat="0" applyAlignment="0">
      <alignment horizontal="left"/>
    </xf>
    <xf numFmtId="0" fontId="135" fillId="0" borderId="0" applyNumberFormat="0" applyFill="0" applyBorder="0" applyAlignment="0" applyProtection="0"/>
    <xf numFmtId="235" fontId="136" fillId="0" borderId="0" applyFill="0" applyBorder="0" applyProtection="0"/>
    <xf numFmtId="236" fontId="27" fillId="0" borderId="0" applyFont="0" applyFill="0" applyBorder="0" applyAlignment="0" applyProtection="0"/>
    <xf numFmtId="237" fontId="26" fillId="0" borderId="0" applyFill="0" applyBorder="0" applyProtection="0"/>
    <xf numFmtId="237" fontId="26" fillId="0" borderId="6" applyFill="0" applyProtection="0"/>
    <xf numFmtId="237" fontId="26" fillId="0" borderId="46" applyFill="0" applyProtection="0"/>
    <xf numFmtId="237" fontId="26" fillId="0" borderId="0" applyFill="0" applyBorder="0" applyProtection="0"/>
    <xf numFmtId="238" fontId="137" fillId="0" borderId="0" applyFont="0" applyFill="0" applyBorder="0" applyAlignment="0" applyProtection="0"/>
    <xf numFmtId="239" fontId="138" fillId="0" borderId="0">
      <protection locked="0"/>
    </xf>
    <xf numFmtId="240" fontId="138" fillId="0" borderId="0">
      <protection locked="0"/>
    </xf>
    <xf numFmtId="241" fontId="139" fillId="0" borderId="14">
      <protection locked="0"/>
    </xf>
    <xf numFmtId="242" fontId="138" fillId="0" borderId="0">
      <protection locked="0"/>
    </xf>
    <xf numFmtId="243" fontId="138" fillId="0" borderId="0">
      <protection locked="0"/>
    </xf>
    <xf numFmtId="242" fontId="138" fillId="0" borderId="0" applyNumberFormat="0">
      <protection locked="0"/>
    </xf>
    <xf numFmtId="242" fontId="138" fillId="0" borderId="0">
      <protection locked="0"/>
    </xf>
    <xf numFmtId="223" fontId="140" fillId="0" borderId="38"/>
    <xf numFmtId="244" fontId="140" fillId="0" borderId="38"/>
    <xf numFmtId="245" fontId="141" fillId="0" borderId="0" applyFont="0" applyFill="0" applyBorder="0" applyAlignment="0" applyProtection="0"/>
    <xf numFmtId="246" fontId="26" fillId="0" borderId="0">
      <alignment horizontal="center"/>
    </xf>
    <xf numFmtId="247" fontId="36" fillId="0" borderId="0" applyFont="0" applyFill="0" applyBorder="0" applyAlignment="0" applyProtection="0"/>
    <xf numFmtId="248" fontId="141" fillId="0" borderId="0" applyFont="0" applyFill="0" applyBorder="0" applyAlignment="0" applyProtection="0"/>
    <xf numFmtId="218" fontId="117" fillId="0" borderId="0" applyFont="0" applyFill="0" applyBorder="0" applyAlignment="0" applyProtection="0"/>
    <xf numFmtId="249" fontId="132" fillId="0" borderId="0" applyFont="0" applyFill="0" applyBorder="0" applyAlignment="0" applyProtection="0"/>
    <xf numFmtId="250" fontId="8" fillId="0" borderId="0" applyFont="0" applyFill="0" applyBorder="0" applyAlignment="0" applyProtection="0"/>
    <xf numFmtId="251" fontId="132" fillId="0" borderId="0" applyFont="0" applyFill="0" applyBorder="0" applyAlignment="0" applyProtection="0"/>
    <xf numFmtId="252" fontId="8" fillId="0" borderId="0" applyFont="0" applyFill="0" applyBorder="0" applyAlignment="0" applyProtection="0"/>
    <xf numFmtId="253" fontId="132" fillId="0" borderId="0" applyFont="0" applyFill="0" applyBorder="0" applyAlignment="0" applyProtection="0"/>
    <xf numFmtId="254" fontId="8"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14" fillId="0" borderId="0" applyFont="0" applyFill="0" applyBorder="0" applyAlignment="0" applyProtection="0"/>
    <xf numFmtId="44" fontId="36" fillId="0" borderId="0" applyFont="0" applyFill="0" applyBorder="0" applyAlignment="0" applyProtection="0"/>
    <xf numFmtId="44" fontId="14"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50"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44" fontId="36" fillId="0" borderId="0" applyFont="0" applyFill="0" applyBorder="0" applyAlignment="0" applyProtection="0"/>
    <xf numFmtId="255" fontId="36" fillId="0" borderId="0" applyFont="0" applyFill="0" applyBorder="0" applyAlignment="0" applyProtection="0"/>
    <xf numFmtId="186" fontId="36" fillId="0" borderId="0" applyFont="0" applyFill="0" applyBorder="0" applyAlignment="0" applyProtection="0"/>
    <xf numFmtId="256" fontId="36" fillId="0" borderId="0"/>
    <xf numFmtId="257" fontId="43" fillId="60" borderId="0" applyFont="0" applyBorder="0"/>
    <xf numFmtId="0" fontId="79" fillId="0" borderId="0"/>
    <xf numFmtId="223" fontId="81" fillId="0" borderId="38">
      <alignment horizontal="center"/>
      <protection hidden="1"/>
    </xf>
    <xf numFmtId="258" fontId="142" fillId="0" borderId="38">
      <alignment horizontal="center"/>
      <protection hidden="1"/>
    </xf>
    <xf numFmtId="2" fontId="81" fillId="0" borderId="38">
      <alignment horizontal="center"/>
      <protection hidden="1"/>
    </xf>
    <xf numFmtId="0" fontId="143" fillId="60" borderId="0" applyNumberFormat="0" applyFont="0" applyFill="0" applyBorder="0" applyProtection="0">
      <alignment horizontal="left"/>
    </xf>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14" fontId="48" fillId="0" borderId="0" applyFill="0" applyBorder="0" applyAlignment="0"/>
    <xf numFmtId="0" fontId="36" fillId="0" borderId="0" applyFont="0" applyFill="0" applyBorder="0" applyAlignment="0" applyProtection="0"/>
    <xf numFmtId="3" fontId="144" fillId="0" borderId="4">
      <alignment horizontal="left" vertical="top" wrapText="1"/>
    </xf>
    <xf numFmtId="14" fontId="79" fillId="0" borderId="0" applyFont="0" applyFill="0" applyBorder="0" applyAlignment="0" applyProtection="0"/>
    <xf numFmtId="259" fontId="26" fillId="0" borderId="0" applyFill="0" applyBorder="0" applyProtection="0"/>
    <xf numFmtId="259" fontId="26" fillId="0" borderId="6" applyFill="0" applyProtection="0"/>
    <xf numFmtId="259" fontId="26" fillId="0" borderId="46" applyFill="0" applyProtection="0"/>
    <xf numFmtId="259" fontId="26" fillId="0" borderId="0" applyFill="0" applyBorder="0" applyProtection="0"/>
    <xf numFmtId="260" fontId="36" fillId="0" borderId="47">
      <alignment vertical="center"/>
    </xf>
    <xf numFmtId="0" fontId="36" fillId="0" borderId="0" applyFont="0" applyFill="0" applyBorder="0" applyAlignment="0" applyProtection="0"/>
    <xf numFmtId="0" fontId="36" fillId="0" borderId="0" applyFont="0" applyFill="0" applyBorder="0" applyAlignment="0" applyProtection="0"/>
    <xf numFmtId="1" fontId="36" fillId="76" borderId="37" applyNumberFormat="0" applyFill="0" applyAlignment="0"/>
    <xf numFmtId="261" fontId="112" fillId="0" borderId="0"/>
    <xf numFmtId="261" fontId="128" fillId="0" borderId="0">
      <alignment horizontal="right"/>
    </xf>
    <xf numFmtId="262" fontId="36" fillId="0" borderId="0"/>
    <xf numFmtId="182" fontId="89" fillId="0" borderId="0"/>
    <xf numFmtId="42" fontId="26" fillId="0" borderId="0"/>
    <xf numFmtId="226" fontId="36" fillId="0" borderId="0" applyFont="0" applyFill="0" applyBorder="0" applyAlignment="0" applyProtection="0"/>
    <xf numFmtId="41" fontId="145" fillId="0" borderId="0" applyFont="0" applyFill="0" applyBorder="0" applyAlignment="0" applyProtection="0"/>
    <xf numFmtId="263" fontId="145" fillId="0" borderId="0" applyFont="0" applyFill="0" applyBorder="0" applyAlignment="0" applyProtection="0"/>
    <xf numFmtId="41" fontId="145" fillId="0" borderId="0" applyFont="0" applyFill="0" applyBorder="0" applyAlignment="0" applyProtection="0"/>
    <xf numFmtId="41" fontId="145" fillId="0" borderId="0" applyFont="0" applyFill="0" applyBorder="0" applyAlignment="0" applyProtection="0"/>
    <xf numFmtId="264" fontId="36" fillId="0" borderId="0" applyFont="0" applyFill="0" applyBorder="0" applyAlignment="0" applyProtection="0"/>
    <xf numFmtId="264" fontId="36" fillId="0" borderId="0" applyFont="0" applyFill="0" applyBorder="0" applyAlignment="0" applyProtection="0"/>
    <xf numFmtId="264" fontId="36" fillId="0" borderId="0" applyFont="0" applyFill="0" applyBorder="0" applyAlignment="0" applyProtection="0"/>
    <xf numFmtId="264" fontId="36" fillId="0" borderId="0" applyFont="0" applyFill="0" applyBorder="0" applyAlignment="0" applyProtection="0"/>
    <xf numFmtId="41" fontId="145" fillId="0" borderId="0" applyFont="0" applyFill="0" applyBorder="0" applyAlignment="0" applyProtection="0"/>
    <xf numFmtId="41" fontId="145" fillId="0" borderId="0" applyFont="0" applyFill="0" applyBorder="0" applyAlignment="0" applyProtection="0"/>
    <xf numFmtId="264" fontId="36" fillId="0" borderId="0" applyFont="0" applyFill="0" applyBorder="0" applyAlignment="0" applyProtection="0"/>
    <xf numFmtId="264" fontId="36" fillId="0" borderId="0" applyFont="0" applyFill="0" applyBorder="0" applyAlignment="0" applyProtection="0"/>
    <xf numFmtId="265" fontId="31" fillId="0" borderId="0" applyFont="0" applyFill="0" applyBorder="0" applyAlignment="0" applyProtection="0"/>
    <xf numFmtId="265" fontId="31" fillId="0" borderId="0" applyFont="0" applyFill="0" applyBorder="0" applyAlignment="0" applyProtection="0"/>
    <xf numFmtId="266" fontId="31" fillId="0" borderId="0" applyFont="0" applyFill="0" applyBorder="0" applyAlignment="0" applyProtection="0"/>
    <xf numFmtId="266" fontId="31" fillId="0" borderId="0" applyFont="0" applyFill="0" applyBorder="0" applyAlignment="0" applyProtection="0"/>
    <xf numFmtId="168" fontId="145" fillId="0" borderId="0" applyFont="0" applyFill="0" applyBorder="0" applyAlignment="0" applyProtection="0"/>
    <xf numFmtId="267" fontId="145" fillId="0" borderId="0" applyFont="0" applyFill="0" applyBorder="0" applyAlignment="0" applyProtection="0"/>
    <xf numFmtId="267" fontId="145" fillId="0" borderId="0" applyFont="0" applyFill="0" applyBorder="0" applyAlignment="0" applyProtection="0"/>
    <xf numFmtId="267" fontId="145" fillId="0" borderId="0" applyFont="0" applyFill="0" applyBorder="0" applyAlignment="0" applyProtection="0"/>
    <xf numFmtId="267" fontId="145" fillId="0" borderId="0" applyFont="0" applyFill="0" applyBorder="0" applyAlignment="0" applyProtection="0"/>
    <xf numFmtId="267" fontId="145" fillId="0" borderId="0" applyFont="0" applyFill="0" applyBorder="0" applyAlignment="0" applyProtection="0"/>
    <xf numFmtId="41" fontId="145" fillId="0" borderId="0" applyFont="0" applyFill="0" applyBorder="0" applyAlignment="0" applyProtection="0"/>
    <xf numFmtId="41" fontId="145" fillId="0" borderId="0" applyFont="0" applyFill="0" applyBorder="0" applyAlignment="0" applyProtection="0"/>
    <xf numFmtId="168" fontId="145" fillId="0" borderId="0" applyFont="0" applyFill="0" applyBorder="0" applyAlignment="0" applyProtection="0"/>
    <xf numFmtId="41" fontId="145" fillId="0" borderId="0" applyFont="0" applyFill="0" applyBorder="0" applyAlignment="0" applyProtection="0"/>
    <xf numFmtId="267" fontId="145" fillId="0" borderId="0" applyFont="0" applyFill="0" applyBorder="0" applyAlignment="0" applyProtection="0"/>
    <xf numFmtId="267" fontId="145" fillId="0" borderId="0" applyFont="0" applyFill="0" applyBorder="0" applyAlignment="0" applyProtection="0"/>
    <xf numFmtId="41" fontId="145" fillId="0" borderId="0" applyFont="0" applyFill="0" applyBorder="0" applyAlignment="0" applyProtection="0"/>
    <xf numFmtId="263" fontId="145" fillId="0" borderId="0" applyFont="0" applyFill="0" applyBorder="0" applyAlignment="0" applyProtection="0"/>
    <xf numFmtId="263" fontId="145" fillId="0" borderId="0" applyFont="0" applyFill="0" applyBorder="0" applyAlignment="0" applyProtection="0"/>
    <xf numFmtId="268" fontId="36" fillId="0" borderId="0" applyFont="0" applyFill="0" applyBorder="0" applyAlignment="0" applyProtection="0"/>
    <xf numFmtId="268" fontId="36" fillId="0" borderId="0" applyFont="0" applyFill="0" applyBorder="0" applyAlignment="0" applyProtection="0"/>
    <xf numFmtId="268" fontId="36" fillId="0" borderId="0" applyFont="0" applyFill="0" applyBorder="0" applyAlignment="0" applyProtection="0"/>
    <xf numFmtId="268" fontId="36" fillId="0" borderId="0" applyFont="0" applyFill="0" applyBorder="0" applyAlignment="0" applyProtection="0"/>
    <xf numFmtId="263" fontId="145" fillId="0" borderId="0" applyFont="0" applyFill="0" applyBorder="0" applyAlignment="0" applyProtection="0"/>
    <xf numFmtId="263" fontId="145" fillId="0" borderId="0" applyFont="0" applyFill="0" applyBorder="0" applyAlignment="0" applyProtection="0"/>
    <xf numFmtId="268" fontId="36" fillId="0" borderId="0" applyFont="0" applyFill="0" applyBorder="0" applyAlignment="0" applyProtection="0"/>
    <xf numFmtId="268" fontId="36" fillId="0" borderId="0" applyFont="0" applyFill="0" applyBorder="0" applyAlignment="0" applyProtection="0"/>
    <xf numFmtId="269" fontId="31" fillId="0" borderId="0" applyFont="0" applyFill="0" applyBorder="0" applyAlignment="0" applyProtection="0"/>
    <xf numFmtId="269" fontId="31" fillId="0" borderId="0" applyFont="0" applyFill="0" applyBorder="0" applyAlignment="0" applyProtection="0"/>
    <xf numFmtId="270" fontId="31" fillId="0" borderId="0" applyFont="0" applyFill="0" applyBorder="0" applyAlignment="0" applyProtection="0"/>
    <xf numFmtId="270" fontId="31" fillId="0" borderId="0" applyFont="0" applyFill="0" applyBorder="0" applyAlignment="0" applyProtection="0"/>
    <xf numFmtId="169" fontId="145" fillId="0" borderId="0" applyFont="0" applyFill="0" applyBorder="0" applyAlignment="0" applyProtection="0"/>
    <xf numFmtId="271" fontId="145" fillId="0" borderId="0" applyFont="0" applyFill="0" applyBorder="0" applyAlignment="0" applyProtection="0"/>
    <xf numFmtId="271" fontId="145" fillId="0" borderId="0" applyFont="0" applyFill="0" applyBorder="0" applyAlignment="0" applyProtection="0"/>
    <xf numFmtId="271" fontId="145" fillId="0" borderId="0" applyFont="0" applyFill="0" applyBorder="0" applyAlignment="0" applyProtection="0"/>
    <xf numFmtId="271" fontId="145" fillId="0" borderId="0" applyFont="0" applyFill="0" applyBorder="0" applyAlignment="0" applyProtection="0"/>
    <xf numFmtId="271" fontId="145" fillId="0" borderId="0" applyFont="0" applyFill="0" applyBorder="0" applyAlignment="0" applyProtection="0"/>
    <xf numFmtId="263" fontId="145" fillId="0" borderId="0" applyFont="0" applyFill="0" applyBorder="0" applyAlignment="0" applyProtection="0"/>
    <xf numFmtId="263" fontId="145" fillId="0" borderId="0" applyFont="0" applyFill="0" applyBorder="0" applyAlignment="0" applyProtection="0"/>
    <xf numFmtId="169" fontId="145" fillId="0" borderId="0" applyFont="0" applyFill="0" applyBorder="0" applyAlignment="0" applyProtection="0"/>
    <xf numFmtId="263" fontId="145" fillId="0" borderId="0" applyFont="0" applyFill="0" applyBorder="0" applyAlignment="0" applyProtection="0"/>
    <xf numFmtId="271" fontId="145" fillId="0" borderId="0" applyFont="0" applyFill="0" applyBorder="0" applyAlignment="0" applyProtection="0"/>
    <xf numFmtId="271" fontId="145" fillId="0" borderId="0" applyFont="0" applyFill="0" applyBorder="0" applyAlignment="0" applyProtection="0"/>
    <xf numFmtId="263" fontId="145" fillId="0" borderId="0" applyFont="0" applyFill="0" applyBorder="0" applyAlignment="0" applyProtection="0"/>
    <xf numFmtId="3" fontId="31" fillId="0" borderId="0" applyFont="0" applyBorder="0" applyAlignment="0"/>
    <xf numFmtId="0" fontId="146" fillId="77" borderId="0" applyNumberFormat="0" applyBorder="0" applyAlignment="0" applyProtection="0"/>
    <xf numFmtId="0" fontId="146" fillId="78" borderId="0" applyNumberFormat="0" applyBorder="0" applyAlignment="0" applyProtection="0"/>
    <xf numFmtId="0" fontId="146" fillId="78" borderId="0" applyNumberFormat="0" applyBorder="0" applyAlignment="0" applyProtection="0"/>
    <xf numFmtId="0" fontId="53" fillId="0" borderId="0" applyNumberFormat="0" applyFill="0" applyBorder="0" applyAlignment="0" applyProtection="0"/>
    <xf numFmtId="181" fontId="117" fillId="0" borderId="0" applyFill="0" applyBorder="0" applyAlignment="0"/>
    <xf numFmtId="218" fontId="117" fillId="0" borderId="0" applyFill="0" applyBorder="0" applyAlignment="0"/>
    <xf numFmtId="181" fontId="117" fillId="0" borderId="0" applyFill="0" applyBorder="0" applyAlignment="0"/>
    <xf numFmtId="222" fontId="117" fillId="0" borderId="0" applyFill="0" applyBorder="0" applyAlignment="0"/>
    <xf numFmtId="218" fontId="117" fillId="0" borderId="0" applyFill="0" applyBorder="0" applyAlignment="0"/>
    <xf numFmtId="0" fontId="147" fillId="0" borderId="0" applyNumberFormat="0" applyAlignment="0">
      <alignment horizontal="left"/>
    </xf>
    <xf numFmtId="0" fontId="83" fillId="0" borderId="0">
      <alignment horizontal="left"/>
    </xf>
    <xf numFmtId="272" fontId="148" fillId="0" borderId="0" applyFon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273" fontId="150" fillId="0" borderId="0" applyFill="0" applyBorder="0">
      <alignment horizontal="right" vertical="top"/>
    </xf>
    <xf numFmtId="49" fontId="151" fillId="0" borderId="48">
      <alignment horizontal="right" wrapText="1"/>
    </xf>
    <xf numFmtId="274" fontId="152" fillId="0" borderId="48">
      <alignment horizontal="left"/>
    </xf>
    <xf numFmtId="274" fontId="153" fillId="0" borderId="48">
      <alignment horizontal="center"/>
    </xf>
    <xf numFmtId="274" fontId="154" fillId="0" borderId="0"/>
    <xf numFmtId="0" fontId="150" fillId="0" borderId="0" applyFill="0" applyBorder="0">
      <alignment horizontal="left" vertical="top" wrapText="1"/>
    </xf>
    <xf numFmtId="3" fontId="31" fillId="0" borderId="0" applyFont="0" applyBorder="0" applyAlignment="0"/>
    <xf numFmtId="0" fontId="123" fillId="76" borderId="1">
      <alignment horizontal="centerContinuous" vertical="center"/>
    </xf>
    <xf numFmtId="0" fontId="155" fillId="0" borderId="0" applyProtection="0"/>
    <xf numFmtId="0" fontId="156" fillId="0" borderId="0" applyProtection="0"/>
    <xf numFmtId="0" fontId="157" fillId="0" borderId="0" applyProtection="0"/>
    <xf numFmtId="0" fontId="158" fillId="0" borderId="0" applyProtection="0"/>
    <xf numFmtId="0" fontId="159" fillId="0" borderId="0" applyNumberFormat="0" applyFont="0" applyFill="0" applyBorder="0" applyAlignment="0" applyProtection="0"/>
    <xf numFmtId="0" fontId="160" fillId="0" borderId="0" applyProtection="0"/>
    <xf numFmtId="0" fontId="161" fillId="0" borderId="0" applyProtection="0"/>
    <xf numFmtId="218" fontId="43" fillId="0" borderId="0" applyNumberFormat="0" applyFont="0" applyFill="0" applyBorder="0" applyProtection="0">
      <alignment horizontal="fill"/>
    </xf>
    <xf numFmtId="2" fontId="36" fillId="0" borderId="0" applyFont="0" applyFill="0" applyBorder="0" applyAlignment="0" applyProtection="0"/>
    <xf numFmtId="2" fontId="36" fillId="0" borderId="0" applyFont="0" applyFill="0" applyBorder="0" applyAlignment="0" applyProtection="0"/>
    <xf numFmtId="2" fontId="36" fillId="0" borderId="0" applyFont="0" applyFill="0" applyBorder="0" applyAlignment="0" applyProtection="0"/>
    <xf numFmtId="2" fontId="36" fillId="0" borderId="0" applyFont="0" applyFill="0" applyBorder="0" applyAlignment="0" applyProtection="0"/>
    <xf numFmtId="2" fontId="36" fillId="0" borderId="0" applyFont="0" applyFill="0" applyBorder="0" applyAlignment="0" applyProtection="0"/>
    <xf numFmtId="9" fontId="162" fillId="0" borderId="0" applyFont="0" applyFill="0" applyBorder="0" applyAlignment="0" applyProtection="0"/>
    <xf numFmtId="275" fontId="36" fillId="0" borderId="0"/>
    <xf numFmtId="206" fontId="36" fillId="0" borderId="0"/>
    <xf numFmtId="276" fontId="89" fillId="0" borderId="0"/>
    <xf numFmtId="277" fontId="89" fillId="0" borderId="0"/>
    <xf numFmtId="0" fontId="43" fillId="0" borderId="0" applyFont="0" applyFill="0" applyBorder="0" applyProtection="0"/>
    <xf numFmtId="0" fontId="91" fillId="0" borderId="0">
      <alignment vertical="top" wrapText="1"/>
    </xf>
    <xf numFmtId="3" fontId="31" fillId="79" borderId="41">
      <alignment horizontal="right" vertical="top" wrapText="1"/>
    </xf>
    <xf numFmtId="0" fontId="163" fillId="57" borderId="0" applyNumberFormat="0" applyBorder="0" applyAlignment="0" applyProtection="0"/>
    <xf numFmtId="0" fontId="163" fillId="57" borderId="0" applyNumberFormat="0" applyBorder="0" applyAlignment="0" applyProtection="0"/>
    <xf numFmtId="0" fontId="163" fillId="57" borderId="0" applyNumberFormat="0" applyBorder="0" applyAlignment="0" applyProtection="0"/>
    <xf numFmtId="38" fontId="39" fillId="38" borderId="0" applyNumberFormat="0" applyBorder="0" applyAlignment="0" applyProtection="0"/>
    <xf numFmtId="0" fontId="164" fillId="0" borderId="0" applyNumberFormat="0" applyFont="0" applyBorder="0" applyAlignment="0">
      <alignment horizontal="left" vertical="center"/>
    </xf>
    <xf numFmtId="0" fontId="165" fillId="80" borderId="0"/>
    <xf numFmtId="0" fontId="166" fillId="0" borderId="0">
      <alignment horizontal="left"/>
    </xf>
    <xf numFmtId="278" fontId="167" fillId="59" borderId="0">
      <alignment horizontal="left" vertical="top"/>
    </xf>
    <xf numFmtId="0" fontId="168" fillId="0" borderId="49" applyNumberFormat="0" applyFill="0" applyAlignment="0" applyProtection="0"/>
    <xf numFmtId="0" fontId="168" fillId="0" borderId="49" applyNumberFormat="0" applyFill="0" applyAlignment="0" applyProtection="0"/>
    <xf numFmtId="0" fontId="169" fillId="0" borderId="33" applyNumberFormat="0" applyFill="0" applyAlignment="0" applyProtection="0"/>
    <xf numFmtId="0" fontId="169" fillId="0" borderId="33" applyNumberFormat="0" applyFill="0" applyAlignment="0" applyProtection="0"/>
    <xf numFmtId="0" fontId="170" fillId="0" borderId="50" applyNumberFormat="0" applyFill="0" applyAlignment="0" applyProtection="0"/>
    <xf numFmtId="0" fontId="170" fillId="0" borderId="50" applyNumberFormat="0" applyFill="0" applyAlignment="0" applyProtection="0"/>
    <xf numFmtId="0" fontId="170" fillId="0" borderId="50" applyNumberFormat="0" applyFill="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70" fillId="0" borderId="0" applyNumberFormat="0" applyFill="0" applyBorder="0" applyAlignment="0" applyProtection="0"/>
    <xf numFmtId="0" fontId="122" fillId="0" borderId="0" applyFill="0" applyAlignment="0" applyProtection="0">
      <protection locked="0"/>
    </xf>
    <xf numFmtId="0" fontId="122" fillId="0" borderId="9" applyFill="0" applyAlignment="0" applyProtection="0">
      <protection locked="0"/>
    </xf>
    <xf numFmtId="279" fontId="79" fillId="0" borderId="0">
      <protection locked="0"/>
    </xf>
    <xf numFmtId="279" fontId="79" fillId="0" borderId="0">
      <protection locked="0"/>
    </xf>
    <xf numFmtId="0" fontId="171" fillId="0" borderId="51">
      <alignment horizontal="center"/>
    </xf>
    <xf numFmtId="0" fontId="171" fillId="0" borderId="0">
      <alignment horizontal="center"/>
    </xf>
    <xf numFmtId="5" fontId="172" fillId="81" borderId="1" applyNumberFormat="0" applyAlignment="0">
      <alignment horizontal="left" vertical="top"/>
    </xf>
    <xf numFmtId="280" fontId="36" fillId="0" borderId="0" applyFont="0" applyFill="0" applyBorder="0" applyAlignment="0" applyProtection="0">
      <alignment vertical="top" wrapText="1"/>
    </xf>
    <xf numFmtId="0" fontId="173" fillId="60" borderId="52" applyNumberFormat="0" applyFont="0" applyBorder="0" applyAlignment="0">
      <alignment vertical="center"/>
    </xf>
    <xf numFmtId="0" fontId="173" fillId="39" borderId="4" applyNumberFormat="0" applyFont="0" applyBorder="0" applyAlignment="0"/>
    <xf numFmtId="49" fontId="174" fillId="0" borderId="1">
      <alignment vertical="center"/>
    </xf>
    <xf numFmtId="168" fontId="31" fillId="0" borderId="0" applyFont="0" applyFill="0" applyBorder="0" applyAlignment="0" applyProtection="0"/>
    <xf numFmtId="38" fontId="43" fillId="0" borderId="0" applyFont="0" applyFill="0" applyBorder="0" applyAlignment="0" applyProtection="0"/>
    <xf numFmtId="202" fontId="52" fillId="0" borderId="0" applyFont="0" applyFill="0" applyBorder="0" applyAlignment="0" applyProtection="0"/>
    <xf numFmtId="281" fontId="175" fillId="0" borderId="0" applyFont="0" applyFill="0" applyBorder="0" applyAlignment="0" applyProtection="0"/>
    <xf numFmtId="0" fontId="176" fillId="59" borderId="0">
      <alignment horizontal="left" wrapText="1" indent="2"/>
    </xf>
    <xf numFmtId="10" fontId="39" fillId="38" borderId="1" applyNumberFormat="0" applyBorder="0" applyAlignment="0" applyProtection="0"/>
    <xf numFmtId="0" fontId="177" fillId="43" borderId="27" applyNumberFormat="0" applyAlignment="0" applyProtection="0"/>
    <xf numFmtId="0" fontId="177" fillId="43" borderId="27" applyNumberFormat="0" applyAlignment="0" applyProtection="0"/>
    <xf numFmtId="0" fontId="177" fillId="43" borderId="27" applyNumberFormat="0" applyAlignment="0" applyProtection="0"/>
    <xf numFmtId="38" fontId="39" fillId="0" borderId="0"/>
    <xf numFmtId="0" fontId="178" fillId="0" borderId="0" applyBorder="0"/>
    <xf numFmtId="3" fontId="123" fillId="0" borderId="53" applyFont="0" applyAlignment="0">
      <alignment horizontal="center" vertical="center" wrapText="1"/>
    </xf>
    <xf numFmtId="3" fontId="123" fillId="0" borderId="4"/>
    <xf numFmtId="168" fontId="31" fillId="0" borderId="0" applyFont="0" applyFill="0" applyBorder="0" applyAlignment="0" applyProtection="0"/>
    <xf numFmtId="0" fontId="31" fillId="0" borderId="0"/>
    <xf numFmtId="184" fontId="31" fillId="82" borderId="41">
      <alignment vertical="top" wrapText="1"/>
    </xf>
    <xf numFmtId="234" fontId="36" fillId="60" borderId="4" applyFill="0" applyBorder="0" applyAlignment="0"/>
    <xf numFmtId="0" fontId="26" fillId="0" borderId="0" applyNumberFormat="0" applyFont="0" applyFill="0" applyBorder="0" applyProtection="0">
      <alignment horizontal="left" vertical="center"/>
    </xf>
    <xf numFmtId="0" fontId="179" fillId="0" borderId="0" applyNumberFormat="0" applyFill="0" applyBorder="0" applyAlignment="0" applyProtection="0">
      <alignment vertical="top"/>
      <protection locked="0"/>
    </xf>
    <xf numFmtId="0" fontId="43" fillId="0" borderId="0"/>
    <xf numFmtId="0" fontId="39" fillId="60" borderId="0"/>
    <xf numFmtId="181" fontId="117" fillId="0" borderId="0" applyFill="0" applyBorder="0" applyAlignment="0"/>
    <xf numFmtId="218" fontId="117" fillId="0" borderId="0" applyFill="0" applyBorder="0" applyAlignment="0"/>
    <xf numFmtId="181" fontId="117" fillId="0" borderId="0" applyFill="0" applyBorder="0" applyAlignment="0"/>
    <xf numFmtId="222" fontId="117" fillId="0" borderId="0" applyFill="0" applyBorder="0" applyAlignment="0"/>
    <xf numFmtId="218" fontId="117" fillId="0" borderId="0" applyFill="0" applyBorder="0" applyAlignment="0"/>
    <xf numFmtId="0" fontId="180" fillId="0" borderId="30" applyNumberFormat="0" applyFill="0" applyAlignment="0" applyProtection="0"/>
    <xf numFmtId="0" fontId="180" fillId="0" borderId="30" applyNumberFormat="0" applyFill="0" applyAlignment="0" applyProtection="0"/>
    <xf numFmtId="0" fontId="180" fillId="0" borderId="30" applyNumberFormat="0" applyFill="0" applyAlignment="0" applyProtection="0"/>
    <xf numFmtId="223" fontId="39" fillId="0" borderId="42" applyFont="0"/>
    <xf numFmtId="3" fontId="36" fillId="0" borderId="54"/>
    <xf numFmtId="38" fontId="43" fillId="0" borderId="0" applyFont="0" applyFill="0" applyBorder="0" applyAlignment="0" applyProtection="0"/>
    <xf numFmtId="40" fontId="43" fillId="0" borderId="0" applyFont="0" applyFill="0" applyBorder="0" applyAlignment="0" applyProtection="0"/>
    <xf numFmtId="0" fontId="181" fillId="0" borderId="51"/>
    <xf numFmtId="167" fontId="36" fillId="0" borderId="40"/>
    <xf numFmtId="282" fontId="43" fillId="0" borderId="0" applyFont="0" applyFill="0" applyBorder="0" applyAlignment="0" applyProtection="0"/>
    <xf numFmtId="283" fontId="43" fillId="0" borderId="0" applyFont="0" applyFill="0" applyBorder="0" applyAlignment="0" applyProtection="0"/>
    <xf numFmtId="42" fontId="36" fillId="0" borderId="0" applyFont="0" applyFill="0" applyBorder="0" applyAlignment="0" applyProtection="0"/>
    <xf numFmtId="44" fontId="36" fillId="0" borderId="0" applyFont="0" applyFill="0" applyBorder="0" applyAlignment="0" applyProtection="0"/>
    <xf numFmtId="0" fontId="78" fillId="0" borderId="0" applyNumberFormat="0" applyFont="0" applyFill="0" applyAlignment="0"/>
    <xf numFmtId="0" fontId="140" fillId="0" borderId="0">
      <alignment horizontal="justify" vertical="top"/>
    </xf>
    <xf numFmtId="0" fontId="182" fillId="47" borderId="0" applyNumberFormat="0" applyBorder="0" applyAlignment="0" applyProtection="0"/>
    <xf numFmtId="0" fontId="182" fillId="47" borderId="0" applyNumberFormat="0" applyBorder="0" applyAlignment="0" applyProtection="0"/>
    <xf numFmtId="0" fontId="182" fillId="47" borderId="0" applyNumberFormat="0" applyBorder="0" applyAlignment="0" applyProtection="0"/>
    <xf numFmtId="0" fontId="26" fillId="0" borderId="0"/>
    <xf numFmtId="38" fontId="36" fillId="0" borderId="0" applyNumberFormat="0" applyFont="0" applyFill="0" applyProtection="0"/>
    <xf numFmtId="37" fontId="183" fillId="0" borderId="0"/>
    <xf numFmtId="284" fontId="36" fillId="60" borderId="55" applyFont="0" applyBorder="0">
      <alignment horizontal="center" vertical="center"/>
    </xf>
    <xf numFmtId="0" fontId="184" fillId="0" borderId="1" applyNumberFormat="0" applyFont="0" applyFill="0" applyBorder="0" applyAlignment="0">
      <alignment horizontal="center"/>
    </xf>
    <xf numFmtId="0" fontId="36" fillId="0" borderId="0"/>
    <xf numFmtId="0" fontId="74" fillId="0" borderId="0"/>
    <xf numFmtId="0" fontId="47" fillId="0" borderId="0"/>
    <xf numFmtId="0" fontId="47" fillId="0" borderId="0"/>
    <xf numFmtId="0" fontId="47" fillId="0" borderId="0"/>
    <xf numFmtId="0" fontId="4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36" fillId="0" borderId="0"/>
    <xf numFmtId="0" fontId="47" fillId="0" borderId="0"/>
    <xf numFmtId="0" fontId="47" fillId="0" borderId="0"/>
    <xf numFmtId="0" fontId="47" fillId="0" borderId="0"/>
    <xf numFmtId="0" fontId="47" fillId="0" borderId="0"/>
    <xf numFmtId="0" fontId="47"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9" fillId="0" borderId="0"/>
    <xf numFmtId="0" fontId="14" fillId="0" borderId="0"/>
    <xf numFmtId="0" fontId="5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187" fontId="79" fillId="0" borderId="0">
      <protection locked="0"/>
    </xf>
    <xf numFmtId="0" fontId="31" fillId="0" borderId="0"/>
    <xf numFmtId="37" fontId="185" fillId="0" borderId="0"/>
    <xf numFmtId="0" fontId="145" fillId="0" borderId="0"/>
    <xf numFmtId="0" fontId="98" fillId="44" borderId="28" applyNumberFormat="0" applyFont="0" applyAlignment="0" applyProtection="0"/>
    <xf numFmtId="0" fontId="98" fillId="44" borderId="28" applyNumberFormat="0" applyFont="0" applyAlignment="0" applyProtection="0"/>
    <xf numFmtId="0" fontId="98" fillId="44" borderId="28" applyNumberFormat="0" applyFont="0" applyAlignment="0" applyProtection="0"/>
    <xf numFmtId="0" fontId="49" fillId="44" borderId="28" applyNumberFormat="0" applyFont="0" applyAlignment="0" applyProtection="0"/>
    <xf numFmtId="0" fontId="49" fillId="44" borderId="28" applyNumberFormat="0" applyFont="0" applyAlignment="0" applyProtection="0"/>
    <xf numFmtId="37" fontId="26" fillId="0" borderId="0"/>
    <xf numFmtId="178" fontId="89" fillId="0" borderId="0"/>
    <xf numFmtId="41" fontId="26" fillId="0" borderId="0"/>
    <xf numFmtId="40" fontId="186" fillId="0" borderId="0" applyFont="0" applyFill="0" applyBorder="0" applyAlignment="0" applyProtection="0"/>
    <xf numFmtId="38" fontId="186" fillId="0" borderId="0" applyFon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37" fillId="0" borderId="0" applyNumberFormat="0" applyFill="0" applyBorder="0" applyAlignment="0" applyProtection="0"/>
    <xf numFmtId="0" fontId="31" fillId="0" borderId="0" applyNumberFormat="0" applyFill="0" applyBorder="0" applyAlignment="0" applyProtection="0"/>
    <xf numFmtId="0" fontId="36" fillId="0" borderId="0" applyFont="0" applyFill="0" applyBorder="0" applyAlignment="0" applyProtection="0"/>
    <xf numFmtId="0" fontId="26" fillId="0" borderId="0"/>
    <xf numFmtId="0" fontId="187" fillId="48" borderId="35" applyNumberFormat="0" applyAlignment="0" applyProtection="0"/>
    <xf numFmtId="0" fontId="187" fillId="48" borderId="35" applyNumberFormat="0" applyAlignment="0" applyProtection="0"/>
    <xf numFmtId="0" fontId="187" fillId="48" borderId="35" applyNumberFormat="0" applyAlignment="0" applyProtection="0"/>
    <xf numFmtId="3" fontId="36" fillId="60" borderId="45" applyFill="0" applyBorder="0" applyAlignment="0" applyProtection="0">
      <alignment vertical="top"/>
    </xf>
    <xf numFmtId="0" fontId="188" fillId="38" borderId="0"/>
    <xf numFmtId="0" fontId="131" fillId="0" borderId="0"/>
    <xf numFmtId="285" fontId="43" fillId="0" borderId="0" applyFont="0" applyFill="0" applyBorder="0" applyAlignment="0" applyProtection="0"/>
    <xf numFmtId="286" fontId="43" fillId="0" borderId="0" applyFont="0" applyFill="0" applyBorder="0" applyAlignment="0" applyProtection="0"/>
    <xf numFmtId="14" fontId="77" fillId="0" borderId="0">
      <alignment horizontal="center" wrapText="1"/>
      <protection locked="0"/>
    </xf>
    <xf numFmtId="287" fontId="122" fillId="0" borderId="0" applyFont="0" applyFill="0" applyBorder="0" applyAlignment="0" applyProtection="0"/>
    <xf numFmtId="288" fontId="27" fillId="0" borderId="0" applyFont="0" applyFill="0" applyBorder="0" applyAlignment="0" applyProtection="0"/>
    <xf numFmtId="289" fontId="132" fillId="0" borderId="0" applyFont="0" applyFill="0" applyBorder="0" applyAlignment="0" applyProtection="0"/>
    <xf numFmtId="290" fontId="36" fillId="0" borderId="0" applyFont="0" applyFill="0" applyBorder="0" applyAlignment="0" applyProtection="0"/>
    <xf numFmtId="221" fontId="36" fillId="0" borderId="0" applyFont="0" applyFill="0" applyBorder="0" applyAlignment="0" applyProtection="0"/>
    <xf numFmtId="179" fontId="36" fillId="0" borderId="0" applyFont="0" applyFill="0" applyBorder="0" applyAlignment="0" applyProtection="0"/>
    <xf numFmtId="10" fontId="36" fillId="0" borderId="0" applyFont="0" applyFill="0" applyBorder="0" applyAlignment="0" applyProtection="0"/>
    <xf numFmtId="291" fontId="132" fillId="0" borderId="0" applyFont="0" applyFill="0" applyBorder="0" applyAlignment="0" applyProtection="0"/>
    <xf numFmtId="292" fontId="27" fillId="0" borderId="0" applyFont="0" applyFill="0" applyBorder="0" applyAlignment="0" applyProtection="0"/>
    <xf numFmtId="293" fontId="132" fillId="0" borderId="0" applyFont="0" applyFill="0" applyBorder="0" applyAlignment="0" applyProtection="0"/>
    <xf numFmtId="294" fontId="27" fillId="0" borderId="0" applyFont="0" applyFill="0" applyBorder="0" applyAlignment="0" applyProtection="0"/>
    <xf numFmtId="295" fontId="132" fillId="0" borderId="0" applyFont="0" applyFill="0" applyBorder="0" applyAlignment="0" applyProtection="0"/>
    <xf numFmtId="296" fontId="27"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49"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9" fontId="50" fillId="0" borderId="0" applyFont="0" applyFill="0" applyBorder="0" applyAlignment="0" applyProtection="0"/>
    <xf numFmtId="297" fontId="43" fillId="0" borderId="0" applyFont="0" applyFill="0" applyBorder="0" applyAlignment="0" applyProtection="0"/>
    <xf numFmtId="298" fontId="43" fillId="0" borderId="0" applyFont="0" applyFill="0" applyBorder="0" applyAlignment="0" applyProtection="0"/>
    <xf numFmtId="9" fontId="43" fillId="0" borderId="0" applyFont="0" applyFill="0" applyBorder="0" applyAlignment="0" applyProtection="0"/>
    <xf numFmtId="10" fontId="43" fillId="0" borderId="0" applyFont="0" applyFill="0" applyBorder="0" applyAlignment="0" applyProtection="0"/>
    <xf numFmtId="9" fontId="43" fillId="0" borderId="56" applyNumberFormat="0" applyBorder="0"/>
    <xf numFmtId="222" fontId="89" fillId="0" borderId="0"/>
    <xf numFmtId="10" fontId="36" fillId="0" borderId="0" applyFill="0" applyBorder="0" applyAlignment="0" applyProtection="0"/>
    <xf numFmtId="9" fontId="189" fillId="0" borderId="0" applyFont="0" applyFill="0" applyProtection="0"/>
    <xf numFmtId="181" fontId="117" fillId="0" borderId="0" applyFill="0" applyBorder="0" applyAlignment="0"/>
    <xf numFmtId="218" fontId="117" fillId="0" borderId="0" applyFill="0" applyBorder="0" applyAlignment="0"/>
    <xf numFmtId="181" fontId="117" fillId="0" borderId="0" applyFill="0" applyBorder="0" applyAlignment="0"/>
    <xf numFmtId="222" fontId="117" fillId="0" borderId="0" applyFill="0" applyBorder="0" applyAlignment="0"/>
    <xf numFmtId="218" fontId="117" fillId="0" borderId="0" applyFill="0" applyBorder="0" applyAlignment="0"/>
    <xf numFmtId="4" fontId="83" fillId="0" borderId="0">
      <alignment horizontal="right"/>
    </xf>
    <xf numFmtId="0" fontId="190" fillId="0" borderId="0"/>
    <xf numFmtId="0" fontId="191" fillId="0" borderId="0" applyFont="0" applyFill="0" applyBorder="0" applyAlignment="0" applyProtection="0"/>
    <xf numFmtId="0" fontId="43" fillId="0" borderId="0" applyNumberFormat="0" applyFont="0" applyFill="0" applyBorder="0" applyAlignment="0" applyProtection="0">
      <alignment horizontal="left"/>
    </xf>
    <xf numFmtId="15" fontId="43" fillId="0" borderId="0" applyFont="0" applyFill="0" applyBorder="0" applyAlignment="0" applyProtection="0"/>
    <xf numFmtId="4" fontId="43" fillId="0" borderId="0" applyFont="0" applyFill="0" applyBorder="0" applyAlignment="0" applyProtection="0"/>
    <xf numFmtId="0" fontId="114" fillId="0" borderId="51">
      <alignment horizontal="center"/>
    </xf>
    <xf numFmtId="3" fontId="43" fillId="0" borderId="0" applyFont="0" applyFill="0" applyBorder="0" applyAlignment="0" applyProtection="0"/>
    <xf numFmtId="0" fontId="43" fillId="83" borderId="0" applyNumberFormat="0" applyFont="0" applyBorder="0" applyAlignment="0" applyProtection="0"/>
    <xf numFmtId="37" fontId="36" fillId="0" borderId="0" applyFill="0" applyBorder="0" applyAlignment="0" applyProtection="0"/>
    <xf numFmtId="0" fontId="192" fillId="84" borderId="0" applyNumberFormat="0" applyFont="0" applyBorder="0" applyAlignment="0">
      <alignment horizontal="center"/>
    </xf>
    <xf numFmtId="4" fontId="193" fillId="0" borderId="0">
      <alignment horizontal="right"/>
    </xf>
    <xf numFmtId="14" fontId="194" fillId="0" borderId="0" applyNumberFormat="0" applyFill="0" applyBorder="0" applyAlignment="0" applyProtection="0">
      <alignment horizontal="left"/>
    </xf>
    <xf numFmtId="202" fontId="52" fillId="0" borderId="0" applyFont="0" applyFill="0" applyBorder="0" applyAlignment="0" applyProtection="0"/>
    <xf numFmtId="0" fontId="31" fillId="0" borderId="0" applyNumberFormat="0" applyFill="0" applyBorder="0" applyAlignment="0" applyProtection="0"/>
    <xf numFmtId="4" fontId="195" fillId="39" borderId="57" applyNumberFormat="0" applyProtection="0">
      <alignment vertical="center"/>
    </xf>
    <xf numFmtId="4" fontId="196" fillId="39" borderId="57" applyNumberFormat="0" applyProtection="0">
      <alignment vertical="center"/>
    </xf>
    <xf numFmtId="4" fontId="197" fillId="39" borderId="57" applyNumberFormat="0" applyProtection="0">
      <alignment horizontal="left" vertical="center" indent="1"/>
    </xf>
    <xf numFmtId="4" fontId="198" fillId="85" borderId="58" applyNumberFormat="0" applyProtection="0">
      <alignment horizontal="left" vertical="center"/>
    </xf>
    <xf numFmtId="4" fontId="197" fillId="86" borderId="57" applyNumberFormat="0" applyProtection="0">
      <alignment horizontal="right" vertical="center"/>
    </xf>
    <xf numFmtId="4" fontId="197" fillId="41" borderId="57" applyNumberFormat="0" applyProtection="0">
      <alignment horizontal="right" vertical="center"/>
    </xf>
    <xf numFmtId="4" fontId="197" fillId="87" borderId="57" applyNumberFormat="0" applyProtection="0">
      <alignment horizontal="right" vertical="center"/>
    </xf>
    <xf numFmtId="4" fontId="197" fillId="76" borderId="57" applyNumberFormat="0" applyProtection="0">
      <alignment horizontal="right" vertical="center"/>
    </xf>
    <xf numFmtId="4" fontId="197" fillId="58" borderId="57" applyNumberFormat="0" applyProtection="0">
      <alignment horizontal="right" vertical="center"/>
    </xf>
    <xf numFmtId="4" fontId="197" fillId="88" borderId="57" applyNumberFormat="0" applyProtection="0">
      <alignment horizontal="right" vertical="center"/>
    </xf>
    <xf numFmtId="4" fontId="197" fillId="89" borderId="57" applyNumberFormat="0" applyProtection="0">
      <alignment horizontal="right" vertical="center"/>
    </xf>
    <xf numFmtId="4" fontId="197" fillId="90" borderId="57" applyNumberFormat="0" applyProtection="0">
      <alignment horizontal="right" vertical="center"/>
    </xf>
    <xf numFmtId="4" fontId="197" fillId="91" borderId="57" applyNumberFormat="0" applyProtection="0">
      <alignment horizontal="right" vertical="center"/>
    </xf>
    <xf numFmtId="4" fontId="195" fillId="92" borderId="59" applyNumberFormat="0" applyProtection="0">
      <alignment horizontal="left" vertical="center" indent="1"/>
    </xf>
    <xf numFmtId="4" fontId="195" fillId="40" borderId="0" applyNumberFormat="0" applyProtection="0">
      <alignment horizontal="left" vertical="center" indent="1"/>
    </xf>
    <xf numFmtId="4" fontId="195" fillId="93" borderId="0" applyNumberFormat="0" applyProtection="0">
      <alignment horizontal="left" vertical="center" indent="1"/>
    </xf>
    <xf numFmtId="4" fontId="197" fillId="40" borderId="57" applyNumberFormat="0" applyProtection="0">
      <alignment horizontal="right" vertical="center"/>
    </xf>
    <xf numFmtId="4" fontId="48" fillId="40" borderId="0" applyNumberFormat="0" applyProtection="0">
      <alignment horizontal="left" vertical="center" indent="1"/>
    </xf>
    <xf numFmtId="4" fontId="48" fillId="93" borderId="0" applyNumberFormat="0" applyProtection="0">
      <alignment horizontal="left" vertical="center" indent="1"/>
    </xf>
    <xf numFmtId="4" fontId="197" fillId="94" borderId="57" applyNumberFormat="0" applyProtection="0">
      <alignment vertical="center"/>
    </xf>
    <xf numFmtId="4" fontId="199" fillId="94" borderId="57" applyNumberFormat="0" applyProtection="0">
      <alignment vertical="center"/>
    </xf>
    <xf numFmtId="4" fontId="195" fillId="40" borderId="60" applyNumberFormat="0" applyProtection="0">
      <alignment horizontal="left" vertical="center" indent="1"/>
    </xf>
    <xf numFmtId="3" fontId="78" fillId="38" borderId="61" applyProtection="0">
      <alignment horizontal="right" vertical="center"/>
    </xf>
    <xf numFmtId="4" fontId="199" fillId="94" borderId="57" applyNumberFormat="0" applyProtection="0">
      <alignment horizontal="right" vertical="center"/>
    </xf>
    <xf numFmtId="4" fontId="173" fillId="59" borderId="58" applyNumberFormat="0" applyProtection="0">
      <alignment horizontal="left" vertical="center" wrapText="1"/>
    </xf>
    <xf numFmtId="4" fontId="200" fillId="81" borderId="60" applyNumberFormat="0" applyProtection="0">
      <alignment horizontal="left" vertical="center" indent="1"/>
    </xf>
    <xf numFmtId="4" fontId="201" fillId="94" borderId="57" applyNumberFormat="0" applyProtection="0">
      <alignment horizontal="right" vertical="center"/>
    </xf>
    <xf numFmtId="0" fontId="202" fillId="0" borderId="0">
      <alignment horizontal="left"/>
    </xf>
    <xf numFmtId="299" fontId="203" fillId="0" borderId="0" applyFont="0" applyFill="0" applyBorder="0" applyAlignment="0" applyProtection="0"/>
    <xf numFmtId="0" fontId="192" fillId="1" borderId="13" applyNumberFormat="0" applyFont="0" applyAlignment="0">
      <alignment horizontal="center"/>
    </xf>
    <xf numFmtId="0" fontId="204" fillId="0" borderId="0" applyNumberFormat="0" applyFill="0" applyBorder="0" applyAlignment="0" applyProtection="0"/>
    <xf numFmtId="0" fontId="87" fillId="0" borderId="0" applyNumberFormat="0" applyFill="0" applyBorder="0" applyAlignment="0">
      <alignment horizontal="center"/>
    </xf>
    <xf numFmtId="300" fontId="43" fillId="0" borderId="0">
      <alignment horizontal="center"/>
    </xf>
    <xf numFmtId="164" fontId="126" fillId="0" borderId="0" applyFont="0" applyFill="0" applyBorder="0" applyAlignment="0" applyProtection="0"/>
    <xf numFmtId="164" fontId="126" fillId="0" borderId="0" applyFont="0" applyFill="0" applyBorder="0" applyAlignment="0" applyProtection="0"/>
    <xf numFmtId="41" fontId="52" fillId="0" borderId="0" applyFont="0" applyFill="0" applyBorder="0" applyAlignment="0" applyProtection="0"/>
    <xf numFmtId="205" fontId="52" fillId="0" borderId="0" applyFont="0" applyFill="0" applyBorder="0" applyAlignment="0" applyProtection="0"/>
    <xf numFmtId="202" fontId="52" fillId="0" borderId="0" applyFont="0" applyFill="0" applyBorder="0" applyAlignment="0" applyProtection="0"/>
    <xf numFmtId="168" fontId="52" fillId="0" borderId="0" applyFont="0" applyFill="0" applyBorder="0" applyAlignment="0" applyProtection="0"/>
    <xf numFmtId="42" fontId="52" fillId="0" borderId="0" applyFont="0" applyFill="0" applyBorder="0" applyAlignment="0" applyProtection="0"/>
    <xf numFmtId="203" fontId="52" fillId="0" borderId="0" applyFont="0" applyFill="0" applyBorder="0" applyAlignment="0" applyProtection="0"/>
    <xf numFmtId="301" fontId="137" fillId="0" borderId="0" applyFont="0" applyFill="0" applyBorder="0" applyAlignment="0" applyProtection="0"/>
    <xf numFmtId="164" fontId="126"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4" fontId="205" fillId="0" borderId="0"/>
    <xf numFmtId="0" fontId="206" fillId="0" borderId="0"/>
    <xf numFmtId="0" fontId="207" fillId="0" borderId="0" applyNumberFormat="0" applyBorder="0" applyAlignment="0"/>
    <xf numFmtId="0" fontId="208" fillId="0" borderId="0" applyNumberFormat="0" applyBorder="0" applyAlignment="0"/>
    <xf numFmtId="0" fontId="181" fillId="0" borderId="0"/>
    <xf numFmtId="0" fontId="209" fillId="59" borderId="0">
      <alignment wrapText="1"/>
    </xf>
    <xf numFmtId="40" fontId="210" fillId="0" borderId="0" applyBorder="0">
      <alignment horizontal="right"/>
    </xf>
    <xf numFmtId="0" fontId="211" fillId="0" borderId="0"/>
    <xf numFmtId="302" fontId="137" fillId="0" borderId="11">
      <alignment horizontal="right" vertical="center"/>
    </xf>
    <xf numFmtId="302" fontId="137"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302" fontId="137"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2" fontId="137" fillId="0" borderId="11">
      <alignment horizontal="right" vertical="center"/>
    </xf>
    <xf numFmtId="167" fontId="212" fillId="0" borderId="11">
      <alignment horizontal="right" vertical="center"/>
    </xf>
    <xf numFmtId="302" fontId="137" fillId="0" borderId="11">
      <alignment horizontal="right" vertical="center"/>
    </xf>
    <xf numFmtId="304" fontId="52" fillId="0" borderId="11">
      <alignment horizontal="right" vertical="center"/>
    </xf>
    <xf numFmtId="304" fontId="5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167" fontId="212" fillId="0" borderId="11">
      <alignment horizontal="right" vertical="center"/>
    </xf>
    <xf numFmtId="167" fontId="212" fillId="0" borderId="11">
      <alignment horizontal="right" vertical="center"/>
    </xf>
    <xf numFmtId="304" fontId="5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4" fontId="52" fillId="0" borderId="11">
      <alignment horizontal="right" vertical="center"/>
    </xf>
    <xf numFmtId="306" fontId="5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304" fontId="52"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4" fontId="52" fillId="0" borderId="11">
      <alignment horizontal="right" vertical="center"/>
    </xf>
    <xf numFmtId="302" fontId="137" fillId="0" borderId="11">
      <alignment horizontal="right" vertical="center"/>
    </xf>
    <xf numFmtId="167" fontId="212"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4" fontId="52" fillId="0" borderId="11">
      <alignment horizontal="right" vertical="center"/>
    </xf>
    <xf numFmtId="304" fontId="52" fillId="0" borderId="11">
      <alignment horizontal="right" vertical="center"/>
    </xf>
    <xf numFmtId="304" fontId="52" fillId="0" borderId="11">
      <alignment horizontal="right" vertical="center"/>
    </xf>
    <xf numFmtId="304" fontId="52" fillId="0" borderId="11">
      <alignment horizontal="right" vertical="center"/>
    </xf>
    <xf numFmtId="302" fontId="137" fillId="0" borderId="11">
      <alignment horizontal="right" vertical="center"/>
    </xf>
    <xf numFmtId="302" fontId="137" fillId="0" borderId="11">
      <alignment horizontal="right" vertical="center"/>
    </xf>
    <xf numFmtId="305" fontId="31" fillId="0" borderId="11">
      <alignment horizontal="right" vertical="center"/>
    </xf>
    <xf numFmtId="305" fontId="31" fillId="0" borderId="11">
      <alignment horizontal="right" vertical="center"/>
    </xf>
    <xf numFmtId="302" fontId="137" fillId="0" borderId="11">
      <alignment horizontal="right" vertical="center"/>
    </xf>
    <xf numFmtId="302" fontId="137" fillId="0" borderId="11">
      <alignment horizontal="right" vertical="center"/>
    </xf>
    <xf numFmtId="305" fontId="31" fillId="0" borderId="11">
      <alignment horizontal="right" vertical="center"/>
    </xf>
    <xf numFmtId="307" fontId="36"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7" fontId="36" fillId="0" borderId="11">
      <alignment horizontal="right" vertical="center"/>
    </xf>
    <xf numFmtId="307" fontId="36" fillId="0" borderId="11">
      <alignment horizontal="right" vertical="center"/>
    </xf>
    <xf numFmtId="307" fontId="36" fillId="0" borderId="11">
      <alignment horizontal="right" vertical="center"/>
    </xf>
    <xf numFmtId="305" fontId="31" fillId="0" borderId="11">
      <alignment horizontal="right" vertical="center"/>
    </xf>
    <xf numFmtId="305" fontId="31" fillId="0" borderId="11">
      <alignment horizontal="right" vertical="center"/>
    </xf>
    <xf numFmtId="307" fontId="36"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5" fontId="31" fillId="0" borderId="11">
      <alignment horizontal="right" vertical="center"/>
    </xf>
    <xf numFmtId="304" fontId="52"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4" fontId="52" fillId="0" borderId="11">
      <alignment horizontal="right" vertical="center"/>
    </xf>
    <xf numFmtId="302" fontId="137" fillId="0" borderId="11">
      <alignment horizontal="right" vertical="center"/>
    </xf>
    <xf numFmtId="305" fontId="31"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167" fontId="212" fillId="0" borderId="11">
      <alignment horizontal="right" vertical="center"/>
    </xf>
    <xf numFmtId="167" fontId="212"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2" fontId="137" fillId="0" borderId="11">
      <alignment horizontal="right" vertical="center"/>
    </xf>
    <xf numFmtId="302" fontId="137" fillId="0" borderId="11">
      <alignment horizontal="right" vertical="center"/>
    </xf>
    <xf numFmtId="166" fontId="34" fillId="0" borderId="11">
      <alignment horizontal="right" vertical="center"/>
    </xf>
    <xf numFmtId="167" fontId="212" fillId="0" borderId="11">
      <alignment horizontal="right" vertical="center"/>
    </xf>
    <xf numFmtId="166" fontId="34"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166" fontId="34"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167" fontId="212" fillId="0" borderId="11">
      <alignment horizontal="right" vertical="center"/>
    </xf>
    <xf numFmtId="302" fontId="137" fillId="0" borderId="11">
      <alignment horizontal="right" vertical="center"/>
    </xf>
    <xf numFmtId="167" fontId="212"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167" fontId="212" fillId="0" borderId="11">
      <alignment horizontal="right" vertical="center"/>
    </xf>
    <xf numFmtId="302" fontId="137" fillId="0" borderId="11">
      <alignment horizontal="right" vertical="center"/>
    </xf>
    <xf numFmtId="167" fontId="212"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167" fontId="212" fillId="0" borderId="11">
      <alignment horizontal="right" vertical="center"/>
    </xf>
    <xf numFmtId="302" fontId="137" fillId="0" borderId="11">
      <alignment horizontal="right" vertical="center"/>
    </xf>
    <xf numFmtId="303"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8" fontId="31" fillId="0" borderId="11">
      <alignment horizontal="right" vertical="center"/>
    </xf>
    <xf numFmtId="309" fontId="213" fillId="60" borderId="39" applyFont="0" applyFill="0" applyBorder="0"/>
    <xf numFmtId="302" fontId="137" fillId="0" borderId="11">
      <alignment horizontal="right" vertical="center"/>
    </xf>
    <xf numFmtId="303" fontId="31" fillId="0" borderId="11">
      <alignment horizontal="right" vertical="center"/>
    </xf>
    <xf numFmtId="303" fontId="31" fillId="0" borderId="11">
      <alignment horizontal="right" vertical="center"/>
    </xf>
    <xf numFmtId="303" fontId="31" fillId="0" borderId="11">
      <alignment horizontal="right" vertical="center"/>
    </xf>
    <xf numFmtId="309" fontId="213" fillId="60" borderId="39" applyFont="0" applyFill="0" applyBorder="0"/>
    <xf numFmtId="167" fontId="212"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302" fontId="137" fillId="0" borderId="11">
      <alignment horizontal="right" vertical="center"/>
    </xf>
    <xf numFmtId="166" fontId="34" fillId="0" borderId="11">
      <alignment horizontal="right" vertical="center"/>
    </xf>
    <xf numFmtId="0" fontId="214" fillId="0" borderId="0">
      <alignment horizontal="centerContinuous"/>
    </xf>
    <xf numFmtId="223" fontId="140" fillId="0" borderId="38">
      <protection hidden="1"/>
    </xf>
    <xf numFmtId="37" fontId="48" fillId="0" borderId="0" applyBorder="0" applyAlignment="0" applyProtection="0"/>
    <xf numFmtId="49" fontId="48" fillId="0" borderId="0" applyFill="0" applyBorder="0" applyAlignment="0"/>
    <xf numFmtId="310" fontId="36" fillId="0" borderId="0" applyFill="0" applyBorder="0" applyAlignment="0"/>
    <xf numFmtId="311" fontId="36" fillId="0" borderId="0" applyFill="0" applyBorder="0" applyAlignment="0"/>
    <xf numFmtId="37" fontId="48" fillId="0" borderId="0" applyBorder="0" applyAlignment="0" applyProtection="0"/>
    <xf numFmtId="312" fontId="137" fillId="0" borderId="11">
      <alignment horizontal="center"/>
    </xf>
    <xf numFmtId="0" fontId="91" fillId="0" borderId="44"/>
    <xf numFmtId="312" fontId="137" fillId="0" borderId="11">
      <alignment horizontal="center"/>
    </xf>
    <xf numFmtId="0" fontId="215" fillId="0" borderId="0">
      <alignment vertical="center" wrapText="1"/>
      <protection locked="0"/>
    </xf>
    <xf numFmtId="0" fontId="216" fillId="0" borderId="44"/>
    <xf numFmtId="0" fontId="91" fillId="0" borderId="44"/>
    <xf numFmtId="0" fontId="216" fillId="0" borderId="44"/>
    <xf numFmtId="0" fontId="91" fillId="0" borderId="44"/>
    <xf numFmtId="0" fontId="91" fillId="0" borderId="44"/>
    <xf numFmtId="0" fontId="216" fillId="0" borderId="44"/>
    <xf numFmtId="0" fontId="216" fillId="0" borderId="44"/>
    <xf numFmtId="0" fontId="91" fillId="0" borderId="44"/>
    <xf numFmtId="0" fontId="137"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3" fontId="217" fillId="0" borderId="36" applyNumberFormat="0" applyBorder="0" applyAlignment="0"/>
    <xf numFmtId="0" fontId="218" fillId="0" borderId="0" applyFont="0">
      <alignment horizontal="centerContinuous"/>
    </xf>
    <xf numFmtId="0" fontId="219" fillId="0" borderId="0" applyFill="0" applyBorder="0" applyProtection="0">
      <alignment horizontal="left" vertical="top"/>
    </xf>
    <xf numFmtId="0" fontId="220" fillId="0" borderId="0">
      <alignment horizontal="center"/>
    </xf>
    <xf numFmtId="40" fontId="29" fillId="0" borderId="0"/>
    <xf numFmtId="0" fontId="221" fillId="0" borderId="0" applyNumberFormat="0" applyFill="0" applyBorder="0" applyAlignment="0" applyProtection="0"/>
    <xf numFmtId="0" fontId="221" fillId="0" borderId="0" applyNumberFormat="0" applyFill="0" applyBorder="0" applyAlignment="0" applyProtection="0"/>
    <xf numFmtId="0" fontId="221" fillId="0" borderId="0" applyNumberFormat="0" applyFill="0" applyBorder="0" applyAlignment="0" applyProtection="0"/>
    <xf numFmtId="4" fontId="222" fillId="0" borderId="0">
      <alignment horizontal="left" indent="1"/>
    </xf>
    <xf numFmtId="38" fontId="36" fillId="0" borderId="13" applyNumberFormat="0" applyFont="0" applyFill="0" applyAlignment="0" applyProtection="0"/>
    <xf numFmtId="38" fontId="36" fillId="0" borderId="46" applyNumberFormat="0" applyFont="0" applyFill="0" applyAlignment="0" applyProtection="0"/>
    <xf numFmtId="38" fontId="36" fillId="0" borderId="6" applyNumberFormat="0" applyFont="0" applyFill="0" applyAlignment="0" applyProtection="0"/>
    <xf numFmtId="0" fontId="36" fillId="0" borderId="26" applyNumberFormat="0" applyFont="0" applyFill="0" applyAlignment="0" applyProtection="0"/>
    <xf numFmtId="0" fontId="36" fillId="0" borderId="26" applyNumberFormat="0" applyFont="0" applyFill="0" applyAlignment="0" applyProtection="0"/>
    <xf numFmtId="0" fontId="36" fillId="0" borderId="26" applyNumberFormat="0" applyFont="0" applyFill="0" applyAlignment="0" applyProtection="0"/>
    <xf numFmtId="0" fontId="36" fillId="0" borderId="26" applyNumberFormat="0" applyFont="0" applyFill="0" applyAlignment="0" applyProtection="0"/>
    <xf numFmtId="0" fontId="223" fillId="0" borderId="62" applyNumberFormat="0" applyFill="0" applyAlignment="0" applyProtection="0"/>
    <xf numFmtId="0" fontId="223" fillId="0" borderId="62" applyNumberFormat="0" applyFill="0" applyAlignment="0" applyProtection="0"/>
    <xf numFmtId="0" fontId="223" fillId="0" borderId="62" applyNumberFormat="0" applyFill="0" applyAlignment="0" applyProtection="0"/>
    <xf numFmtId="0" fontId="224" fillId="0" borderId="63" applyNumberFormat="0" applyAlignment="0">
      <alignment horizontal="center"/>
    </xf>
    <xf numFmtId="0" fontId="36" fillId="0" borderId="0"/>
    <xf numFmtId="0" fontId="178" fillId="0" borderId="64">
      <alignment horizontal="center"/>
    </xf>
    <xf numFmtId="0" fontId="43" fillId="0" borderId="0"/>
    <xf numFmtId="168" fontId="36" fillId="0" borderId="0" applyFont="0" applyFill="0" applyBorder="0" applyAlignment="0" applyProtection="0"/>
    <xf numFmtId="169" fontId="36" fillId="0" borderId="0" applyFont="0" applyFill="0" applyBorder="0" applyAlignment="0" applyProtection="0"/>
    <xf numFmtId="40" fontId="36" fillId="0" borderId="0"/>
    <xf numFmtId="313" fontId="39" fillId="0" borderId="0" applyFont="0" applyFill="0" applyBorder="0" applyAlignment="0" applyProtection="0"/>
    <xf numFmtId="314" fontId="36" fillId="0" borderId="12" applyFont="0" applyFill="0" applyBorder="0" applyProtection="0">
      <alignment horizontal="center"/>
      <protection locked="0"/>
    </xf>
    <xf numFmtId="315" fontId="143" fillId="0" borderId="6" applyFont="0" applyFill="0" applyBorder="0" applyProtection="0">
      <alignment horizontal="center"/>
    </xf>
    <xf numFmtId="38" fontId="36" fillId="0" borderId="1" applyFont="0" applyFill="0" applyBorder="0" applyAlignment="0" applyProtection="0">
      <protection locked="0"/>
    </xf>
    <xf numFmtId="15" fontId="36" fillId="0" borderId="1" applyFont="0" applyFill="0" applyBorder="0" applyProtection="0">
      <alignment horizontal="center"/>
      <protection locked="0"/>
    </xf>
    <xf numFmtId="10" fontId="36" fillId="0" borderId="1" applyFont="0" applyFill="0" applyBorder="0" applyProtection="0">
      <alignment horizontal="center"/>
      <protection locked="0"/>
    </xf>
    <xf numFmtId="316" fontId="36" fillId="0" borderId="1" applyFont="0" applyFill="0" applyBorder="0" applyProtection="0">
      <alignment horizontal="center"/>
    </xf>
    <xf numFmtId="269" fontId="175" fillId="0" borderId="0" applyFont="0" applyFill="0" applyBorder="0" applyAlignment="0" applyProtection="0"/>
    <xf numFmtId="180" fontId="36" fillId="0" borderId="0" applyFont="0" applyFill="0" applyBorder="0" applyAlignment="0" applyProtection="0"/>
    <xf numFmtId="181" fontId="36" fillId="0" borderId="0" applyFont="0" applyFill="0" applyBorder="0" applyAlignment="0" applyProtection="0"/>
    <xf numFmtId="311" fontId="137" fillId="0" borderId="0"/>
    <xf numFmtId="317" fontId="137" fillId="0" borderId="1"/>
    <xf numFmtId="3" fontId="31" fillId="86" borderId="41">
      <alignment horizontal="right" vertical="top" wrapText="1"/>
    </xf>
    <xf numFmtId="0" fontId="225" fillId="0" borderId="0"/>
    <xf numFmtId="3" fontId="137" fillId="0" borderId="0" applyNumberFormat="0" applyBorder="0" applyAlignment="0" applyProtection="0">
      <alignment horizontal="centerContinuous"/>
      <protection locked="0"/>
    </xf>
    <xf numFmtId="3" fontId="226" fillId="0" borderId="0">
      <protection locked="0"/>
    </xf>
    <xf numFmtId="0" fontId="225" fillId="0" borderId="0"/>
    <xf numFmtId="5" fontId="227" fillId="95" borderId="3">
      <alignment vertical="top"/>
    </xf>
    <xf numFmtId="0" fontId="99" fillId="96" borderId="1">
      <alignment horizontal="left" vertical="center"/>
    </xf>
    <xf numFmtId="6" fontId="228" fillId="97" borderId="3"/>
    <xf numFmtId="5" fontId="172" fillId="0" borderId="3">
      <alignment horizontal="left" vertical="top"/>
    </xf>
    <xf numFmtId="0" fontId="229" fillId="98" borderId="0">
      <alignment horizontal="left" vertical="center"/>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5" fontId="50" fillId="0" borderId="4">
      <alignment horizontal="left" vertical="top"/>
    </xf>
    <xf numFmtId="0" fontId="230" fillId="0" borderId="4">
      <alignment horizontal="left" vertical="center"/>
    </xf>
    <xf numFmtId="318" fontId="36" fillId="0" borderId="0" applyFont="0" applyFill="0" applyBorder="0" applyAlignment="0" applyProtection="0"/>
    <xf numFmtId="319" fontId="36" fillId="0" borderId="0" applyFont="0" applyFill="0" applyBorder="0" applyAlignment="0" applyProtection="0"/>
    <xf numFmtId="42" fontId="145" fillId="0" borderId="0" applyFont="0" applyFill="0" applyBorder="0" applyAlignment="0" applyProtection="0"/>
    <xf numFmtId="320" fontId="145" fillId="0" borderId="0" applyFont="0" applyFill="0" applyBorder="0" applyAlignment="0" applyProtection="0"/>
    <xf numFmtId="0" fontId="231" fillId="0" borderId="0" applyNumberFormat="0" applyFill="0" applyBorder="0" applyAlignment="0" applyProtection="0"/>
    <xf numFmtId="0" fontId="231" fillId="0" borderId="0" applyNumberFormat="0" applyFill="0" applyBorder="0" applyAlignment="0" applyProtection="0"/>
    <xf numFmtId="0" fontId="231" fillId="0" borderId="0" applyNumberFormat="0" applyFill="0" applyBorder="0" applyAlignment="0" applyProtection="0"/>
    <xf numFmtId="0" fontId="143" fillId="0" borderId="0">
      <alignment horizontal="left"/>
    </xf>
    <xf numFmtId="0" fontId="232" fillId="0" borderId="0" applyNumberFormat="0" applyFont="0" applyFill="0" applyBorder="0" applyProtection="0">
      <alignment horizontal="center" vertical="center" wrapText="1"/>
    </xf>
    <xf numFmtId="0" fontId="36" fillId="0" borderId="0" applyFont="0" applyFill="0" applyBorder="0" applyAlignment="0" applyProtection="0"/>
    <xf numFmtId="0" fontId="36" fillId="0" borderId="0" applyFont="0" applyFill="0" applyBorder="0" applyAlignment="0" applyProtection="0"/>
    <xf numFmtId="0" fontId="233" fillId="0" borderId="0" applyNumberFormat="0" applyFill="0" applyBorder="0" applyAlignment="0" applyProtection="0"/>
    <xf numFmtId="168" fontId="31" fillId="0" borderId="0" applyFont="0" applyFill="0" applyBorder="0" applyAlignment="0" applyProtection="0"/>
    <xf numFmtId="208" fontId="128" fillId="0" borderId="0">
      <alignment horizontal="right"/>
    </xf>
    <xf numFmtId="321" fontId="89" fillId="0" borderId="0"/>
    <xf numFmtId="210" fontId="26" fillId="0" borderId="0"/>
    <xf numFmtId="208" fontId="112" fillId="0" borderId="0"/>
    <xf numFmtId="40" fontId="32" fillId="0" borderId="0"/>
    <xf numFmtId="40" fontId="32" fillId="0" borderId="0"/>
    <xf numFmtId="40" fontId="32" fillId="0" borderId="0"/>
    <xf numFmtId="40" fontId="32" fillId="0" borderId="0"/>
    <xf numFmtId="40" fontId="32" fillId="0" borderId="0"/>
    <xf numFmtId="0" fontId="31" fillId="0" borderId="0"/>
    <xf numFmtId="42" fontId="84" fillId="0" borderId="0" applyFont="0" applyFill="0" applyBorder="0" applyAlignment="0" applyProtection="0"/>
    <xf numFmtId="44" fontId="84" fillId="0" borderId="0" applyFont="0" applyFill="0" applyBorder="0" applyAlignment="0" applyProtection="0"/>
    <xf numFmtId="0" fontId="84" fillId="0" borderId="0"/>
    <xf numFmtId="0" fontId="234" fillId="0" borderId="0" applyFont="0" applyFill="0" applyBorder="0" applyAlignment="0" applyProtection="0"/>
    <xf numFmtId="0" fontId="234" fillId="0" borderId="0" applyFont="0" applyFill="0" applyBorder="0" applyAlignment="0" applyProtection="0"/>
    <xf numFmtId="0" fontId="235" fillId="0" borderId="0">
      <alignment vertical="center"/>
    </xf>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236" fillId="0" borderId="0"/>
    <xf numFmtId="0" fontId="78" fillId="0" borderId="0"/>
    <xf numFmtId="322" fontId="32" fillId="0" borderId="0"/>
    <xf numFmtId="171" fontId="30" fillId="0" borderId="0" applyFill="0" applyBorder="0" applyAlignment="0" applyProtection="0"/>
    <xf numFmtId="171" fontId="30" fillId="0" borderId="0" applyFill="0" applyBorder="0" applyAlignment="0" applyProtection="0"/>
    <xf numFmtId="171" fontId="30" fillId="0" borderId="0" applyFill="0" applyBorder="0" applyAlignment="0" applyProtection="0"/>
    <xf numFmtId="171" fontId="30" fillId="0" borderId="0" applyFill="0" applyBorder="0" applyAlignment="0" applyProtection="0"/>
    <xf numFmtId="40" fontId="43" fillId="0" borderId="0">
      <alignment horizontal="right"/>
    </xf>
    <xf numFmtId="171" fontId="30" fillId="0" borderId="0" applyFill="0" applyBorder="0" applyAlignment="0" applyProtection="0"/>
    <xf numFmtId="171" fontId="30" fillId="0" borderId="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0" fontId="86" fillId="0" borderId="0"/>
    <xf numFmtId="43" fontId="36" fillId="0" borderId="0" applyFont="0" applyFill="0" applyBorder="0" applyAlignment="0" applyProtection="0"/>
    <xf numFmtId="41" fontId="36" fillId="0" borderId="0" applyFont="0" applyFill="0" applyBorder="0" applyAlignment="0" applyProtection="0"/>
    <xf numFmtId="0" fontId="237" fillId="0" borderId="0"/>
    <xf numFmtId="180" fontId="8" fillId="0" borderId="0" applyFont="0" applyFill="0" applyBorder="0" applyAlignment="0" applyProtection="0"/>
    <xf numFmtId="180" fontId="235" fillId="0" borderId="0" applyFont="0" applyFill="0" applyBorder="0" applyAlignment="0" applyProtection="0"/>
    <xf numFmtId="181" fontId="8" fillId="0" borderId="0" applyFont="0" applyFill="0" applyBorder="0" applyAlignment="0" applyProtection="0"/>
    <xf numFmtId="44" fontId="36" fillId="0" borderId="0" applyFont="0" applyFill="0" applyBorder="0" applyAlignment="0" applyProtection="0"/>
    <xf numFmtId="42" fontId="36" fillId="0" borderId="0" applyFont="0" applyFill="0" applyBorder="0" applyAlignment="0" applyProtection="0"/>
    <xf numFmtId="0" fontId="238" fillId="0" borderId="16" applyNumberFormat="0" applyFill="0" applyAlignment="0" applyProtection="0"/>
    <xf numFmtId="0" fontId="239" fillId="0" borderId="17" applyNumberFormat="0" applyFill="0" applyAlignment="0" applyProtection="0"/>
    <xf numFmtId="0" fontId="240" fillId="0" borderId="18" applyNumberFormat="0" applyFill="0" applyAlignment="0" applyProtection="0"/>
    <xf numFmtId="0" fontId="240" fillId="0" borderId="0" applyNumberFormat="0" applyFill="0" applyBorder="0" applyAlignment="0" applyProtection="0"/>
    <xf numFmtId="0" fontId="241" fillId="7" borderId="0" applyNumberFormat="0" applyBorder="0" applyAlignment="0" applyProtection="0"/>
    <xf numFmtId="0" fontId="242" fillId="8" borderId="0" applyNumberFormat="0" applyBorder="0" applyAlignment="0" applyProtection="0"/>
    <xf numFmtId="0" fontId="243" fillId="9" borderId="0" applyNumberFormat="0" applyBorder="0" applyAlignment="0" applyProtection="0"/>
    <xf numFmtId="0" fontId="244" fillId="10" borderId="19" applyNumberFormat="0" applyAlignment="0" applyProtection="0"/>
    <xf numFmtId="0" fontId="245" fillId="11" borderId="20" applyNumberFormat="0" applyAlignment="0" applyProtection="0"/>
    <xf numFmtId="0" fontId="246" fillId="11" borderId="19" applyNumberFormat="0" applyAlignment="0" applyProtection="0"/>
    <xf numFmtId="0" fontId="247" fillId="0" borderId="21" applyNumberFormat="0" applyFill="0" applyAlignment="0" applyProtection="0"/>
    <xf numFmtId="0" fontId="248" fillId="12" borderId="22" applyNumberFormat="0" applyAlignment="0" applyProtection="0"/>
    <xf numFmtId="0" fontId="249" fillId="0" borderId="0" applyNumberFormat="0" applyFill="0" applyBorder="0" applyAlignment="0" applyProtection="0"/>
    <xf numFmtId="0" fontId="25" fillId="13" borderId="23" applyNumberFormat="0" applyFont="0" applyAlignment="0" applyProtection="0"/>
    <xf numFmtId="0" fontId="250" fillId="0" borderId="0" applyNumberFormat="0" applyFill="0" applyBorder="0" applyAlignment="0" applyProtection="0"/>
    <xf numFmtId="0" fontId="251" fillId="0" borderId="24" applyNumberFormat="0" applyFill="0" applyAlignment="0" applyProtection="0"/>
    <xf numFmtId="0" fontId="252"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2" fillId="17" borderId="0" applyNumberFormat="0" applyBorder="0" applyAlignment="0" applyProtection="0"/>
    <xf numFmtId="0" fontId="252"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2" fillId="21" borderId="0" applyNumberFormat="0" applyBorder="0" applyAlignment="0" applyProtection="0"/>
    <xf numFmtId="0" fontId="252"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2" fillId="25" borderId="0" applyNumberFormat="0" applyBorder="0" applyAlignment="0" applyProtection="0"/>
    <xf numFmtId="0" fontId="252"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252" fillId="29" borderId="0" applyNumberFormat="0" applyBorder="0" applyAlignment="0" applyProtection="0"/>
    <xf numFmtId="0" fontId="252"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252" fillId="33" borderId="0" applyNumberFormat="0" applyBorder="0" applyAlignment="0" applyProtection="0"/>
    <xf numFmtId="0" fontId="252"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2" fillId="37" borderId="0" applyNumberFormat="0" applyBorder="0" applyAlignment="0" applyProtection="0"/>
    <xf numFmtId="169" fontId="25" fillId="0" borderId="0" applyFont="0" applyFill="0" applyBorder="0" applyAlignment="0" applyProtection="0"/>
    <xf numFmtId="0" fontId="36" fillId="0" borderId="0"/>
  </cellStyleXfs>
  <cellXfs count="343">
    <xf numFmtId="0" fontId="0" fillId="0" borderId="0" xfId="0"/>
    <xf numFmtId="0" fontId="7" fillId="0" borderId="1" xfId="0" applyFont="1" applyFill="1" applyBorder="1" applyAlignment="1">
      <alignment horizontal="center" vertical="center"/>
    </xf>
    <xf numFmtId="9" fontId="9" fillId="0" borderId="1" xfId="0" applyNumberFormat="1" applyFont="1" applyFill="1" applyBorder="1" applyAlignment="1">
      <alignment horizontal="right" vertical="center" wrapText="1"/>
    </xf>
    <xf numFmtId="9" fontId="8" fillId="0" borderId="1" xfId="0" applyNumberFormat="1" applyFont="1" applyFill="1" applyBorder="1" applyAlignment="1">
      <alignment horizontal="right" vertical="center"/>
    </xf>
    <xf numFmtId="9" fontId="8" fillId="0" borderId="1" xfId="0" applyNumberFormat="1" applyFont="1" applyFill="1" applyBorder="1" applyAlignment="1">
      <alignment horizontal="right" vertical="center" wrapText="1"/>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3" borderId="0" xfId="0" applyFont="1" applyFill="1" applyAlignment="1">
      <alignment horizontal="center" vertical="center"/>
    </xf>
    <xf numFmtId="0" fontId="4" fillId="3" borderId="0" xfId="0" applyFont="1" applyFill="1"/>
    <xf numFmtId="0" fontId="3" fillId="3" borderId="0" xfId="0" applyFont="1" applyFill="1"/>
    <xf numFmtId="0" fontId="6" fillId="3" borderId="0" xfId="0" applyFont="1" applyFill="1" applyBorder="1" applyAlignment="1">
      <alignment horizontal="center" vertical="center"/>
    </xf>
    <xf numFmtId="0" fontId="6" fillId="3" borderId="0" xfId="0" applyFont="1" applyFill="1" applyAlignment="1">
      <alignment horizontal="center" vertical="center" wrapText="1"/>
    </xf>
    <xf numFmtId="0" fontId="7" fillId="3" borderId="0" xfId="0" applyFont="1" applyFill="1" applyAlignment="1">
      <alignment horizontal="center" vertical="center"/>
    </xf>
    <xf numFmtId="0" fontId="6" fillId="3" borderId="0" xfId="0" applyFont="1" applyFill="1" applyAlignment="1">
      <alignment horizontal="center" vertical="center"/>
    </xf>
    <xf numFmtId="0" fontId="12" fillId="3" borderId="0" xfId="0" applyFont="1" applyFill="1"/>
    <xf numFmtId="0" fontId="7" fillId="3" borderId="0" xfId="0" applyFont="1" applyFill="1" applyBorder="1" applyAlignment="1">
      <alignment horizontal="center" vertical="center"/>
    </xf>
    <xf numFmtId="9" fontId="9" fillId="3" borderId="0" xfId="0" applyNumberFormat="1" applyFont="1" applyFill="1" applyBorder="1" applyAlignment="1">
      <alignment horizontal="right" vertical="center" wrapText="1"/>
    </xf>
    <xf numFmtId="9" fontId="8" fillId="3" borderId="0" xfId="0" applyNumberFormat="1" applyFont="1" applyFill="1" applyBorder="1" applyAlignment="1">
      <alignment horizontal="right" vertical="center"/>
    </xf>
    <xf numFmtId="9" fontId="8" fillId="3" borderId="0" xfId="0" applyNumberFormat="1" applyFont="1" applyFill="1" applyBorder="1" applyAlignment="1">
      <alignment horizontal="right" vertical="center" wrapText="1"/>
    </xf>
    <xf numFmtId="0" fontId="12" fillId="3" borderId="0" xfId="0" applyFont="1" applyFill="1" applyAlignment="1">
      <alignment horizontal="center"/>
    </xf>
    <xf numFmtId="0" fontId="3" fillId="3" borderId="0" xfId="0" applyFont="1" applyFill="1" applyAlignment="1">
      <alignment horizontal="center"/>
    </xf>
    <xf numFmtId="0" fontId="6" fillId="0" borderId="1" xfId="0" applyFont="1" applyFill="1" applyBorder="1" applyAlignment="1">
      <alignment horizontal="center" vertical="center"/>
    </xf>
    <xf numFmtId="9" fontId="15" fillId="0" borderId="1" xfId="0" applyNumberFormat="1" applyFont="1" applyFill="1" applyBorder="1" applyAlignment="1">
      <alignment horizontal="right" vertical="center" wrapText="1"/>
    </xf>
    <xf numFmtId="9" fontId="16" fillId="0" borderId="1" xfId="0" applyNumberFormat="1" applyFont="1" applyFill="1" applyBorder="1" applyAlignment="1">
      <alignment horizontal="right" vertical="center"/>
    </xf>
    <xf numFmtId="9" fontId="16" fillId="0" borderId="1" xfId="0" applyNumberFormat="1" applyFont="1" applyFill="1" applyBorder="1" applyAlignment="1">
      <alignment horizontal="right" vertical="center" wrapText="1"/>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3" fillId="3" borderId="0" xfId="0" applyFont="1" applyFill="1" applyAlignment="1">
      <alignment horizontal="center"/>
    </xf>
    <xf numFmtId="0" fontId="12" fillId="3" borderId="0" xfId="0" applyFont="1" applyFill="1" applyAlignment="1">
      <alignment horizontal="center"/>
    </xf>
    <xf numFmtId="0" fontId="3" fillId="3" borderId="0" xfId="0" applyFont="1" applyFill="1" applyAlignment="1">
      <alignment horizontal="center"/>
    </xf>
    <xf numFmtId="0" fontId="12" fillId="3" borderId="0" xfId="0" applyFont="1" applyFill="1" applyAlignment="1">
      <alignment horizontal="center"/>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3" fillId="3" borderId="0" xfId="0" applyFont="1" applyFill="1" applyAlignment="1">
      <alignment horizontal="center"/>
    </xf>
    <xf numFmtId="0" fontId="12" fillId="3" borderId="0" xfId="0" applyFont="1" applyFill="1" applyAlignment="1">
      <alignment horizontal="center"/>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3" fillId="3" borderId="0" xfId="0" applyFont="1" applyFill="1" applyAlignment="1">
      <alignment horizontal="center"/>
    </xf>
    <xf numFmtId="0" fontId="12" fillId="3" borderId="0" xfId="0" applyFont="1" applyFill="1" applyAlignment="1">
      <alignment horizontal="center"/>
    </xf>
    <xf numFmtId="0" fontId="6"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3" fillId="3" borderId="0" xfId="0" applyFont="1" applyFill="1" applyAlignment="1">
      <alignment horizontal="center"/>
    </xf>
    <xf numFmtId="9" fontId="6" fillId="3" borderId="0" xfId="3" applyFont="1" applyFill="1" applyBorder="1" applyAlignment="1">
      <alignment horizontal="center" vertical="center"/>
    </xf>
    <xf numFmtId="9" fontId="3" fillId="3" borderId="0" xfId="3" applyFont="1" applyFill="1" applyAlignment="1"/>
    <xf numFmtId="9" fontId="3" fillId="3" borderId="0" xfId="3" applyFont="1" applyFill="1"/>
    <xf numFmtId="9" fontId="4" fillId="3" borderId="0" xfId="3" applyFont="1" applyFill="1"/>
    <xf numFmtId="9" fontId="8" fillId="0" borderId="1" xfId="3" applyFont="1" applyFill="1" applyBorder="1" applyAlignment="1">
      <alignment horizontal="right" vertical="center"/>
    </xf>
    <xf numFmtId="9" fontId="8" fillId="3" borderId="0" xfId="3" applyFont="1" applyFill="1" applyBorder="1" applyAlignment="1">
      <alignment horizontal="right" vertical="center"/>
    </xf>
    <xf numFmtId="9" fontId="3" fillId="3" borderId="0" xfId="3" applyFont="1" applyFill="1" applyAlignment="1">
      <alignment horizontal="center"/>
    </xf>
    <xf numFmtId="9" fontId="6" fillId="2" borderId="3" xfId="3" applyFont="1" applyFill="1" applyBorder="1" applyAlignment="1">
      <alignment horizontal="center" vertical="center" wrapText="1"/>
    </xf>
    <xf numFmtId="9" fontId="8" fillId="0" borderId="1" xfId="3" applyFont="1" applyFill="1" applyBorder="1" applyAlignment="1">
      <alignment horizontal="right" vertical="center" wrapText="1"/>
    </xf>
    <xf numFmtId="9" fontId="8" fillId="3" borderId="0" xfId="3" applyFont="1" applyFill="1" applyBorder="1" applyAlignment="1">
      <alignment horizontal="right" vertical="center" wrapText="1"/>
    </xf>
    <xf numFmtId="9" fontId="17" fillId="3" borderId="0" xfId="3" applyFont="1" applyFill="1" applyBorder="1" applyAlignment="1">
      <alignment horizontal="center" vertical="center"/>
    </xf>
    <xf numFmtId="9" fontId="18" fillId="0" borderId="1" xfId="3" applyFont="1" applyFill="1" applyBorder="1" applyAlignment="1">
      <alignment horizontal="right" vertical="center"/>
    </xf>
    <xf numFmtId="9" fontId="18" fillId="3" borderId="0" xfId="3" applyFont="1" applyFill="1" applyBorder="1" applyAlignment="1">
      <alignment horizontal="right" vertical="center"/>
    </xf>
    <xf numFmtId="9" fontId="13" fillId="3" borderId="0" xfId="3" applyFont="1" applyFill="1"/>
    <xf numFmtId="9" fontId="16" fillId="0" borderId="1" xfId="3" applyFont="1" applyFill="1" applyBorder="1" applyAlignment="1">
      <alignment horizontal="right" vertical="center" wrapText="1"/>
    </xf>
    <xf numFmtId="165" fontId="8" fillId="0" borderId="1" xfId="3" applyNumberFormat="1" applyFont="1" applyFill="1" applyBorder="1" applyAlignment="1">
      <alignment horizontal="right" vertical="center" wrapText="1"/>
    </xf>
    <xf numFmtId="9" fontId="16" fillId="3" borderId="0" xfId="3" applyFont="1" applyFill="1" applyBorder="1" applyAlignment="1">
      <alignment horizontal="right" vertical="center" wrapText="1"/>
    </xf>
    <xf numFmtId="0" fontId="6" fillId="4" borderId="1" xfId="0" applyFont="1" applyFill="1" applyBorder="1" applyAlignment="1">
      <alignment horizontal="center" vertical="center"/>
    </xf>
    <xf numFmtId="9" fontId="16" fillId="4" borderId="1" xfId="3" applyFont="1" applyFill="1" applyBorder="1" applyAlignment="1">
      <alignment horizontal="right" vertical="center" wrapText="1"/>
    </xf>
    <xf numFmtId="9" fontId="16" fillId="4" borderId="1" xfId="3" applyFont="1" applyFill="1" applyBorder="1" applyAlignment="1">
      <alignment horizontal="right" vertical="center"/>
    </xf>
    <xf numFmtId="9" fontId="19" fillId="4" borderId="1" xfId="3" applyFont="1" applyFill="1" applyBorder="1" applyAlignment="1">
      <alignment horizontal="right" vertical="center" wrapText="1"/>
    </xf>
    <xf numFmtId="0" fontId="6" fillId="5" borderId="1" xfId="0" applyFont="1" applyFill="1" applyBorder="1" applyAlignment="1">
      <alignment horizontal="center" vertical="center"/>
    </xf>
    <xf numFmtId="9" fontId="16" fillId="5" borderId="1" xfId="3" applyFont="1" applyFill="1" applyBorder="1" applyAlignment="1">
      <alignment horizontal="right" vertical="center" wrapText="1"/>
    </xf>
    <xf numFmtId="9" fontId="16" fillId="5" borderId="1" xfId="3" applyFont="1" applyFill="1" applyBorder="1" applyAlignment="1">
      <alignment horizontal="right" vertical="center"/>
    </xf>
    <xf numFmtId="9" fontId="19" fillId="5" borderId="1" xfId="3" applyFont="1" applyFill="1" applyBorder="1" applyAlignment="1">
      <alignment horizontal="right" vertical="center" wrapText="1"/>
    </xf>
    <xf numFmtId="165" fontId="8" fillId="0" borderId="1" xfId="3" applyNumberFormat="1" applyFont="1" applyFill="1" applyBorder="1" applyAlignment="1">
      <alignment horizontal="right" vertical="center"/>
    </xf>
    <xf numFmtId="9" fontId="7" fillId="0" borderId="1" xfId="3" applyFont="1" applyFill="1" applyBorder="1" applyAlignment="1">
      <alignment horizontal="center" vertical="center"/>
    </xf>
    <xf numFmtId="9" fontId="7" fillId="3" borderId="0" xfId="3" applyFont="1" applyFill="1" applyAlignment="1">
      <alignment horizontal="center" vertical="center"/>
    </xf>
    <xf numFmtId="9" fontId="6" fillId="3" borderId="0" xfId="3" applyFont="1" applyFill="1" applyAlignment="1">
      <alignment horizontal="center" vertical="center"/>
    </xf>
    <xf numFmtId="0" fontId="3" fillId="3" borderId="0" xfId="0" applyFont="1" applyFill="1" applyAlignment="1">
      <alignment vertical="center" wrapText="1"/>
    </xf>
    <xf numFmtId="0" fontId="3" fillId="3" borderId="0" xfId="0" applyFont="1" applyFill="1" applyAlignment="1">
      <alignment horizontal="center"/>
    </xf>
    <xf numFmtId="0" fontId="12" fillId="3" borderId="0" xfId="0" applyFont="1" applyFill="1" applyAlignment="1">
      <alignment horizontal="center"/>
    </xf>
    <xf numFmtId="0" fontId="6" fillId="2" borderId="1" xfId="0" applyFont="1" applyFill="1" applyBorder="1" applyAlignment="1">
      <alignment horizontal="center" vertical="center" wrapText="1"/>
    </xf>
    <xf numFmtId="9" fontId="6" fillId="2" borderId="3" xfId="3" applyFont="1" applyFill="1" applyBorder="1" applyAlignment="1">
      <alignment horizontal="center" vertical="center" wrapText="1"/>
    </xf>
    <xf numFmtId="9" fontId="3" fillId="3" borderId="0" xfId="3" applyFont="1" applyFill="1" applyAlignment="1">
      <alignment horizontal="center"/>
    </xf>
    <xf numFmtId="9" fontId="9" fillId="0" borderId="1" xfId="3" applyFont="1" applyFill="1" applyBorder="1" applyAlignment="1">
      <alignment horizontal="right" vertical="center" wrapText="1"/>
    </xf>
    <xf numFmtId="0" fontId="6" fillId="2" borderId="1" xfId="0" applyFont="1" applyFill="1" applyBorder="1" applyAlignment="1">
      <alignment horizontal="center" vertical="center" wrapText="1"/>
    </xf>
    <xf numFmtId="0" fontId="3" fillId="3" borderId="0" xfId="0" applyFont="1" applyFill="1" applyAlignment="1">
      <alignment horizontal="center"/>
    </xf>
    <xf numFmtId="9" fontId="6" fillId="2" borderId="3" xfId="3" applyFont="1" applyFill="1" applyBorder="1" applyAlignment="1">
      <alignment horizontal="center" vertical="center" wrapText="1"/>
    </xf>
    <xf numFmtId="164" fontId="3" fillId="3" borderId="0" xfId="1" applyNumberFormat="1" applyFont="1" applyFill="1" applyAlignment="1">
      <alignment horizontal="center"/>
    </xf>
    <xf numFmtId="164" fontId="6" fillId="2" borderId="1" xfId="1" applyNumberFormat="1" applyFont="1" applyFill="1" applyBorder="1" applyAlignment="1">
      <alignment horizontal="center" vertical="center" wrapText="1"/>
    </xf>
    <xf numFmtId="0" fontId="12" fillId="3" borderId="0" xfId="0" applyFont="1" applyFill="1" applyAlignment="1"/>
    <xf numFmtId="0" fontId="3" fillId="3" borderId="0" xfId="0" applyFont="1" applyFill="1" applyAlignment="1"/>
    <xf numFmtId="0" fontId="13" fillId="3" borderId="0" xfId="0" applyFont="1" applyFill="1" applyAlignment="1"/>
    <xf numFmtId="0" fontId="3" fillId="3" borderId="0" xfId="0" applyFont="1" applyFill="1" applyAlignment="1">
      <alignment horizontal="center"/>
    </xf>
    <xf numFmtId="9" fontId="6" fillId="2" borderId="1" xfId="3" applyFont="1" applyFill="1" applyBorder="1" applyAlignment="1">
      <alignment horizontal="center" vertical="center" wrapText="1"/>
    </xf>
    <xf numFmtId="9" fontId="12" fillId="3" borderId="0" xfId="3" applyFont="1" applyFill="1"/>
    <xf numFmtId="9" fontId="16" fillId="0" borderId="1" xfId="3" applyFont="1" applyFill="1" applyBorder="1" applyAlignment="1">
      <alignment horizontal="right" vertical="center"/>
    </xf>
    <xf numFmtId="9" fontId="16" fillId="3" borderId="0" xfId="3" applyFont="1" applyFill="1" applyBorder="1" applyAlignment="1">
      <alignment horizontal="right" vertical="center"/>
    </xf>
    <xf numFmtId="0" fontId="3" fillId="3" borderId="0" xfId="0" applyFont="1" applyFill="1" applyAlignment="1">
      <alignment horizontal="center"/>
    </xf>
    <xf numFmtId="0" fontId="12" fillId="3" borderId="0" xfId="0" applyFont="1" applyFill="1" applyAlignment="1">
      <alignment horizontal="center"/>
    </xf>
    <xf numFmtId="0" fontId="6" fillId="2" borderId="1" xfId="0" applyFont="1" applyFill="1" applyBorder="1" applyAlignment="1">
      <alignment horizontal="center" vertical="center" wrapText="1"/>
    </xf>
    <xf numFmtId="9" fontId="6" fillId="2" borderId="3" xfId="3" applyFont="1" applyFill="1" applyBorder="1" applyAlignment="1">
      <alignment horizontal="center" vertical="center" wrapText="1"/>
    </xf>
    <xf numFmtId="9" fontId="6" fillId="2" borderId="4" xfId="3" applyFont="1" applyFill="1" applyBorder="1" applyAlignment="1">
      <alignment horizontal="center" vertical="center" wrapText="1"/>
    </xf>
    <xf numFmtId="9" fontId="6" fillId="2" borderId="1" xfId="3" applyFont="1" applyFill="1" applyBorder="1" applyAlignment="1">
      <alignment horizontal="center" vertical="center" wrapText="1"/>
    </xf>
    <xf numFmtId="9" fontId="6" fillId="2" borderId="13" xfId="3" applyFont="1" applyFill="1" applyBorder="1" applyAlignment="1">
      <alignment horizontal="center" vertical="center" wrapText="1"/>
    </xf>
    <xf numFmtId="9" fontId="6" fillId="2" borderId="2" xfId="3" applyFont="1" applyFill="1" applyBorder="1" applyAlignment="1">
      <alignment horizontal="center" vertical="center" wrapText="1"/>
    </xf>
    <xf numFmtId="0" fontId="3" fillId="3" borderId="0" xfId="0" applyFont="1" applyFill="1" applyAlignment="1">
      <alignment horizontal="center"/>
    </xf>
    <xf numFmtId="0" fontId="12" fillId="3" borderId="0" xfId="0" applyFont="1" applyFill="1" applyAlignment="1">
      <alignment horizontal="center"/>
    </xf>
    <xf numFmtId="9" fontId="6" fillId="2" borderId="1" xfId="3" applyFont="1" applyFill="1" applyBorder="1" applyAlignment="1">
      <alignment horizontal="center" vertical="center" wrapText="1"/>
    </xf>
    <xf numFmtId="0" fontId="3" fillId="3" borderId="0" xfId="0" applyFont="1" applyFill="1" applyAlignment="1">
      <alignment horizontal="center"/>
    </xf>
    <xf numFmtId="9" fontId="6" fillId="2" borderId="9" xfId="3"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9" fontId="6" fillId="2" borderId="3" xfId="3" applyFont="1" applyFill="1" applyBorder="1" applyAlignment="1">
      <alignment horizontal="center" vertical="center" wrapText="1"/>
    </xf>
    <xf numFmtId="0" fontId="11" fillId="3" borderId="9" xfId="0" applyFont="1" applyFill="1" applyBorder="1" applyAlignment="1">
      <alignment horizontal="center"/>
    </xf>
    <xf numFmtId="0" fontId="4" fillId="3" borderId="0" xfId="0" applyFont="1" applyFill="1" applyBorder="1"/>
    <xf numFmtId="0" fontId="3" fillId="3" borderId="0" xfId="0" applyFont="1" applyFill="1" applyBorder="1"/>
    <xf numFmtId="0" fontId="21" fillId="6" borderId="1" xfId="0" applyFont="1" applyFill="1" applyBorder="1" applyAlignment="1">
      <alignment horizontal="center" vertical="center" wrapText="1"/>
    </xf>
    <xf numFmtId="0" fontId="22" fillId="3" borderId="0" xfId="0" applyFont="1" applyFill="1"/>
    <xf numFmtId="0" fontId="21" fillId="3" borderId="0" xfId="0" applyFont="1" applyFill="1"/>
    <xf numFmtId="0" fontId="6" fillId="0"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2" borderId="11" xfId="0" applyFont="1" applyFill="1" applyBorder="1" applyAlignment="1">
      <alignment vertical="center"/>
    </xf>
    <xf numFmtId="0" fontId="6" fillId="0" borderId="1" xfId="0" applyFont="1" applyFill="1" applyBorder="1" applyAlignment="1">
      <alignment horizontal="left" vertical="center"/>
    </xf>
    <xf numFmtId="0" fontId="6"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9" fontId="15" fillId="3" borderId="0" xfId="0" applyNumberFormat="1" applyFont="1" applyFill="1" applyBorder="1" applyAlignment="1">
      <alignment horizontal="right" vertical="center" wrapText="1"/>
    </xf>
    <xf numFmtId="9" fontId="23" fillId="3" borderId="0" xfId="3" applyFont="1" applyFill="1" applyAlignment="1"/>
    <xf numFmtId="0" fontId="6" fillId="2" borderId="1" xfId="0" applyFont="1" applyFill="1" applyBorder="1" applyAlignment="1">
      <alignment horizontal="center" vertical="center" wrapText="1"/>
    </xf>
    <xf numFmtId="0" fontId="3" fillId="3" borderId="0" xfId="0" applyFont="1" applyFill="1" applyAlignment="1">
      <alignment horizontal="center"/>
    </xf>
    <xf numFmtId="9" fontId="6" fillId="2" borderId="3" xfId="3" applyFont="1" applyFill="1" applyBorder="1" applyAlignment="1">
      <alignment horizontal="center" vertical="center" wrapText="1"/>
    </xf>
    <xf numFmtId="9" fontId="6" fillId="2" borderId="1" xfId="3" applyFont="1" applyFill="1" applyBorder="1" applyAlignment="1">
      <alignment horizontal="center" vertical="center" wrapText="1"/>
    </xf>
    <xf numFmtId="0" fontId="3" fillId="3" borderId="0" xfId="0" applyFont="1" applyFill="1" applyAlignment="1">
      <alignment horizontal="center"/>
    </xf>
    <xf numFmtId="9" fontId="6" fillId="2" borderId="3" xfId="3" applyFont="1" applyFill="1" applyBorder="1" applyAlignment="1">
      <alignment horizontal="center" vertical="center" wrapText="1"/>
    </xf>
    <xf numFmtId="9" fontId="8" fillId="3" borderId="1" xfId="3" applyFont="1" applyFill="1" applyBorder="1" applyAlignment="1">
      <alignment horizontal="right" vertical="center"/>
    </xf>
    <xf numFmtId="164" fontId="4" fillId="3" borderId="0" xfId="1" applyNumberFormat="1" applyFont="1" applyFill="1"/>
    <xf numFmtId="0" fontId="3" fillId="3" borderId="0" xfId="0" applyFont="1" applyFill="1" applyAlignment="1">
      <alignment horizontal="center"/>
    </xf>
    <xf numFmtId="0" fontId="6" fillId="2" borderId="1" xfId="0" applyFont="1" applyFill="1" applyBorder="1" applyAlignment="1">
      <alignment horizontal="center" vertical="center" wrapText="1"/>
    </xf>
    <xf numFmtId="9" fontId="6" fillId="2" borderId="3" xfId="3" applyFont="1" applyFill="1" applyBorder="1" applyAlignment="1">
      <alignment horizontal="center" vertical="center" wrapText="1"/>
    </xf>
    <xf numFmtId="9" fontId="6" fillId="2" borderId="1" xfId="3" applyFont="1" applyFill="1" applyBorder="1" applyAlignment="1">
      <alignment horizontal="center" vertical="center" wrapText="1"/>
    </xf>
    <xf numFmtId="0" fontId="3" fillId="3" borderId="0" xfId="0" applyFont="1" applyFill="1" applyAlignment="1">
      <alignment horizontal="center"/>
    </xf>
    <xf numFmtId="0" fontId="3" fillId="3" borderId="0" xfId="0" applyFont="1" applyFill="1" applyAlignment="1">
      <alignment horizontal="right"/>
    </xf>
    <xf numFmtId="9" fontId="8" fillId="3" borderId="1" xfId="3" applyFont="1" applyFill="1" applyBorder="1" applyAlignment="1">
      <alignment horizontal="right" vertical="center" wrapText="1"/>
    </xf>
    <xf numFmtId="9" fontId="1" fillId="3" borderId="0" xfId="3" applyFont="1" applyFill="1"/>
    <xf numFmtId="0" fontId="3" fillId="3" borderId="0" xfId="0" applyFont="1" applyFill="1" applyAlignment="1">
      <alignment horizontal="center"/>
    </xf>
    <xf numFmtId="0" fontId="3" fillId="3" borderId="0" xfId="0" applyFont="1" applyFill="1" applyAlignment="1">
      <alignment horizontal="center" vertical="center" wrapText="1"/>
    </xf>
    <xf numFmtId="0" fontId="3" fillId="3" borderId="0" xfId="0" applyFont="1" applyFill="1" applyAlignment="1">
      <alignment horizontal="right"/>
    </xf>
    <xf numFmtId="9" fontId="8" fillId="4" borderId="1" xfId="3" applyFont="1" applyFill="1" applyBorder="1" applyAlignment="1">
      <alignment horizontal="right" vertical="center" wrapText="1"/>
    </xf>
    <xf numFmtId="9" fontId="8" fillId="4" borderId="1" xfId="3" applyFont="1" applyFill="1" applyBorder="1" applyAlignment="1">
      <alignment horizontal="right" vertical="center"/>
    </xf>
    <xf numFmtId="9" fontId="16" fillId="3" borderId="1" xfId="3" applyFont="1" applyFill="1" applyBorder="1" applyAlignment="1">
      <alignment horizontal="right" vertical="center"/>
    </xf>
    <xf numFmtId="9" fontId="16" fillId="3" borderId="1" xfId="3" applyFont="1" applyFill="1" applyBorder="1" applyAlignment="1">
      <alignment horizontal="right" vertical="center" wrapText="1"/>
    </xf>
    <xf numFmtId="9" fontId="8" fillId="5" borderId="1" xfId="3" applyFont="1" applyFill="1" applyBorder="1" applyAlignment="1">
      <alignment horizontal="right" vertical="center" wrapText="1"/>
    </xf>
    <xf numFmtId="9" fontId="8" fillId="5" borderId="1" xfId="3" applyFont="1" applyFill="1" applyBorder="1" applyAlignment="1">
      <alignment horizontal="right" vertical="center"/>
    </xf>
    <xf numFmtId="0" fontId="11" fillId="3" borderId="0" xfId="0" applyFont="1" applyFill="1" applyAlignment="1">
      <alignment horizontal="center" vertical="center"/>
    </xf>
    <xf numFmtId="9" fontId="6" fillId="5" borderId="1" xfId="3" applyFont="1" applyFill="1" applyBorder="1" applyAlignment="1">
      <alignment horizontal="center" vertical="center"/>
    </xf>
    <xf numFmtId="0" fontId="253" fillId="3" borderId="0" xfId="0" applyFont="1" applyFill="1" applyAlignment="1">
      <alignment vertical="center"/>
    </xf>
    <xf numFmtId="0" fontId="6" fillId="2" borderId="1" xfId="0" applyFont="1" applyFill="1" applyBorder="1" applyAlignment="1">
      <alignment horizontal="center" vertical="center" wrapText="1"/>
    </xf>
    <xf numFmtId="9" fontId="6" fillId="2" borderId="3" xfId="3" applyFont="1" applyFill="1" applyBorder="1" applyAlignment="1">
      <alignment horizontal="center" vertical="center" wrapText="1"/>
    </xf>
    <xf numFmtId="9" fontId="6" fillId="2" borderId="1" xfId="3" applyFont="1" applyFill="1" applyBorder="1" applyAlignment="1">
      <alignment horizontal="center" vertical="center" wrapText="1"/>
    </xf>
    <xf numFmtId="9" fontId="8" fillId="99" borderId="1" xfId="3" applyFont="1" applyFill="1" applyBorder="1" applyAlignment="1">
      <alignment horizontal="right" vertical="center" wrapText="1"/>
    </xf>
    <xf numFmtId="9" fontId="8" fillId="99" borderId="1" xfId="3" applyFont="1" applyFill="1" applyBorder="1" applyAlignment="1">
      <alignment horizontal="right" vertical="center"/>
    </xf>
    <xf numFmtId="9" fontId="16" fillId="99" borderId="1" xfId="3" applyFont="1" applyFill="1" applyBorder="1" applyAlignment="1">
      <alignment horizontal="right" vertical="center"/>
    </xf>
    <xf numFmtId="9" fontId="6" fillId="99" borderId="1" xfId="3" applyFont="1" applyFill="1" applyBorder="1" applyAlignment="1">
      <alignment horizontal="center"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0" fontId="11" fillId="3" borderId="0" xfId="0" applyFont="1" applyFill="1" applyAlignment="1">
      <alignment horizontal="center" vertical="center"/>
    </xf>
    <xf numFmtId="9" fontId="6" fillId="2" borderId="1" xfId="3" applyFont="1" applyFill="1" applyBorder="1" applyAlignment="1">
      <alignment horizontal="center" vertical="center" wrapText="1"/>
    </xf>
    <xf numFmtId="9" fontId="8" fillId="100" borderId="1" xfId="3" applyFont="1" applyFill="1" applyBorder="1" applyAlignment="1">
      <alignment horizontal="right" vertical="center" wrapText="1"/>
    </xf>
    <xf numFmtId="9" fontId="6" fillId="2" borderId="1" xfId="3" applyFont="1" applyFill="1" applyBorder="1" applyAlignment="1">
      <alignment horizontal="center" vertical="center" wrapText="1"/>
    </xf>
    <xf numFmtId="9" fontId="256" fillId="3" borderId="0" xfId="3" applyFont="1" applyFill="1"/>
    <xf numFmtId="9" fontId="257" fillId="99" borderId="1" xfId="3" applyFont="1" applyFill="1" applyBorder="1" applyAlignment="1">
      <alignment horizontal="center" vertical="center" wrapText="1"/>
    </xf>
    <xf numFmtId="164" fontId="257" fillId="2" borderId="1" xfId="1" applyNumberFormat="1" applyFont="1" applyFill="1" applyBorder="1" applyAlignment="1">
      <alignment horizontal="center" vertical="center" wrapText="1"/>
    </xf>
    <xf numFmtId="9" fontId="257" fillId="5" borderId="1" xfId="3" applyFont="1" applyFill="1" applyBorder="1" applyAlignment="1">
      <alignment horizontal="right" vertical="center" wrapText="1"/>
    </xf>
    <xf numFmtId="9" fontId="258" fillId="0" borderId="1" xfId="3" applyFont="1" applyFill="1" applyBorder="1" applyAlignment="1">
      <alignment horizontal="right" vertical="center" wrapText="1"/>
    </xf>
    <xf numFmtId="9" fontId="258" fillId="3" borderId="1" xfId="3" applyFont="1" applyFill="1" applyBorder="1" applyAlignment="1">
      <alignment horizontal="right" vertical="center" wrapText="1"/>
    </xf>
    <xf numFmtId="9" fontId="257" fillId="4" borderId="1" xfId="3" applyFont="1" applyFill="1" applyBorder="1" applyAlignment="1">
      <alignment horizontal="right" vertical="center" wrapText="1"/>
    </xf>
    <xf numFmtId="9" fontId="258" fillId="5" borderId="1" xfId="3" applyFont="1" applyFill="1" applyBorder="1" applyAlignment="1">
      <alignment horizontal="right" vertical="center" wrapText="1"/>
    </xf>
    <xf numFmtId="9" fontId="258" fillId="3" borderId="0" xfId="3" applyFont="1" applyFill="1" applyBorder="1" applyAlignment="1">
      <alignment horizontal="right" vertical="center"/>
    </xf>
    <xf numFmtId="0" fontId="256" fillId="3" borderId="0" xfId="0" applyFont="1" applyFill="1"/>
    <xf numFmtId="0" fontId="259" fillId="3" borderId="0" xfId="0" applyFont="1" applyFill="1" applyAlignment="1"/>
    <xf numFmtId="0" fontId="23" fillId="3" borderId="0" xfId="0" applyFont="1" applyFill="1"/>
    <xf numFmtId="0" fontId="23" fillId="3" borderId="0" xfId="0" applyFont="1" applyFill="1" applyAlignment="1">
      <alignment horizontal="center"/>
    </xf>
    <xf numFmtId="9" fontId="257" fillId="3" borderId="0" xfId="3" applyFont="1" applyFill="1" applyBorder="1" applyAlignment="1">
      <alignment horizontal="center" vertical="center"/>
    </xf>
    <xf numFmtId="9" fontId="257" fillId="99" borderId="3" xfId="3" applyFont="1" applyFill="1" applyBorder="1" applyAlignment="1">
      <alignment horizontal="center" vertical="center" wrapText="1"/>
    </xf>
    <xf numFmtId="9" fontId="258" fillId="3" borderId="1" xfId="3" applyFont="1" applyFill="1" applyBorder="1" applyAlignment="1">
      <alignment horizontal="right" vertical="center"/>
    </xf>
    <xf numFmtId="9" fontId="257" fillId="4" borderId="1" xfId="3" applyFont="1" applyFill="1" applyBorder="1" applyAlignment="1">
      <alignment horizontal="right" vertical="center"/>
    </xf>
    <xf numFmtId="9" fontId="258" fillId="5" borderId="1" xfId="3" applyFont="1" applyFill="1" applyBorder="1" applyAlignment="1">
      <alignment horizontal="right" vertical="center"/>
    </xf>
    <xf numFmtId="0" fontId="260" fillId="3" borderId="0" xfId="0" applyFont="1" applyFill="1" applyAlignment="1"/>
    <xf numFmtId="9" fontId="23" fillId="3" borderId="0" xfId="3" applyFont="1" applyFill="1" applyAlignment="1">
      <alignment horizontal="center"/>
    </xf>
    <xf numFmtId="0" fontId="259" fillId="3" borderId="0" xfId="0" applyFont="1" applyFill="1"/>
    <xf numFmtId="9" fontId="257" fillId="5" borderId="1" xfId="3" applyFont="1" applyFill="1" applyBorder="1" applyAlignment="1">
      <alignment horizontal="right" vertical="center"/>
    </xf>
    <xf numFmtId="9" fontId="257" fillId="3" borderId="0" xfId="3" applyFont="1" applyFill="1" applyBorder="1" applyAlignment="1">
      <alignment horizontal="right" vertical="center" wrapText="1"/>
    </xf>
    <xf numFmtId="9" fontId="23" fillId="3" borderId="0" xfId="3" applyFont="1" applyFill="1"/>
    <xf numFmtId="0" fontId="261" fillId="3" borderId="0" xfId="0" applyFont="1" applyFill="1" applyAlignment="1">
      <alignment horizontal="center" vertical="center"/>
    </xf>
    <xf numFmtId="0" fontId="258" fillId="3" borderId="0" xfId="0" applyFont="1" applyFill="1" applyAlignment="1">
      <alignment horizontal="center" vertical="center"/>
    </xf>
    <xf numFmtId="9" fontId="257" fillId="99" borderId="4" xfId="3" applyFont="1" applyFill="1" applyBorder="1" applyAlignment="1">
      <alignment horizontal="center" vertical="center" wrapText="1"/>
    </xf>
    <xf numFmtId="9" fontId="257" fillId="5" borderId="1" xfId="3" applyFont="1" applyFill="1" applyBorder="1" applyAlignment="1">
      <alignment horizontal="center" vertical="center"/>
    </xf>
    <xf numFmtId="9" fontId="258" fillId="4" borderId="1" xfId="3" applyFont="1" applyFill="1" applyBorder="1" applyAlignment="1">
      <alignment horizontal="right" vertical="center" wrapText="1"/>
    </xf>
    <xf numFmtId="0" fontId="23" fillId="3" borderId="0" xfId="0" applyFont="1" applyFill="1" applyAlignment="1">
      <alignment horizontal="right"/>
    </xf>
    <xf numFmtId="9" fontId="257" fillId="0" borderId="1" xfId="3" applyFont="1" applyFill="1" applyBorder="1" applyAlignment="1">
      <alignment horizontal="right" vertical="center"/>
    </xf>
    <xf numFmtId="9" fontId="257" fillId="3" borderId="1" xfId="3" applyFont="1" applyFill="1" applyBorder="1" applyAlignment="1">
      <alignment horizontal="right" vertical="center"/>
    </xf>
    <xf numFmtId="9" fontId="257" fillId="0" borderId="1" xfId="3" applyFont="1" applyFill="1" applyBorder="1" applyAlignment="1">
      <alignment horizontal="right" vertical="center" wrapText="1"/>
    </xf>
    <xf numFmtId="9" fontId="258" fillId="0" borderId="1" xfId="3" applyFont="1" applyFill="1" applyBorder="1" applyAlignment="1">
      <alignment horizontal="right" vertical="center"/>
    </xf>
    <xf numFmtId="9" fontId="258" fillId="4" borderId="1" xfId="3" applyFont="1" applyFill="1" applyBorder="1" applyAlignment="1">
      <alignment horizontal="right" vertical="center"/>
    </xf>
    <xf numFmtId="0" fontId="262" fillId="3" borderId="0" xfId="0" applyFont="1" applyFill="1" applyAlignment="1">
      <alignment horizontal="center" vertical="center"/>
    </xf>
    <xf numFmtId="0" fontId="257" fillId="2" borderId="1" xfId="0" applyFont="1" applyFill="1" applyBorder="1" applyAlignment="1">
      <alignment horizontal="center" vertical="center" wrapText="1"/>
    </xf>
    <xf numFmtId="9" fontId="8" fillId="5" borderId="1" xfId="3" applyFont="1" applyFill="1" applyBorder="1" applyAlignment="1">
      <alignment horizontal="center" vertical="center"/>
    </xf>
    <xf numFmtId="9" fontId="258" fillId="5" borderId="1" xfId="3" applyFont="1" applyFill="1" applyBorder="1" applyAlignment="1">
      <alignment horizontal="center" vertical="center"/>
    </xf>
    <xf numFmtId="9" fontId="8" fillId="99" borderId="1" xfId="3" applyFont="1" applyFill="1" applyBorder="1" applyAlignment="1">
      <alignment horizontal="center" vertical="center" wrapText="1"/>
    </xf>
    <xf numFmtId="9" fontId="258" fillId="3" borderId="0" xfId="0" applyNumberFormat="1" applyFont="1" applyFill="1" applyAlignment="1">
      <alignment horizontal="center" vertical="center"/>
    </xf>
    <xf numFmtId="9" fontId="7" fillId="3" borderId="0" xfId="0" applyNumberFormat="1" applyFont="1" applyFill="1" applyAlignment="1">
      <alignment horizontal="center" vertical="center"/>
    </xf>
    <xf numFmtId="9" fontId="16" fillId="99" borderId="1" xfId="3" applyFont="1" applyFill="1" applyBorder="1" applyAlignment="1">
      <alignment vertical="center"/>
    </xf>
    <xf numFmtId="9" fontId="6" fillId="5" borderId="1" xfId="3" applyFont="1" applyFill="1" applyBorder="1" applyAlignment="1">
      <alignment vertical="center"/>
    </xf>
    <xf numFmtId="9" fontId="257" fillId="5" borderId="1" xfId="3" applyFont="1" applyFill="1" applyBorder="1" applyAlignment="1">
      <alignment vertical="center"/>
    </xf>
    <xf numFmtId="9" fontId="8" fillId="5" borderId="1" xfId="3" applyFont="1" applyFill="1" applyBorder="1" applyAlignment="1">
      <alignment vertical="center"/>
    </xf>
    <xf numFmtId="9" fontId="258" fillId="5" borderId="1" xfId="3" applyFont="1" applyFill="1" applyBorder="1" applyAlignment="1">
      <alignment vertical="center"/>
    </xf>
    <xf numFmtId="9" fontId="4" fillId="3" borderId="0" xfId="0" applyNumberFormat="1" applyFont="1" applyFill="1"/>
    <xf numFmtId="9" fontId="259" fillId="3" borderId="0" xfId="0" applyNumberFormat="1" applyFont="1" applyFill="1" applyAlignment="1"/>
    <xf numFmtId="9" fontId="6" fillId="5" borderId="1" xfId="3" applyFont="1" applyFill="1" applyBorder="1" applyAlignment="1">
      <alignment horizontal="right" vertical="center"/>
    </xf>
    <xf numFmtId="9" fontId="8" fillId="5" borderId="1" xfId="3" applyFont="1" applyFill="1" applyBorder="1" applyAlignment="1">
      <alignment vertical="center" wrapText="1"/>
    </xf>
    <xf numFmtId="9" fontId="8" fillId="99" borderId="1" xfId="3" applyFont="1" applyFill="1" applyBorder="1" applyAlignment="1">
      <alignment vertical="center" wrapText="1"/>
    </xf>
    <xf numFmtId="9" fontId="16" fillId="5" borderId="1" xfId="3" applyFont="1" applyFill="1" applyBorder="1" applyAlignment="1">
      <alignment vertical="center"/>
    </xf>
    <xf numFmtId="9" fontId="8" fillId="4" borderId="1" xfId="3" applyFont="1" applyFill="1" applyBorder="1" applyAlignment="1">
      <alignment vertical="center" wrapText="1"/>
    </xf>
    <xf numFmtId="9" fontId="16" fillId="4" borderId="1" xfId="3" applyFont="1" applyFill="1" applyBorder="1" applyAlignment="1">
      <alignment vertical="center"/>
    </xf>
    <xf numFmtId="9" fontId="257" fillId="4" borderId="1" xfId="3" applyFont="1" applyFill="1" applyBorder="1" applyAlignment="1">
      <alignment vertical="center"/>
    </xf>
    <xf numFmtId="0" fontId="3" fillId="3" borderId="0" xfId="0" applyFont="1" applyFill="1" applyAlignment="1">
      <alignment horizontal="center"/>
    </xf>
    <xf numFmtId="0" fontId="3" fillId="3" borderId="0" xfId="0" applyFont="1" applyFill="1" applyAlignment="1">
      <alignment horizontal="center" vertical="center" wrapText="1"/>
    </xf>
    <xf numFmtId="165" fontId="5" fillId="3" borderId="0" xfId="3" applyNumberFormat="1" applyFont="1" applyFill="1" applyAlignment="1">
      <alignment horizontal="center" vertical="center"/>
    </xf>
    <xf numFmtId="0" fontId="1" fillId="3" borderId="0" xfId="0" applyFont="1" applyFill="1"/>
    <xf numFmtId="0" fontId="1" fillId="3" borderId="0" xfId="0" applyFont="1" applyFill="1" applyAlignment="1">
      <alignment horizontal="left" wrapText="1"/>
    </xf>
    <xf numFmtId="165" fontId="3" fillId="3" borderId="0" xfId="3" applyNumberFormat="1" applyFont="1" applyFill="1"/>
    <xf numFmtId="165" fontId="3" fillId="3" borderId="0" xfId="3" applyNumberFormat="1" applyFont="1" applyFill="1" applyAlignment="1">
      <alignment horizontal="center" vertical="center" wrapText="1"/>
    </xf>
    <xf numFmtId="9" fontId="3" fillId="2" borderId="3" xfId="3"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2" borderId="1" xfId="3" quotePrefix="1" applyNumberFormat="1" applyFont="1" applyFill="1" applyBorder="1" applyAlignment="1">
      <alignment horizontal="center" vertical="center" wrapText="1"/>
    </xf>
    <xf numFmtId="49" fontId="3" fillId="2" borderId="1" xfId="3" applyNumberFormat="1" applyFont="1" applyFill="1" applyBorder="1" applyAlignment="1">
      <alignment horizontal="center" vertical="center" wrapText="1"/>
    </xf>
    <xf numFmtId="9" fontId="3" fillId="2" borderId="1" xfId="3" applyFont="1" applyFill="1" applyBorder="1" applyAlignment="1">
      <alignment horizontal="center" vertical="center" wrapText="1"/>
    </xf>
    <xf numFmtId="49" fontId="3" fillId="3" borderId="0" xfId="3" applyNumberFormat="1" applyFont="1" applyFill="1" applyAlignment="1">
      <alignment horizontal="center" vertical="center" wrapText="1"/>
    </xf>
    <xf numFmtId="49" fontId="3" fillId="3" borderId="0" xfId="0" applyNumberFormat="1" applyFont="1" applyFill="1" applyAlignment="1">
      <alignment horizontal="center" vertical="center" wrapText="1"/>
    </xf>
    <xf numFmtId="17" fontId="1" fillId="3" borderId="1" xfId="0" applyNumberFormat="1" applyFont="1" applyFill="1" applyBorder="1" applyAlignment="1">
      <alignment horizontal="center" vertical="center"/>
    </xf>
    <xf numFmtId="9" fontId="36" fillId="3" borderId="1" xfId="3" applyFont="1" applyFill="1" applyBorder="1" applyAlignment="1">
      <alignment horizontal="right" vertical="center"/>
    </xf>
    <xf numFmtId="9" fontId="36" fillId="0" borderId="1" xfId="3" applyFont="1" applyFill="1" applyBorder="1" applyAlignment="1">
      <alignment horizontal="right" vertical="center"/>
    </xf>
    <xf numFmtId="9" fontId="143" fillId="0" borderId="1" xfId="3" applyFont="1" applyFill="1" applyBorder="1" applyAlignment="1">
      <alignment horizontal="right" vertical="center"/>
    </xf>
    <xf numFmtId="0" fontId="1" fillId="3" borderId="1" xfId="0" applyFont="1" applyFill="1" applyBorder="1" applyAlignment="1">
      <alignment horizontal="left" vertical="center" wrapText="1"/>
    </xf>
    <xf numFmtId="165" fontId="3" fillId="3" borderId="0" xfId="3" applyNumberFormat="1" applyFont="1" applyFill="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9" fontId="36" fillId="3" borderId="1" xfId="3" applyFont="1" applyFill="1" applyBorder="1" applyAlignment="1">
      <alignment vertical="center"/>
    </xf>
    <xf numFmtId="0" fontId="3" fillId="5" borderId="1" xfId="0" applyFont="1" applyFill="1" applyBorder="1" applyAlignment="1">
      <alignment horizontal="center" vertical="center"/>
    </xf>
    <xf numFmtId="9" fontId="143" fillId="5" borderId="1" xfId="3" applyFont="1" applyFill="1" applyBorder="1" applyAlignment="1">
      <alignment horizontal="right" vertical="center"/>
    </xf>
    <xf numFmtId="9" fontId="143" fillId="5" borderId="1" xfId="3" applyFont="1" applyFill="1" applyBorder="1" applyAlignment="1">
      <alignment vertical="center"/>
    </xf>
    <xf numFmtId="0" fontId="3" fillId="5"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3" fillId="4" borderId="1" xfId="0" applyFont="1" applyFill="1" applyBorder="1" applyAlignment="1">
      <alignment horizontal="center" vertical="center"/>
    </xf>
    <xf numFmtId="9" fontId="143" fillId="4" borderId="1" xfId="3" applyFont="1" applyFill="1" applyBorder="1" applyAlignment="1">
      <alignment horizontal="right" vertical="center"/>
    </xf>
    <xf numFmtId="0" fontId="3" fillId="4" borderId="1" xfId="0" applyFont="1" applyFill="1" applyBorder="1" applyAlignment="1">
      <alignment horizontal="left" vertical="center" wrapText="1"/>
    </xf>
    <xf numFmtId="9" fontId="7" fillId="0" borderId="1" xfId="3" applyFont="1" applyFill="1" applyBorder="1" applyAlignment="1">
      <alignment horizontal="left" vertical="center" wrapText="1"/>
    </xf>
    <xf numFmtId="165" fontId="6" fillId="3" borderId="0" xfId="3" applyNumberFormat="1" applyFont="1" applyFill="1" applyAlignment="1">
      <alignment horizontal="center" vertical="center"/>
    </xf>
    <xf numFmtId="0" fontId="7" fillId="0"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9" fontId="12" fillId="3" borderId="0" xfId="3" applyFont="1" applyFill="1" applyAlignment="1"/>
    <xf numFmtId="0" fontId="12" fillId="3" borderId="0" xfId="0" applyFont="1" applyFill="1" applyAlignment="1">
      <alignment horizontal="left" wrapText="1"/>
    </xf>
    <xf numFmtId="9" fontId="3" fillId="3" borderId="0" xfId="3" applyFont="1" applyFill="1" applyAlignment="1">
      <alignment horizontal="center" vertical="center" wrapText="1"/>
    </xf>
    <xf numFmtId="0" fontId="3" fillId="3" borderId="0" xfId="0" applyFont="1" applyFill="1" applyAlignment="1">
      <alignment horizontal="left" wrapText="1"/>
    </xf>
    <xf numFmtId="0" fontId="10" fillId="3" borderId="0" xfId="0" applyFont="1" applyFill="1" applyAlignment="1">
      <alignment horizontal="center" vertical="center"/>
    </xf>
    <xf numFmtId="0" fontId="11" fillId="3" borderId="0" xfId="0" applyFont="1" applyFill="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2" xfId="0" applyFont="1" applyFill="1" applyBorder="1" applyAlignment="1">
      <alignment horizontal="center" vertical="center" wrapText="1"/>
    </xf>
    <xf numFmtId="164" fontId="6" fillId="2" borderId="3" xfId="1" applyNumberFormat="1" applyFont="1" applyFill="1" applyBorder="1" applyAlignment="1">
      <alignment horizontal="center" vertical="center" wrapText="1"/>
    </xf>
    <xf numFmtId="164" fontId="6" fillId="2" borderId="4" xfId="1" applyNumberFormat="1" applyFont="1" applyFill="1" applyBorder="1" applyAlignment="1">
      <alignment horizontal="center" vertical="center" wrapText="1"/>
    </xf>
    <xf numFmtId="164" fontId="6" fillId="2" borderId="2" xfId="1"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3" fillId="3" borderId="0" xfId="0" applyFont="1" applyFill="1" applyAlignment="1">
      <alignment horizontal="center"/>
    </xf>
    <xf numFmtId="0" fontId="13" fillId="3" borderId="0" xfId="0" applyFont="1" applyFill="1" applyAlignment="1">
      <alignment horizontal="center"/>
    </xf>
    <xf numFmtId="0" fontId="12" fillId="3" borderId="0" xfId="0" applyFont="1" applyFill="1" applyAlignment="1">
      <alignment horizontal="center"/>
    </xf>
    <xf numFmtId="0" fontId="3" fillId="3" borderId="0" xfId="0" applyFont="1" applyFill="1" applyAlignment="1">
      <alignment horizontal="center" vertical="center" wrapText="1"/>
    </xf>
    <xf numFmtId="9" fontId="6" fillId="2" borderId="11" xfId="3" applyFont="1" applyFill="1" applyBorder="1" applyAlignment="1">
      <alignment horizontal="center" vertical="center" wrapText="1"/>
    </xf>
    <xf numFmtId="9" fontId="6" fillId="2" borderId="12" xfId="3" applyFont="1" applyFill="1" applyBorder="1" applyAlignment="1">
      <alignment horizontal="center" vertical="center" wrapText="1"/>
    </xf>
    <xf numFmtId="9" fontId="6" fillId="2" borderId="3" xfId="3" applyFont="1" applyFill="1" applyBorder="1" applyAlignment="1">
      <alignment horizontal="center" vertical="center" wrapText="1"/>
    </xf>
    <xf numFmtId="9" fontId="6" fillId="2" borderId="4" xfId="3" applyFont="1" applyFill="1" applyBorder="1" applyAlignment="1">
      <alignment horizontal="center" vertical="center" wrapText="1"/>
    </xf>
    <xf numFmtId="9" fontId="6" fillId="2" borderId="1" xfId="3" applyFont="1" applyFill="1" applyBorder="1" applyAlignment="1">
      <alignment horizontal="center" vertical="center" wrapText="1"/>
    </xf>
    <xf numFmtId="9" fontId="17" fillId="2" borderId="3" xfId="3" applyFont="1" applyFill="1" applyBorder="1" applyAlignment="1">
      <alignment horizontal="center" vertical="center" wrapText="1"/>
    </xf>
    <xf numFmtId="9" fontId="17" fillId="2" borderId="4" xfId="3" applyFont="1" applyFill="1" applyBorder="1" applyAlignment="1">
      <alignment horizontal="center" vertical="center" wrapText="1"/>
    </xf>
    <xf numFmtId="9" fontId="6" fillId="2" borderId="13" xfId="3" applyFont="1" applyFill="1" applyBorder="1" applyAlignment="1">
      <alignment horizontal="center" vertical="center" wrapText="1"/>
    </xf>
    <xf numFmtId="9" fontId="6" fillId="2" borderId="5" xfId="3" applyFont="1" applyFill="1" applyBorder="1" applyAlignment="1">
      <alignment horizontal="center" vertical="center" wrapText="1"/>
    </xf>
    <xf numFmtId="9" fontId="6" fillId="2" borderId="6" xfId="3" applyFont="1" applyFill="1" applyBorder="1" applyAlignment="1">
      <alignment horizontal="center" vertical="center" wrapText="1"/>
    </xf>
    <xf numFmtId="9" fontId="6" fillId="2" borderId="7" xfId="3" applyFont="1" applyFill="1" applyBorder="1" applyAlignment="1">
      <alignment horizontal="center" vertical="center" wrapText="1"/>
    </xf>
    <xf numFmtId="9" fontId="6" fillId="2" borderId="8" xfId="3" applyFont="1" applyFill="1" applyBorder="1" applyAlignment="1">
      <alignment horizontal="center" vertical="center" wrapText="1"/>
    </xf>
    <xf numFmtId="9" fontId="6" fillId="2" borderId="9" xfId="3" applyFont="1" applyFill="1" applyBorder="1" applyAlignment="1">
      <alignment horizontal="center" vertical="center" wrapText="1"/>
    </xf>
    <xf numFmtId="9" fontId="6" fillId="2" borderId="10" xfId="3" applyFont="1" applyFill="1" applyBorder="1" applyAlignment="1">
      <alignment horizontal="center" vertical="center" wrapText="1"/>
    </xf>
    <xf numFmtId="9" fontId="6" fillId="2" borderId="2" xfId="3" applyFont="1" applyFill="1" applyBorder="1" applyAlignment="1">
      <alignment horizontal="center" vertical="center" wrapText="1"/>
    </xf>
    <xf numFmtId="9" fontId="6" fillId="2" borderId="14" xfId="3" applyFont="1" applyFill="1" applyBorder="1" applyAlignment="1">
      <alignment horizontal="center" vertical="center" wrapText="1"/>
    </xf>
    <xf numFmtId="9" fontId="6" fillId="2" borderId="15" xfId="3" applyFont="1" applyFill="1" applyBorder="1" applyAlignment="1">
      <alignment horizontal="center" vertical="center" wrapText="1"/>
    </xf>
    <xf numFmtId="0" fontId="0" fillId="0" borderId="13" xfId="0" applyBorder="1" applyAlignment="1">
      <alignment horizontal="center"/>
    </xf>
    <xf numFmtId="0" fontId="0" fillId="0" borderId="12" xfId="0" applyBorder="1" applyAlignment="1">
      <alignment horizont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9" fontId="3" fillId="2" borderId="11" xfId="3" applyFont="1" applyFill="1" applyBorder="1" applyAlignment="1">
      <alignment horizontal="center" vertical="center" wrapText="1"/>
    </xf>
    <xf numFmtId="9" fontId="3" fillId="2" borderId="13" xfId="3" applyFont="1" applyFill="1" applyBorder="1" applyAlignment="1">
      <alignment horizontal="center" vertical="center" wrapText="1"/>
    </xf>
    <xf numFmtId="9" fontId="3" fillId="2" borderId="12" xfId="3" applyFont="1" applyFill="1" applyBorder="1" applyAlignment="1">
      <alignment horizontal="center" vertical="center" wrapText="1"/>
    </xf>
    <xf numFmtId="0" fontId="3" fillId="2" borderId="1" xfId="0" applyFont="1" applyFill="1" applyBorder="1" applyAlignment="1">
      <alignment horizontal="center" vertical="center" wrapText="1"/>
    </xf>
    <xf numFmtId="9" fontId="3" fillId="2" borderId="3" xfId="3" applyFont="1" applyFill="1" applyBorder="1" applyAlignment="1">
      <alignment horizontal="center" vertical="center" wrapText="1"/>
    </xf>
    <xf numFmtId="9" fontId="3" fillId="2" borderId="2" xfId="3" applyFont="1" applyFill="1" applyBorder="1" applyAlignment="1">
      <alignment horizontal="center" vertical="center" wrapText="1"/>
    </xf>
    <xf numFmtId="9" fontId="36" fillId="3" borderId="11" xfId="3" applyFont="1" applyFill="1" applyBorder="1" applyAlignment="1">
      <alignment horizontal="center" vertical="center"/>
    </xf>
    <xf numFmtId="9" fontId="36" fillId="3" borderId="13" xfId="3" applyFont="1" applyFill="1" applyBorder="1" applyAlignment="1">
      <alignment horizontal="center" vertical="center"/>
    </xf>
    <xf numFmtId="9" fontId="36" fillId="3" borderId="12" xfId="3" applyFont="1" applyFill="1" applyBorder="1" applyAlignment="1">
      <alignment horizontal="center" vertical="center"/>
    </xf>
    <xf numFmtId="9" fontId="16" fillId="5" borderId="11" xfId="3" applyFont="1" applyFill="1" applyBorder="1" applyAlignment="1">
      <alignment horizontal="center" vertical="center" wrapText="1"/>
    </xf>
    <xf numFmtId="9" fontId="16" fillId="5" borderId="13" xfId="3" applyFont="1" applyFill="1" applyBorder="1" applyAlignment="1">
      <alignment horizontal="center" vertical="center" wrapText="1"/>
    </xf>
    <xf numFmtId="9" fontId="16" fillId="5" borderId="12" xfId="3" applyFont="1" applyFill="1" applyBorder="1" applyAlignment="1">
      <alignment horizontal="center" vertical="center" wrapText="1"/>
    </xf>
    <xf numFmtId="9" fontId="36" fillId="5" borderId="11" xfId="3" applyFont="1" applyFill="1" applyBorder="1" applyAlignment="1">
      <alignment horizontal="center" vertical="center" wrapText="1"/>
    </xf>
    <xf numFmtId="9" fontId="36" fillId="5" borderId="13" xfId="3" applyFont="1" applyFill="1" applyBorder="1" applyAlignment="1">
      <alignment horizontal="center" vertical="center" wrapText="1"/>
    </xf>
    <xf numFmtId="9" fontId="36" fillId="5" borderId="12" xfId="3" applyFont="1" applyFill="1" applyBorder="1" applyAlignment="1">
      <alignment horizontal="center" vertical="center" wrapText="1"/>
    </xf>
    <xf numFmtId="9" fontId="3" fillId="3" borderId="0" xfId="3" applyFont="1" applyFill="1" applyAlignment="1">
      <alignment horizontal="center" vertical="center" wrapText="1"/>
    </xf>
    <xf numFmtId="9" fontId="3" fillId="3" borderId="0" xfId="3" applyFont="1" applyFill="1" applyAlignment="1">
      <alignment horizontal="center"/>
    </xf>
    <xf numFmtId="9" fontId="6" fillId="2" borderId="0" xfId="3" applyFont="1" applyFill="1" applyBorder="1" applyAlignment="1">
      <alignment horizontal="center" vertical="center" wrapText="1"/>
    </xf>
    <xf numFmtId="0" fontId="3" fillId="3" borderId="0" xfId="0" applyFont="1" applyFill="1" applyAlignment="1">
      <alignment horizontal="right"/>
    </xf>
    <xf numFmtId="0" fontId="20" fillId="3" borderId="0" xfId="0" applyFont="1" applyFill="1" applyAlignment="1">
      <alignment horizontal="center"/>
    </xf>
    <xf numFmtId="0" fontId="11" fillId="3" borderId="0" xfId="0" applyFont="1" applyFill="1" applyBorder="1" applyAlignment="1">
      <alignment horizontal="center"/>
    </xf>
    <xf numFmtId="0" fontId="21" fillId="6" borderId="11" xfId="0" applyFont="1" applyFill="1" applyBorder="1" applyAlignment="1">
      <alignment horizontal="center" vertical="center" wrapText="1"/>
    </xf>
    <xf numFmtId="0" fontId="21" fillId="6" borderId="13"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6" fillId="2" borderId="3" xfId="0" applyFont="1" applyFill="1" applyBorder="1" applyAlignment="1">
      <alignment horizontal="center" vertical="center" textRotation="90" wrapText="1"/>
    </xf>
    <xf numFmtId="0" fontId="6" fillId="2" borderId="4" xfId="0" applyFont="1" applyFill="1" applyBorder="1" applyAlignment="1">
      <alignment horizontal="center" vertical="center" textRotation="90" wrapText="1"/>
    </xf>
    <xf numFmtId="0" fontId="6" fillId="2" borderId="2" xfId="0" applyFont="1" applyFill="1" applyBorder="1" applyAlignment="1">
      <alignment horizontal="center" vertical="center" textRotation="90"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cellXfs>
  <cellStyles count="3049">
    <cellStyle name="_x0001_" xfId="1148" xr:uid="{00000000-0005-0000-0000-000000000000}"/>
    <cellStyle name=" " xfId="10" xr:uid="{00000000-0005-0000-0000-000001000000}"/>
    <cellStyle name="          _x000d__x000a_shell=progman.exe_x000d__x000a_m" xfId="11" xr:uid="{00000000-0005-0000-0000-000002000000}"/>
    <cellStyle name=" _Taiwan" xfId="12" xr:uid="{00000000-0005-0000-0000-000003000000}"/>
    <cellStyle name=" _Taiwan_0+12 R&amp;O" xfId="13" xr:uid="{00000000-0005-0000-0000-000004000000}"/>
    <cellStyle name=" _Taiwan_0+12 R&amp;O (2)" xfId="14" xr:uid="{00000000-0005-0000-0000-000005000000}"/>
    <cellStyle name=" _Taiwan_1st Half Total Cost" xfId="15" xr:uid="{00000000-0005-0000-0000-000006000000}"/>
    <cellStyle name=" _Taiwan_1st Half Total Cost_0+12 R&amp;O" xfId="16" xr:uid="{00000000-0005-0000-0000-000007000000}"/>
    <cellStyle name=" _Taiwan_1st Half Total Cost_0+12 R&amp;O (2)" xfId="17" xr:uid="{00000000-0005-0000-0000-000008000000}"/>
    <cellStyle name=" _Taiwan_1st Half Total Cost_Affordable Business Structure" xfId="18" xr:uid="{00000000-0005-0000-0000-000009000000}"/>
    <cellStyle name=" _Taiwan_1st Half Total Cost_Affordable Business Structure_0+12 R&amp;O" xfId="19" xr:uid="{00000000-0005-0000-0000-00000A000000}"/>
    <cellStyle name=" _Taiwan_1st Half Total Cost_Affordable Business Structure_0+12 R&amp;O (2)" xfId="20" xr:uid="{00000000-0005-0000-0000-00000B000000}"/>
    <cellStyle name=" _Taiwan_1st Half Total Cost_BP Key Assumptions" xfId="21" xr:uid="{00000000-0005-0000-0000-00000C000000}"/>
    <cellStyle name=" _Taiwan_1st Half Total Cost_BP Key Assumptions_0+12 R&amp;O" xfId="22" xr:uid="{00000000-0005-0000-0000-00000D000000}"/>
    <cellStyle name=" _Taiwan_1st Half Total Cost_BP Key Assumptions_0+12 R&amp;O (2)" xfId="23" xr:uid="{00000000-0005-0000-0000-00000E000000}"/>
    <cellStyle name=" _Taiwan_1st Half Total Cost_Task" xfId="24" xr:uid="{00000000-0005-0000-0000-00000F000000}"/>
    <cellStyle name=" _Taiwan_1st Half Total Cost_Task_0+12 R&amp;O" xfId="25" xr:uid="{00000000-0005-0000-0000-000010000000}"/>
    <cellStyle name=" _Taiwan_1st Half Total Cost_Task_0+12 R&amp;O (2)" xfId="26" xr:uid="{00000000-0005-0000-0000-000011000000}"/>
    <cellStyle name=" _Taiwan_1st Half Total Cost_TTLCOST BACKUP" xfId="27" xr:uid="{00000000-0005-0000-0000-000012000000}"/>
    <cellStyle name=" _Taiwan_1st Half Total Cost_TTLCOST BACKUP_0+12 R&amp;O (2)" xfId="28" xr:uid="{00000000-0005-0000-0000-000013000000}"/>
    <cellStyle name=" _Taiwan_1st Half Total Cost_Updated R&amp;O - 1999" xfId="29" xr:uid="{00000000-0005-0000-0000-000014000000}"/>
    <cellStyle name=" _Taiwan_1st Half Total Cost_Updated R&amp;O - 1999_0+12 R&amp;O" xfId="30" xr:uid="{00000000-0005-0000-0000-000015000000}"/>
    <cellStyle name=" _Taiwan_1st Half Total Cost_Updated R&amp;O - 1999_0+12 R&amp;O (2)" xfId="31" xr:uid="{00000000-0005-0000-0000-000016000000}"/>
    <cellStyle name=" _Taiwan_1st Half Total Cost_Vehicle Line Profit" xfId="32" xr:uid="{00000000-0005-0000-0000-000017000000}"/>
    <cellStyle name=" _Taiwan_1st Half Total Cost_Vehicle Line Profit_0+12 R&amp;O" xfId="33" xr:uid="{00000000-0005-0000-0000-000018000000}"/>
    <cellStyle name=" _Taiwan_1st Half Total Cost_Vehicle Line Profit_0+12 R&amp;O (2)" xfId="34" xr:uid="{00000000-0005-0000-0000-000019000000}"/>
    <cellStyle name=" _Taiwan_Affordable Business Structure" xfId="35" xr:uid="{00000000-0005-0000-0000-00001A000000}"/>
    <cellStyle name=" _Taiwan_Affordable Business Structure_0+12 R&amp;O" xfId="36" xr:uid="{00000000-0005-0000-0000-00001B000000}"/>
    <cellStyle name=" _Taiwan_Affordable Business Structure_0+12 R&amp;O (2)" xfId="37" xr:uid="{00000000-0005-0000-0000-00001C000000}"/>
    <cellStyle name=" _Taiwan_Affordable Business Structure_BP Key Assumptions" xfId="38" xr:uid="{00000000-0005-0000-0000-00001D000000}"/>
    <cellStyle name=" _Taiwan_Affordable Business Structure_BP Key Assumptions_0+12 R&amp;O" xfId="39" xr:uid="{00000000-0005-0000-0000-00001E000000}"/>
    <cellStyle name=" _Taiwan_Affordable Business Structure_BP Key Assumptions_0+12 R&amp;O (2)" xfId="40" xr:uid="{00000000-0005-0000-0000-00001F000000}"/>
    <cellStyle name=" _Taiwan_Affordable Business Structure_Task" xfId="41" xr:uid="{00000000-0005-0000-0000-000020000000}"/>
    <cellStyle name=" _Taiwan_Affordable Business Structure_Task_0+12 R&amp;O" xfId="42" xr:uid="{00000000-0005-0000-0000-000021000000}"/>
    <cellStyle name=" _Taiwan_Affordable Business Structure_Task_0+12 R&amp;O (2)" xfId="43" xr:uid="{00000000-0005-0000-0000-000022000000}"/>
    <cellStyle name=" _Taiwan_Affordable Business Structure_TTLCOST BACKUP" xfId="44" xr:uid="{00000000-0005-0000-0000-000023000000}"/>
    <cellStyle name=" _Taiwan_Affordable Business Structure_TTLCOST BACKUP_0+12 R&amp;O (2)" xfId="45" xr:uid="{00000000-0005-0000-0000-000024000000}"/>
    <cellStyle name=" _Taiwan_Affordable Business Structure_Updated R&amp;O - 1999" xfId="46" xr:uid="{00000000-0005-0000-0000-000025000000}"/>
    <cellStyle name=" _Taiwan_Affordable Business Structure_Updated R&amp;O - 1999_0+12 R&amp;O" xfId="47" xr:uid="{00000000-0005-0000-0000-000026000000}"/>
    <cellStyle name=" _Taiwan_Affordable Business Structure_Updated R&amp;O - 1999_0+12 R&amp;O (2)" xfId="48" xr:uid="{00000000-0005-0000-0000-000027000000}"/>
    <cellStyle name=" _Taiwan_Affordable Business Structure_Vehicle Line Profit" xfId="49" xr:uid="{00000000-0005-0000-0000-000028000000}"/>
    <cellStyle name=" _Taiwan_Affordable Business Structure_Vehicle Line Profit_0+12 R&amp;O" xfId="50" xr:uid="{00000000-0005-0000-0000-000029000000}"/>
    <cellStyle name=" _Taiwan_Affordable Business Structure_Vehicle Line Profit_0+12 R&amp;O (2)" xfId="51" xr:uid="{00000000-0005-0000-0000-00002A000000}"/>
    <cellStyle name=" _Taiwan_BP Key Assumptions" xfId="52" xr:uid="{00000000-0005-0000-0000-00002B000000}"/>
    <cellStyle name=" _Taiwan_BP Key Assumptions_0+12 R&amp;O" xfId="53" xr:uid="{00000000-0005-0000-0000-00002C000000}"/>
    <cellStyle name=" _Taiwan_BP Key Assumptions_0+12 R&amp;O (2)" xfId="54" xr:uid="{00000000-0005-0000-0000-00002D000000}"/>
    <cellStyle name=" _Taiwan_KD&amp;BU Study" xfId="55" xr:uid="{00000000-0005-0000-0000-00002E000000}"/>
    <cellStyle name=" _Taiwan_KD&amp;BU Study_0+12 R&amp;O" xfId="56" xr:uid="{00000000-0005-0000-0000-00002F000000}"/>
    <cellStyle name=" _Taiwan_KD&amp;BU Study_0+12 R&amp;O (2)" xfId="57" xr:uid="{00000000-0005-0000-0000-000030000000}"/>
    <cellStyle name=" _Taiwan_KD&amp;BU Study_Affordable Business Structure" xfId="58" xr:uid="{00000000-0005-0000-0000-000031000000}"/>
    <cellStyle name=" _Taiwan_KD&amp;BU Study_Affordable Business Structure_0+12 R&amp;O" xfId="59" xr:uid="{00000000-0005-0000-0000-000032000000}"/>
    <cellStyle name=" _Taiwan_KD&amp;BU Study_Affordable Business Structure_0+12 R&amp;O (2)" xfId="60" xr:uid="{00000000-0005-0000-0000-000033000000}"/>
    <cellStyle name=" _Taiwan_KD&amp;BU Study_BP Key Assumptions" xfId="61" xr:uid="{00000000-0005-0000-0000-000034000000}"/>
    <cellStyle name=" _Taiwan_KD&amp;BU Study_BP Key Assumptions_0+12 R&amp;O" xfId="62" xr:uid="{00000000-0005-0000-0000-000035000000}"/>
    <cellStyle name=" _Taiwan_KD&amp;BU Study_BP Key Assumptions_0+12 R&amp;O (2)" xfId="63" xr:uid="{00000000-0005-0000-0000-000036000000}"/>
    <cellStyle name=" _Taiwan_KD&amp;BU Study_Task" xfId="64" xr:uid="{00000000-0005-0000-0000-000037000000}"/>
    <cellStyle name=" _Taiwan_KD&amp;BU Study_Task_0+12 R&amp;O" xfId="65" xr:uid="{00000000-0005-0000-0000-000038000000}"/>
    <cellStyle name=" _Taiwan_KD&amp;BU Study_Task_0+12 R&amp;O (2)" xfId="66" xr:uid="{00000000-0005-0000-0000-000039000000}"/>
    <cellStyle name=" _Taiwan_KD&amp;BU Study_TTLCOST BACKUP" xfId="67" xr:uid="{00000000-0005-0000-0000-00003A000000}"/>
    <cellStyle name=" _Taiwan_KD&amp;BU Study_TTLCOST BACKUP_0+12 R&amp;O (2)" xfId="68" xr:uid="{00000000-0005-0000-0000-00003B000000}"/>
    <cellStyle name=" _Taiwan_KD&amp;BU Study_Updated R&amp;O - 1999" xfId="69" xr:uid="{00000000-0005-0000-0000-00003C000000}"/>
    <cellStyle name=" _Taiwan_KD&amp;BU Study_Updated R&amp;O - 1999_0+12 R&amp;O" xfId="70" xr:uid="{00000000-0005-0000-0000-00003D000000}"/>
    <cellStyle name=" _Taiwan_KD&amp;BU Study_Updated R&amp;O - 1999_0+12 R&amp;O (2)" xfId="71" xr:uid="{00000000-0005-0000-0000-00003E000000}"/>
    <cellStyle name=" _Taiwan_KD&amp;BU Study_Vehicle Line Profit" xfId="72" xr:uid="{00000000-0005-0000-0000-00003F000000}"/>
    <cellStyle name=" _Taiwan_KD&amp;BU Study_Vehicle Line Profit_0+12 R&amp;O" xfId="73" xr:uid="{00000000-0005-0000-0000-000040000000}"/>
    <cellStyle name=" _Taiwan_KD&amp;BU Study_Vehicle Line Profit_0+12 R&amp;O (2)" xfId="74" xr:uid="{00000000-0005-0000-0000-000041000000}"/>
    <cellStyle name=" _Taiwan_Task" xfId="75" xr:uid="{00000000-0005-0000-0000-000042000000}"/>
    <cellStyle name=" _Taiwan_Task_0+12 R&amp;O" xfId="76" xr:uid="{00000000-0005-0000-0000-000043000000}"/>
    <cellStyle name=" _Taiwan_Task_0+12 R&amp;O (2)" xfId="77" xr:uid="{00000000-0005-0000-0000-000044000000}"/>
    <cellStyle name=" _Taiwan_TTLCOST BACKUP" xfId="78" xr:uid="{00000000-0005-0000-0000-000045000000}"/>
    <cellStyle name=" _Taiwan_TTLCOST BACKUP_0+12 R&amp;O" xfId="79" xr:uid="{00000000-0005-0000-0000-000046000000}"/>
    <cellStyle name=" _Taiwan_TTLCOST BACKUP_0+12 R&amp;O (2)" xfId="80" xr:uid="{00000000-0005-0000-0000-000047000000}"/>
    <cellStyle name=" _Taiwan_TTLCOST BACKUP_Affordable Business Structure" xfId="81" xr:uid="{00000000-0005-0000-0000-000048000000}"/>
    <cellStyle name=" _Taiwan_TTLCOST BACKUP_Affordable Business Structure_0+12 R&amp;O" xfId="82" xr:uid="{00000000-0005-0000-0000-000049000000}"/>
    <cellStyle name=" _Taiwan_TTLCOST BACKUP_Affordable Business Structure_0+12 R&amp;O (2)" xfId="83" xr:uid="{00000000-0005-0000-0000-00004A000000}"/>
    <cellStyle name=" _Taiwan_TTLCOST BACKUP_BP Key Assumptions" xfId="84" xr:uid="{00000000-0005-0000-0000-00004B000000}"/>
    <cellStyle name=" _Taiwan_TTLCOST BACKUP_BP Key Assumptions_0+12 R&amp;O" xfId="85" xr:uid="{00000000-0005-0000-0000-00004C000000}"/>
    <cellStyle name=" _Taiwan_TTLCOST BACKUP_BP Key Assumptions_0+12 R&amp;O (2)" xfId="86" xr:uid="{00000000-0005-0000-0000-00004D000000}"/>
    <cellStyle name=" _Taiwan_TTLCOST BACKUP_Task" xfId="87" xr:uid="{00000000-0005-0000-0000-00004E000000}"/>
    <cellStyle name=" _Taiwan_TTLCOST BACKUP_Task_0+12 R&amp;O" xfId="88" xr:uid="{00000000-0005-0000-0000-00004F000000}"/>
    <cellStyle name=" _Taiwan_TTLCOST BACKUP_Task_0+12 R&amp;O (2)" xfId="89" xr:uid="{00000000-0005-0000-0000-000050000000}"/>
    <cellStyle name=" _Taiwan_TTLCOST BACKUP_Updated R&amp;O - 1999" xfId="90" xr:uid="{00000000-0005-0000-0000-000051000000}"/>
    <cellStyle name=" _Taiwan_TTLCOST BACKUP_Updated R&amp;O - 1999_0+12 R&amp;O" xfId="91" xr:uid="{00000000-0005-0000-0000-000052000000}"/>
    <cellStyle name=" _Taiwan_TTLCOST BACKUP_Updated R&amp;O - 1999_0+12 R&amp;O (2)" xfId="92" xr:uid="{00000000-0005-0000-0000-000053000000}"/>
    <cellStyle name=" _Taiwan_TTLCOST BACKUP_Vehicle Line Profit" xfId="93" xr:uid="{00000000-0005-0000-0000-000054000000}"/>
    <cellStyle name=" _Taiwan_TTLCOST BACKUP_Vehicle Line Profit_0+12 R&amp;O" xfId="94" xr:uid="{00000000-0005-0000-0000-000055000000}"/>
    <cellStyle name=" _Taiwan_TTLCOST BACKUP_Vehicle Line Profit_0+12 R&amp;O (2)" xfId="95" xr:uid="{00000000-0005-0000-0000-000056000000}"/>
    <cellStyle name=" _Taiwan_Updated R&amp;O - 1998" xfId="96" xr:uid="{00000000-0005-0000-0000-000057000000}"/>
    <cellStyle name=" _Taiwan_Updated R&amp;O - 1998_0+12 R&amp;O" xfId="97" xr:uid="{00000000-0005-0000-0000-000058000000}"/>
    <cellStyle name=" _Taiwan_Updated R&amp;O - 1998_0+12 R&amp;O (2)" xfId="98" xr:uid="{00000000-0005-0000-0000-000059000000}"/>
    <cellStyle name=" _Taiwan_Updated R&amp;O - 1999" xfId="99" xr:uid="{00000000-0005-0000-0000-00005A000000}"/>
    <cellStyle name=" _Taiwan_Updated R&amp;O - 1999_0+12 R&amp;O" xfId="100" xr:uid="{00000000-0005-0000-0000-00005B000000}"/>
    <cellStyle name=" _Taiwan_Updated R&amp;O - 1999_0+12 R&amp;O (2)" xfId="101" xr:uid="{00000000-0005-0000-0000-00005C000000}"/>
    <cellStyle name=" _Taiwan_Vehicle Line Profit" xfId="102" xr:uid="{00000000-0005-0000-0000-00005D000000}"/>
    <cellStyle name=" _Taiwan_Vehicle Line Profit_0+12 R&amp;O" xfId="103" xr:uid="{00000000-0005-0000-0000-00005E000000}"/>
    <cellStyle name=" _Taiwan_Vehicle Line Profit_0+12 R&amp;O (2)" xfId="104" xr:uid="{00000000-0005-0000-0000-00005F000000}"/>
    <cellStyle name="# ##0" xfId="1149" xr:uid="{00000000-0005-0000-0000-000060000000}"/>
    <cellStyle name="$" xfId="1150" xr:uid="{00000000-0005-0000-0000-000061000000}"/>
    <cellStyle name="$_4-8map" xfId="1151" xr:uid="{00000000-0005-0000-0000-000062000000}"/>
    <cellStyle name="$_4-8map_1-11mapb" xfId="1152" xr:uid="{00000000-0005-0000-0000-000063000000}"/>
    <cellStyle name="$_4-8map_1-11mapb_confirm 16 -23oct 11" xfId="1153" xr:uid="{00000000-0005-0000-0000-000064000000}"/>
    <cellStyle name="$_4-8map_2-10map" xfId="1154" xr:uid="{00000000-0005-0000-0000-000065000000}"/>
    <cellStyle name="$_4-8map_2-10map_confirm 16 -23oct 11" xfId="1155" xr:uid="{00000000-0005-0000-0000-000066000000}"/>
    <cellStyle name="$_4-8map_5-7map" xfId="1156" xr:uid="{00000000-0005-0000-0000-000067000000}"/>
    <cellStyle name="$_4-8map_5-7map_confirm 16 -23oct 11" xfId="1157" xr:uid="{00000000-0005-0000-0000-000068000000}"/>
    <cellStyle name="$_4-8map_confirm 16 -23oct 11" xfId="1158" xr:uid="{00000000-0005-0000-0000-000069000000}"/>
    <cellStyle name="$_4-8map_exchange2" xfId="1159" xr:uid="{00000000-0005-0000-0000-00006A000000}"/>
    <cellStyle name="$_4-8map_exchange2_5-7map" xfId="1160" xr:uid="{00000000-0005-0000-0000-00006B000000}"/>
    <cellStyle name="$_4-8map_exchange2_5-7map_confirm 16 -23oct 11" xfId="1161" xr:uid="{00000000-0005-0000-0000-00006C000000}"/>
    <cellStyle name="$_4-8map_exchange2_confirm 16 -23oct 11" xfId="1162" xr:uid="{00000000-0005-0000-0000-00006D000000}"/>
    <cellStyle name="$_6-6map" xfId="1163" xr:uid="{00000000-0005-0000-0000-00006E000000}"/>
    <cellStyle name="$_6-6map_confirm 16 -23oct 11" xfId="1164" xr:uid="{00000000-0005-0000-0000-00006F000000}"/>
    <cellStyle name="$_confirm 16 -23oct 11" xfId="1165" xr:uid="{00000000-0005-0000-0000-000070000000}"/>
    <cellStyle name="$_Inventory-cash#643" xfId="1166" xr:uid="{00000000-0005-0000-0000-000071000000}"/>
    <cellStyle name="$_review3" xfId="1167" xr:uid="{00000000-0005-0000-0000-000072000000}"/>
    <cellStyle name="$_review3_1-11mapb" xfId="1168" xr:uid="{00000000-0005-0000-0000-000073000000}"/>
    <cellStyle name="$_review3_1-11mapb_confirm 16 -23oct 11" xfId="1169" xr:uid="{00000000-0005-0000-0000-000074000000}"/>
    <cellStyle name="$_review3_2-10map" xfId="1170" xr:uid="{00000000-0005-0000-0000-000075000000}"/>
    <cellStyle name="$_review3_2-10map_confirm 16 -23oct 11" xfId="1171" xr:uid="{00000000-0005-0000-0000-000076000000}"/>
    <cellStyle name="$_review3_5-7map" xfId="1172" xr:uid="{00000000-0005-0000-0000-000077000000}"/>
    <cellStyle name="$_review3_5-7map_confirm 16 -23oct 11" xfId="1173" xr:uid="{00000000-0005-0000-0000-000078000000}"/>
    <cellStyle name="$_review3_confirm 16 -23oct 11" xfId="1174" xr:uid="{00000000-0005-0000-0000-000079000000}"/>
    <cellStyle name="$_review3_exchange2" xfId="1175" xr:uid="{00000000-0005-0000-0000-00007A000000}"/>
    <cellStyle name="$_review3_exchange2_5-7map" xfId="1176" xr:uid="{00000000-0005-0000-0000-00007B000000}"/>
    <cellStyle name="$_review3_exchange2_5-7map_confirm 16 -23oct 11" xfId="1177" xr:uid="{00000000-0005-0000-0000-00007C000000}"/>
    <cellStyle name="$_review3_exchange2_confirm 16 -23oct 11" xfId="1178" xr:uid="{00000000-0005-0000-0000-00007D000000}"/>
    <cellStyle name="$0" xfId="1179" xr:uid="{00000000-0005-0000-0000-00007E000000}"/>
    <cellStyle name="$0.0" xfId="1180" xr:uid="{00000000-0005-0000-0000-00007F000000}"/>
    <cellStyle name="$0.00" xfId="1181" xr:uid="{00000000-0005-0000-0000-000080000000}"/>
    <cellStyle name="$0_!!!GO" xfId="1182" xr:uid="{00000000-0005-0000-0000-000081000000}"/>
    <cellStyle name="$No Dollars" xfId="1183" xr:uid="{00000000-0005-0000-0000-000082000000}"/>
    <cellStyle name="%" xfId="1184" xr:uid="{00000000-0005-0000-0000-000083000000}"/>
    <cellStyle name="%0" xfId="1185" xr:uid="{00000000-0005-0000-0000-000084000000}"/>
    <cellStyle name="%0.0" xfId="1186" xr:uid="{00000000-0005-0000-0000-000085000000}"/>
    <cellStyle name="%0_!!!GO" xfId="1187" xr:uid="{00000000-0005-0000-0000-000086000000}"/>
    <cellStyle name="." xfId="1188" xr:uid="{00000000-0005-0000-0000-000087000000}"/>
    <cellStyle name="?" xfId="1189" xr:uid="{00000000-0005-0000-0000-000088000000}"/>
    <cellStyle name="??" xfId="1190" xr:uid="{00000000-0005-0000-0000-000089000000}"/>
    <cellStyle name="?? [0.00]_      " xfId="105" xr:uid="{00000000-0005-0000-0000-00008A000000}"/>
    <cellStyle name="?? [0]" xfId="1191" xr:uid="{00000000-0005-0000-0000-00008B000000}"/>
    <cellStyle name="?_x001d_??%U©÷u&amp;H©÷9_x0008_? s_x000a__x0007__x0001__x0001_" xfId="1192" xr:uid="{00000000-0005-0000-0000-00008C000000}"/>
    <cellStyle name="?_x001d_??%U²u&amp;H²9_x0008_? s_x000a__x0007__x0001__x0001_" xfId="1193" xr:uid="{00000000-0005-0000-0000-00008D000000}"/>
    <cellStyle name="???? [0.00]_      " xfId="106" xr:uid="{00000000-0005-0000-0000-00008E000000}"/>
    <cellStyle name="???? \" xfId="1194" xr:uid="{00000000-0005-0000-0000-00008F000000}"/>
    <cellStyle name="??????????????????? [0]_FTC_OFFER" xfId="1195" xr:uid="{00000000-0005-0000-0000-000090000000}"/>
    <cellStyle name="???????????????????_FTC_OFFER" xfId="1196" xr:uid="{00000000-0005-0000-0000-000091000000}"/>
    <cellStyle name="????_      " xfId="107" xr:uid="{00000000-0005-0000-0000-000092000000}"/>
    <cellStyle name="???[0]_?? DI" xfId="1197" xr:uid="{00000000-0005-0000-0000-000093000000}"/>
    <cellStyle name="???_?? DI" xfId="1198" xr:uid="{00000000-0005-0000-0000-000094000000}"/>
    <cellStyle name="??[0]_BRE" xfId="1199" xr:uid="{00000000-0005-0000-0000-000095000000}"/>
    <cellStyle name="??_      " xfId="108" xr:uid="{00000000-0005-0000-0000-000096000000}"/>
    <cellStyle name="??A? [0]_laroux_1_¸???™? " xfId="109" xr:uid="{00000000-0005-0000-0000-000097000000}"/>
    <cellStyle name="??A?_laroux_1_¸???™? " xfId="110" xr:uid="{00000000-0005-0000-0000-000098000000}"/>
    <cellStyle name="?_02" xfId="1200" xr:uid="{00000000-0005-0000-0000-000099000000}"/>
    <cellStyle name="?_1-11mapb" xfId="1201" xr:uid="{00000000-0005-0000-0000-00009A000000}"/>
    <cellStyle name="?_1-11mapb_confirm 16 -23oct 11" xfId="1202" xr:uid="{00000000-0005-0000-0000-00009B000000}"/>
    <cellStyle name="?_2-10map" xfId="1203" xr:uid="{00000000-0005-0000-0000-00009C000000}"/>
    <cellStyle name="?_2-10map_confirm 16 -23oct 11" xfId="1204" xr:uid="{00000000-0005-0000-0000-00009D000000}"/>
    <cellStyle name="?_5-7map" xfId="1205" xr:uid="{00000000-0005-0000-0000-00009E000000}"/>
    <cellStyle name="?_5-7map_confirm 16 -23oct 11" xfId="1206" xr:uid="{00000000-0005-0000-0000-00009F000000}"/>
    <cellStyle name="?_cover1 (2)" xfId="1207" xr:uid="{00000000-0005-0000-0000-0000A0000000}"/>
    <cellStyle name="?_cover1 (2)_Fixed Costs 2001 (1)" xfId="1208" xr:uid="{00000000-0005-0000-0000-0000A1000000}"/>
    <cellStyle name="?_EcoPro(Dom) (1)" xfId="1209" xr:uid="{00000000-0005-0000-0000-0000A2000000}"/>
    <cellStyle name="?_EcoPro(Dom) (1)_confirm 16 -23oct 11" xfId="1210" xr:uid="{00000000-0005-0000-0000-0000A3000000}"/>
    <cellStyle name="?_EcoPro(Dom) (1)_fjl642" xfId="1211" xr:uid="{00000000-0005-0000-0000-0000A4000000}"/>
    <cellStyle name="?_EcoPro(Dom) (2)" xfId="1212" xr:uid="{00000000-0005-0000-0000-0000A5000000}"/>
    <cellStyle name="?_EcoPro(Dom) (2)_confirm 16 -23oct 11" xfId="1213" xr:uid="{00000000-0005-0000-0000-0000A6000000}"/>
    <cellStyle name="?_EcoPro(Dom) (2)_fjl642" xfId="1214" xr:uid="{00000000-0005-0000-0000-0000A7000000}"/>
    <cellStyle name="?_EcoPro(Dom) (3)" xfId="1215" xr:uid="{00000000-0005-0000-0000-0000A8000000}"/>
    <cellStyle name="?_EcoPro(Dom) (3)_confirm 16 -23oct 11" xfId="1216" xr:uid="{00000000-0005-0000-0000-0000A9000000}"/>
    <cellStyle name="?_EcoPro(Dom) (3)_fjl642" xfId="1217" xr:uid="{00000000-0005-0000-0000-0000AA000000}"/>
    <cellStyle name="?_EcoPro(Dom) (4)" xfId="1218" xr:uid="{00000000-0005-0000-0000-0000AB000000}"/>
    <cellStyle name="?_EcoPro(Dom) (4)_confirm 16 -23oct 11" xfId="1219" xr:uid="{00000000-0005-0000-0000-0000AC000000}"/>
    <cellStyle name="?_EcoPro(Dom) (4)_fjl642" xfId="1220" xr:uid="{00000000-0005-0000-0000-0000AD000000}"/>
    <cellStyle name="?_EP(Dom) Ave." xfId="1221" xr:uid="{00000000-0005-0000-0000-0000AE000000}"/>
    <cellStyle name="?_EP(Dom) Ave._confirm 16 -23oct 11" xfId="1222" xr:uid="{00000000-0005-0000-0000-0000AF000000}"/>
    <cellStyle name="?_EP(Dom) Ave._fjl642" xfId="1223" xr:uid="{00000000-0005-0000-0000-0000B0000000}"/>
    <cellStyle name="?_exchange2" xfId="1224" xr:uid="{00000000-0005-0000-0000-0000B1000000}"/>
    <cellStyle name="?_exchange2_5-7map" xfId="1225" xr:uid="{00000000-0005-0000-0000-0000B2000000}"/>
    <cellStyle name="?_exchange2_5-7map_confirm 16 -23oct 11" xfId="1226" xr:uid="{00000000-0005-0000-0000-0000B3000000}"/>
    <cellStyle name="?_exchange2_confirm 16 -23oct 11" xfId="1227" xr:uid="{00000000-0005-0000-0000-0000B4000000}"/>
    <cellStyle name="?_fjl642" xfId="1228" xr:uid="{00000000-0005-0000-0000-0000B5000000}"/>
    <cellStyle name="?_fjl642_confirm 16 -23oct 11" xfId="1229" xr:uid="{00000000-0005-0000-0000-0000B6000000}"/>
    <cellStyle name="?_review3" xfId="1230" xr:uid="{00000000-0005-0000-0000-0000B7000000}"/>
    <cellStyle name="?_review3_1-11mapb" xfId="1231" xr:uid="{00000000-0005-0000-0000-0000B8000000}"/>
    <cellStyle name="?_review3_1-11mapb_confirm 16 -23oct 11" xfId="1232" xr:uid="{00000000-0005-0000-0000-0000B9000000}"/>
    <cellStyle name="?_review3_2-10map" xfId="1233" xr:uid="{00000000-0005-0000-0000-0000BA000000}"/>
    <cellStyle name="?_review3_2-10map_confirm 16 -23oct 11" xfId="1234" xr:uid="{00000000-0005-0000-0000-0000BB000000}"/>
    <cellStyle name="?_review3_5-7map" xfId="1235" xr:uid="{00000000-0005-0000-0000-0000BC000000}"/>
    <cellStyle name="?_review3_5-7map_confirm 16 -23oct 11" xfId="1236" xr:uid="{00000000-0005-0000-0000-0000BD000000}"/>
    <cellStyle name="?_review3_confirm 16 -23oct 11" xfId="1237" xr:uid="{00000000-0005-0000-0000-0000BE000000}"/>
    <cellStyle name="?_review3_exchange2" xfId="1238" xr:uid="{00000000-0005-0000-0000-0000BF000000}"/>
    <cellStyle name="?_review3_exchange2_5-7map" xfId="1239" xr:uid="{00000000-0005-0000-0000-0000C0000000}"/>
    <cellStyle name="?_review3_exchange2_5-7map_confirm 16 -23oct 11" xfId="1240" xr:uid="{00000000-0005-0000-0000-0000C1000000}"/>
    <cellStyle name="?_review3_exchange2_confirm 16 -23oct 11" xfId="1241" xr:uid="{00000000-0005-0000-0000-0000C2000000}"/>
    <cellStyle name="?_tate" xfId="1242" xr:uid="{00000000-0005-0000-0000-0000C3000000}"/>
    <cellStyle name="?_tate_1" xfId="1243" xr:uid="{00000000-0005-0000-0000-0000C4000000}"/>
    <cellStyle name="?_tate_1-11mapb" xfId="1244" xr:uid="{00000000-0005-0000-0000-0000C5000000}"/>
    <cellStyle name="?_tate_1-11mapb_confirm 16 -23oct 11" xfId="1245" xr:uid="{00000000-0005-0000-0000-0000C6000000}"/>
    <cellStyle name="?_tate_2-10map" xfId="1246" xr:uid="{00000000-0005-0000-0000-0000C7000000}"/>
    <cellStyle name="?_tate_2-10map_confirm 16 -23oct 11" xfId="1247" xr:uid="{00000000-0005-0000-0000-0000C8000000}"/>
    <cellStyle name="?_tate_5-7map" xfId="1248" xr:uid="{00000000-0005-0000-0000-0000C9000000}"/>
    <cellStyle name="?_tate_5-7map_confirm 16 -23oct 11" xfId="1249" xr:uid="{00000000-0005-0000-0000-0000CA000000}"/>
    <cellStyle name="?_tate_EcoPro(Dom) (1)" xfId="1250" xr:uid="{00000000-0005-0000-0000-0000CB000000}"/>
    <cellStyle name="?_tate_EcoPro(Dom) (1)_exchange2" xfId="1251" xr:uid="{00000000-0005-0000-0000-0000CC000000}"/>
    <cellStyle name="?_tate_EcoPro(Dom) (1)_exchange2_5-7map" xfId="1252" xr:uid="{00000000-0005-0000-0000-0000CD000000}"/>
    <cellStyle name="?_tate_EcoPro(Dom) (2)" xfId="1253" xr:uid="{00000000-0005-0000-0000-0000CE000000}"/>
    <cellStyle name="?_tate_EcoPro(Dom) (2)_exchange2" xfId="1254" xr:uid="{00000000-0005-0000-0000-0000CF000000}"/>
    <cellStyle name="?_tate_EcoPro(Dom) (2)_exchange2_5-7map" xfId="1255" xr:uid="{00000000-0005-0000-0000-0000D0000000}"/>
    <cellStyle name="?_tate_EcoPro(Dom) (3)" xfId="1256" xr:uid="{00000000-0005-0000-0000-0000D1000000}"/>
    <cellStyle name="?_tate_EcoPro(Dom) (3)_exchange2" xfId="1257" xr:uid="{00000000-0005-0000-0000-0000D2000000}"/>
    <cellStyle name="?_tate_EcoPro(Dom) (3)_exchange2_5-7map" xfId="1258" xr:uid="{00000000-0005-0000-0000-0000D3000000}"/>
    <cellStyle name="?_tate_EcoPro(Dom) (4)" xfId="1259" xr:uid="{00000000-0005-0000-0000-0000D4000000}"/>
    <cellStyle name="?_tate_EcoPro(Dom) (4)_exchange2" xfId="1260" xr:uid="{00000000-0005-0000-0000-0000D5000000}"/>
    <cellStyle name="?_tate_EcoPro(Dom) (4)_exchange2_5-7map" xfId="1261" xr:uid="{00000000-0005-0000-0000-0000D6000000}"/>
    <cellStyle name="?_tate_EP(Dom) Ave." xfId="1262" xr:uid="{00000000-0005-0000-0000-0000D7000000}"/>
    <cellStyle name="?_tate_EP(Dom) Ave._exchange2" xfId="1263" xr:uid="{00000000-0005-0000-0000-0000D8000000}"/>
    <cellStyle name="?_tate_EP(Dom) Ave._exchange2_5-7map" xfId="1264" xr:uid="{00000000-0005-0000-0000-0000D9000000}"/>
    <cellStyle name="?_tate_exchange2" xfId="1265" xr:uid="{00000000-0005-0000-0000-0000DA000000}"/>
    <cellStyle name="?_tate_exchange2_5-7map" xfId="1266" xr:uid="{00000000-0005-0000-0000-0000DB000000}"/>
    <cellStyle name="?_tate_exchange2_5-7map_confirm 16 -23oct 11" xfId="1267" xr:uid="{00000000-0005-0000-0000-0000DC000000}"/>
    <cellStyle name="?_tate_exchange2_confirm 16 -23oct 11" xfId="1268" xr:uid="{00000000-0005-0000-0000-0000DD000000}"/>
    <cellStyle name="?_tate_fjl642" xfId="1269" xr:uid="{00000000-0005-0000-0000-0000DE000000}"/>
    <cellStyle name="?_tate_fjl642_confirm 16 -23oct 11" xfId="1270" xr:uid="{00000000-0005-0000-0000-0000DF000000}"/>
    <cellStyle name="?_tate_review3" xfId="1271" xr:uid="{00000000-0005-0000-0000-0000E0000000}"/>
    <cellStyle name="?_tate_review3_1-11mapb" xfId="1272" xr:uid="{00000000-0005-0000-0000-0000E1000000}"/>
    <cellStyle name="?_tate_review3_1-11mapb_confirm 16 -23oct 11" xfId="1273" xr:uid="{00000000-0005-0000-0000-0000E2000000}"/>
    <cellStyle name="?_tate_review3_2-10map" xfId="1274" xr:uid="{00000000-0005-0000-0000-0000E3000000}"/>
    <cellStyle name="?_tate_review3_2-10map_confirm 16 -23oct 11" xfId="1275" xr:uid="{00000000-0005-0000-0000-0000E4000000}"/>
    <cellStyle name="?_tate_review3_5-7map" xfId="1276" xr:uid="{00000000-0005-0000-0000-0000E5000000}"/>
    <cellStyle name="?_tate_review3_5-7map_confirm 16 -23oct 11" xfId="1277" xr:uid="{00000000-0005-0000-0000-0000E6000000}"/>
    <cellStyle name="?_tate_review3_confirm 16 -23oct 11" xfId="1278" xr:uid="{00000000-0005-0000-0000-0000E7000000}"/>
    <cellStyle name="?_tate_review3_exchange2" xfId="1279" xr:uid="{00000000-0005-0000-0000-0000E8000000}"/>
    <cellStyle name="?_tate_review3_exchange2_5-7map" xfId="1280" xr:uid="{00000000-0005-0000-0000-0000E9000000}"/>
    <cellStyle name="?_tate_review3_exchange2_5-7map_confirm 16 -23oct 11" xfId="1281" xr:uid="{00000000-0005-0000-0000-0000EA000000}"/>
    <cellStyle name="?_tate_review3_exchange2_confirm 16 -23oct 11" xfId="1282" xr:uid="{00000000-0005-0000-0000-0000EB000000}"/>
    <cellStyle name="?_tate_Vol.(Dom)" xfId="1283" xr:uid="{00000000-0005-0000-0000-0000EC000000}"/>
    <cellStyle name="?_tate_Vol.(Dom)_exchange2" xfId="1284" xr:uid="{00000000-0005-0000-0000-0000ED000000}"/>
    <cellStyle name="?_tate_Vol.(Dom)_exchange2_5-7map" xfId="1285" xr:uid="{00000000-0005-0000-0000-0000EE000000}"/>
    <cellStyle name="?_Vol" xfId="1286" xr:uid="{00000000-0005-0000-0000-0000EF000000}"/>
    <cellStyle name="?_Vol.(Dom)" xfId="1287" xr:uid="{00000000-0005-0000-0000-0000F0000000}"/>
    <cellStyle name="?_Vol.(Dom)_confirm 16 -23oct 11" xfId="1288" xr:uid="{00000000-0005-0000-0000-0000F1000000}"/>
    <cellStyle name="?_Vol.(Dom)_fjl642" xfId="1289" xr:uid="{00000000-0005-0000-0000-0000F2000000}"/>
    <cellStyle name="?_Vol_exchange2" xfId="1290" xr:uid="{00000000-0005-0000-0000-0000F3000000}"/>
    <cellStyle name="?_Vol_exchange2_5-7map" xfId="1291" xr:uid="{00000000-0005-0000-0000-0000F4000000}"/>
    <cellStyle name="?_Vol_fjl642" xfId="1292" xr:uid="{00000000-0005-0000-0000-0000F5000000}"/>
    <cellStyle name="?¡±¢¥?_?¨ù??¢´¢¥_¢¬???¢â? " xfId="111" xr:uid="{00000000-0005-0000-0000-0000F6000000}"/>
    <cellStyle name="?”´?_?¼??¤´_¸???™? " xfId="112" xr:uid="{00000000-0005-0000-0000-0000F7000000}"/>
    <cellStyle name="?acc" xfId="1293" xr:uid="{00000000-0005-0000-0000-0000F8000000}"/>
    <cellStyle name="?ðÇ%U?&amp;H?_x0008_?s_x000a__x0007__x0001__x0001_" xfId="1294" xr:uid="{00000000-0005-0000-0000-0000F9000000}"/>
    <cellStyle name="? [0.00]_!!!GO" xfId="1295" xr:uid="{00000000-0005-0000-0000-0000FA000000}"/>
    <cellStyle name="?_!!!GO" xfId="1296" xr:uid="{00000000-0005-0000-0000-0000FB000000}"/>
    <cellStyle name="?曹%U?&amp;H?_x0008_?s_x000a__x0007__x0001__x0001_" xfId="1297" xr:uid="{00000000-0005-0000-0000-0000FC000000}"/>
    <cellStyle name="[0]_Chi phÝ kh¸c_V" xfId="1298" xr:uid="{00000000-0005-0000-0000-0000FD000000}"/>
    <cellStyle name="_531" xfId="1299" xr:uid="{00000000-0005-0000-0000-0000FE000000}"/>
    <cellStyle name="_A4_2-NexanLioa-311207-Interim-WTB" xfId="1300" xr:uid="{00000000-0005-0000-0000-0000FF000000}"/>
    <cellStyle name="_A5" xfId="1301" xr:uid="{00000000-0005-0000-0000-000000010000}"/>
    <cellStyle name="_A5-v4-client's comment" xfId="1302" xr:uid="{00000000-0005-0000-0000-000001010000}"/>
    <cellStyle name="_A5-v4-client's comment_A4.2 - Bitexco Land - HN Branch - 311207 - Lead schedule - v4" xfId="1303" xr:uid="{00000000-0005-0000-0000-000002010000}"/>
    <cellStyle name="_A5-v4-client's comment_K section - BitexcoLand - Audit311207 - Tangible FA - nqtr_ntd" xfId="1304" xr:uid="{00000000-0005-0000-0000-000003010000}"/>
    <cellStyle name="_A5-v4-client's comment_So cai 31 12 2007" xfId="1305" xr:uid="{00000000-0005-0000-0000-000004010000}"/>
    <cellStyle name="_A5-v4-client's comment_Tanggiamtscd_Group 2007" xfId="1306" xr:uid="{00000000-0005-0000-0000-000005010000}"/>
    <cellStyle name="_A5-v4-client's comment_Vincom - Audit 311207 - K100 - ntd" xfId="1307" xr:uid="{00000000-0005-0000-0000-000006010000}"/>
    <cellStyle name="_A5-v4-client's comment_Vincom - final Audit 311207 - K100 - ntd" xfId="1308" xr:uid="{00000000-0005-0000-0000-000007010000}"/>
    <cellStyle name="_A5-v4-client's comment_Vincom-audit 311207-K100-ntd" xfId="1309" xr:uid="{00000000-0005-0000-0000-000008010000}"/>
    <cellStyle name="_A5-v4-client's comment_Vincom-audit 311207-L 100-ntd" xfId="1310" xr:uid="{00000000-0005-0000-0000-000009010000}"/>
    <cellStyle name="_Ac 2160 - BO" xfId="1311" xr:uid="{00000000-0005-0000-0000-00000A010000}"/>
    <cellStyle name="_Ac 2160 - BO_A4.2 - Bitexco Land - HN Branch - 311207 - Lead schedule - v4" xfId="1312" xr:uid="{00000000-0005-0000-0000-00000B010000}"/>
    <cellStyle name="_Ac 2160 - BO_K section - BitexcoLand - Audit311207 - Tangible FA - nqtr_ntd" xfId="1313" xr:uid="{00000000-0005-0000-0000-00000C010000}"/>
    <cellStyle name="_Ac 2160 - BO_So cai 31 12 2007" xfId="1314" xr:uid="{00000000-0005-0000-0000-00000D010000}"/>
    <cellStyle name="_Ac 2160 - BO_Tanggiamtscd_Group 2007" xfId="1315" xr:uid="{00000000-0005-0000-0000-00000E010000}"/>
    <cellStyle name="_Ac 2160 - BO_Vincom - Audit 311207 - K100 - ntd" xfId="1316" xr:uid="{00000000-0005-0000-0000-00000F010000}"/>
    <cellStyle name="_Ac 2160 - BO_Vincom - final Audit 311207 - K100 - ntd" xfId="1317" xr:uid="{00000000-0005-0000-0000-000010010000}"/>
    <cellStyle name="_Ac 2160 - BO_Vincom-audit 311207-K100-ntd" xfId="1318" xr:uid="{00000000-0005-0000-0000-000011010000}"/>
    <cellStyle name="_Ac 2160 - BO_Vincom-audit 311207-L 100-ntd" xfId="1319" xr:uid="{00000000-0005-0000-0000-000012010000}"/>
    <cellStyle name="_Agribank 2006 - Leadsheet Branch" xfId="1320" xr:uid="{00000000-0005-0000-0000-000013010000}"/>
    <cellStyle name="_ARP 511 - 2007" xfId="1321" xr:uid="{00000000-0005-0000-0000-000014010000}"/>
    <cellStyle name="_Bang Chi tieu (2)" xfId="1322" xr:uid="{00000000-0005-0000-0000-000015010000}"/>
    <cellStyle name="_Bang tinh phi cac quy dau tu NNnam 2007" xfId="1323" xr:uid="{00000000-0005-0000-0000-000016010000}"/>
    <cellStyle name="_Bang tinh phi hang ngay ghi hoa don" xfId="1324" xr:uid="{00000000-0005-0000-0000-000017010000}"/>
    <cellStyle name="_Bao cao tai NPP PHAN DUNG 22-7" xfId="1325" xr:uid="{00000000-0005-0000-0000-000018010000}"/>
    <cellStyle name="_Bitexco Nam Long - audit 31.12.07 - payroll section - ntd -v2" xfId="1326" xr:uid="{00000000-0005-0000-0000-000019010000}"/>
    <cellStyle name="_Bitexco Nam Long - audit 31.12.07 - payroll section - ntd -v3" xfId="1327" xr:uid="{00000000-0005-0000-0000-00001A010000}"/>
    <cellStyle name="_BitexcoLand - audit311207 - Interim - HN Office - F section - 152 - nqtr_V3" xfId="1328" xr:uid="{00000000-0005-0000-0000-00001B010000}"/>
    <cellStyle name="_Bong Mieu trial balance as of 311207" xfId="1329" xr:uid="{00000000-0005-0000-0000-00001C010000}"/>
    <cellStyle name="_Book1" xfId="1330" xr:uid="{00000000-0005-0000-0000-00001D010000}"/>
    <cellStyle name="_Book1_1" xfId="1331" xr:uid="{00000000-0005-0000-0000-00001E010000}"/>
    <cellStyle name="_Book1_1_531" xfId="1332" xr:uid="{00000000-0005-0000-0000-00001F010000}"/>
    <cellStyle name="_Book1_1_ARP Securities-selftrading income and COS" xfId="1333" xr:uid="{00000000-0005-0000-0000-000020010000}"/>
    <cellStyle name="_Book1_1_Bitexco Nam Long - audit 31.12.07 - payroll section - ntd -v3" xfId="1334" xr:uid="{00000000-0005-0000-0000-000021010000}"/>
    <cellStyle name="_Book1_1_BVSC-VB Payroll Section-nvh" xfId="1335" xr:uid="{00000000-0005-0000-0000-000022010000}"/>
    <cellStyle name="_Book1_1_Confirmation of AP 331" xfId="1336" xr:uid="{00000000-0005-0000-0000-000023010000}"/>
    <cellStyle name="_Book1_1_Copy of Q section- Vital - Audit 2007- interim - loan -tth-v3-ha test" xfId="1337" xr:uid="{00000000-0005-0000-0000-000024010000}"/>
    <cellStyle name="_Book1_1_E Section-HCM-vtn-v2-v2" xfId="1338" xr:uid="{00000000-0005-0000-0000-000025010000}"/>
    <cellStyle name="_Book1_1_Goldsun-Audit 2007 - Consolidation file-txh -v4" xfId="1339" xr:uid="{00000000-0005-0000-0000-000026010000}"/>
    <cellStyle name="_Book1_1_Grv10D" xfId="1340" xr:uid="{00000000-0005-0000-0000-000027010000}"/>
    <cellStyle name="_Book1_1_Grv22" xfId="1341" xr:uid="{00000000-0005-0000-0000-000028010000}"/>
    <cellStyle name="_Book1_1_Grv29" xfId="1342" xr:uid="{00000000-0005-0000-0000-000029010000}"/>
    <cellStyle name="_Book1_1_KG section - Bitexcoland - 311207 - Final - HN branch - dung.v2" xfId="1343" xr:uid="{00000000-0005-0000-0000-00002A010000}"/>
    <cellStyle name="_Book1_1_Lead Sheet - BVSC - HCM Branch" xfId="1344" xr:uid="{00000000-0005-0000-0000-00002B010000}"/>
    <cellStyle name="_Book1_1_Leadsheet-BVSC-151007.v1" xfId="1345" xr:uid="{00000000-0005-0000-0000-00002C010000}"/>
    <cellStyle name="_Book1_1_Leadsheet-BVSC-151007.v8" xfId="1346" xr:uid="{00000000-0005-0000-0000-00002D010000}"/>
    <cellStyle name="_Book1_1_N section - Vital 2007 confirmation list -tth" xfId="1347" xr:uid="{00000000-0005-0000-0000-00002E010000}"/>
    <cellStyle name="_Book1_1_N Section- HCM" xfId="1348" xr:uid="{00000000-0005-0000-0000-00002F010000}"/>
    <cellStyle name="_Book1_1_Nissin - audit311207 - N section - ntth" xfId="1349" xr:uid="{00000000-0005-0000-0000-000030010000}"/>
    <cellStyle name="_Book1_1_Note for FS - Interco Kinhdo 2007 -tth" xfId="1350" xr:uid="{00000000-0005-0000-0000-000031010000}"/>
    <cellStyle name="_Book1_1_Off-balance account" xfId="1351" xr:uid="{00000000-0005-0000-0000-000032010000}"/>
    <cellStyle name="_Book1_1_Revised EIT" xfId="1352" xr:uid="{00000000-0005-0000-0000-000033010000}"/>
    <cellStyle name="_Book1_1_Sheet2" xfId="1353" xr:uid="{00000000-0005-0000-0000-000034010000}"/>
    <cellStyle name="_Book1_1_TO DO LIST" xfId="1354" xr:uid="{00000000-0005-0000-0000-000035010000}"/>
    <cellStyle name="_Book1_1_TOC-Securities purchase-v2-nth-qa" xfId="1355" xr:uid="{00000000-0005-0000-0000-000036010000}"/>
    <cellStyle name="_Book1_1_Update senior to Diep-Huyen's part" xfId="1356" xr:uid="{00000000-0005-0000-0000-000037010000}"/>
    <cellStyle name="_Book1_1_VB100-Salary-Kinhdo-31-12-07-nlh.final" xfId="1357" xr:uid="{00000000-0005-0000-0000-000038010000}"/>
    <cellStyle name="_Book1_531" xfId="1358" xr:uid="{00000000-0005-0000-0000-000039010000}"/>
    <cellStyle name="_Book1_A4.2 - Bitexco Land - HN Branch - 311207 - Lead schedule - v4" xfId="1359" xr:uid="{00000000-0005-0000-0000-00003A010000}"/>
    <cellStyle name="_Book1_Bitexco Nam Long - audit 31.12.07 - payroll section - ntd -v2" xfId="1360" xr:uid="{00000000-0005-0000-0000-00003B010000}"/>
    <cellStyle name="_Book1_Book1" xfId="1361" xr:uid="{00000000-0005-0000-0000-00003C010000}"/>
    <cellStyle name="_Book1_Book1_531" xfId="1362" xr:uid="{00000000-0005-0000-0000-00003D010000}"/>
    <cellStyle name="_Book1_Book1_Goldsun-Audit 2007 - Consolidation file-txh -v4" xfId="1363" xr:uid="{00000000-0005-0000-0000-00003E010000}"/>
    <cellStyle name="_Book1_BVSC-audit151007-compliance checklist" xfId="1364" xr:uid="{00000000-0005-0000-0000-00003F010000}"/>
    <cellStyle name="_Book1_Confirmation of AP 331" xfId="1365" xr:uid="{00000000-0005-0000-0000-000040010000}"/>
    <cellStyle name="_Book1_Goldsun-Audit 2007 - Consolidation file-txh -v4" xfId="1366" xr:uid="{00000000-0005-0000-0000-000041010000}"/>
    <cellStyle name="_Book1_Grv10D" xfId="1367" xr:uid="{00000000-0005-0000-0000-000042010000}"/>
    <cellStyle name="_Book1_Grv22" xfId="1368" xr:uid="{00000000-0005-0000-0000-000043010000}"/>
    <cellStyle name="_Book1_Grv29" xfId="1369" xr:uid="{00000000-0005-0000-0000-000044010000}"/>
    <cellStyle name="_Book1_K section - BitexcoLand - Audit311207 - Tangible FA - nqtr_ntd" xfId="1370" xr:uid="{00000000-0005-0000-0000-000045010000}"/>
    <cellStyle name="_Book1_Leadsheet-BVSC-151007.v1" xfId="1371" xr:uid="{00000000-0005-0000-0000-000046010000}"/>
    <cellStyle name="_Book1_Leadsheet-BVSC-151007.v6" xfId="1372" xr:uid="{00000000-0005-0000-0000-000047010000}"/>
    <cellStyle name="_Book1_Leadsheet-BVSC-151007.v8" xfId="1373" xr:uid="{00000000-0005-0000-0000-000048010000}"/>
    <cellStyle name="_Book1_NexanLioa-LR311207-F section-Compilation-nqtr" xfId="1374" xr:uid="{00000000-0005-0000-0000-000049010000}"/>
    <cellStyle name="_Book1_Nissin - audit311207 - N section - ntth" xfId="1375" xr:uid="{00000000-0005-0000-0000-00004A010000}"/>
    <cellStyle name="_Book1_Revised EIT" xfId="1376" xr:uid="{00000000-0005-0000-0000-00004B010000}"/>
    <cellStyle name="_Book1_Sheet2" xfId="1377" xr:uid="{00000000-0005-0000-0000-00004C010000}"/>
    <cellStyle name="_Book1_So cai 31 12 2007" xfId="1378" xr:uid="{00000000-0005-0000-0000-00004D010000}"/>
    <cellStyle name="_Book1_Tanggiamtscd_Group 2007" xfId="1379" xr:uid="{00000000-0005-0000-0000-00004E010000}"/>
    <cellStyle name="_Book1_Tong hop dieu chinh du phong va nhom no-Ver2-NBH" xfId="1380" xr:uid="{00000000-0005-0000-0000-00004F010000}"/>
    <cellStyle name="_Book1_Update senior to Diep-Huyen's part" xfId="1381" xr:uid="{00000000-0005-0000-0000-000050010000}"/>
    <cellStyle name="_Book1_Vincom - Audit 311207 - K100 - ntd" xfId="1382" xr:uid="{00000000-0005-0000-0000-000051010000}"/>
    <cellStyle name="_Book1_Vincom - final Audit 311207 - K100 - ntd" xfId="1383" xr:uid="{00000000-0005-0000-0000-000052010000}"/>
    <cellStyle name="_Book1_Vincom-audit 311207-K100-ntd" xfId="1384" xr:uid="{00000000-0005-0000-0000-000053010000}"/>
    <cellStyle name="_Book1_Vincom-audit 311207-L 100-ntd" xfId="1385" xr:uid="{00000000-0005-0000-0000-000054010000}"/>
    <cellStyle name="_Book2" xfId="1386" xr:uid="{00000000-0005-0000-0000-000055010000}"/>
    <cellStyle name="_Book2_531" xfId="1387" xr:uid="{00000000-0005-0000-0000-000056010000}"/>
    <cellStyle name="_Book2_Book1" xfId="1388" xr:uid="{00000000-0005-0000-0000-000057010000}"/>
    <cellStyle name="_Book2_DSCan ho Duong" xfId="1389" xr:uid="{00000000-0005-0000-0000-000058010000}"/>
    <cellStyle name="_Book2_DSCan ho Duong 2" xfId="1390" xr:uid="{00000000-0005-0000-0000-000059010000}"/>
    <cellStyle name="_Book2_DSCan ho Duong 3" xfId="1391" xr:uid="{00000000-0005-0000-0000-00005A010000}"/>
    <cellStyle name="_Book2_DSCan ho Duong 4" xfId="1392" xr:uid="{00000000-0005-0000-0000-00005B010000}"/>
    <cellStyle name="_Book2_DSCan ho Duong 5" xfId="1393" xr:uid="{00000000-0005-0000-0000-00005C010000}"/>
    <cellStyle name="_Book2_DSCan ho Duong 6" xfId="1394" xr:uid="{00000000-0005-0000-0000-00005D010000}"/>
    <cellStyle name="_Book2_DSCan ho Duong 7" xfId="1395" xr:uid="{00000000-0005-0000-0000-00005E010000}"/>
    <cellStyle name="_Book2_DSCan ho Duong 8" xfId="1396" xr:uid="{00000000-0005-0000-0000-00005F010000}"/>
    <cellStyle name="_Book2_DSCan ho Duong 9" xfId="1397" xr:uid="{00000000-0005-0000-0000-000060010000}"/>
    <cellStyle name="_Book2_DSCan ho Duong_confirm 16 -23oct 11" xfId="1398" xr:uid="{00000000-0005-0000-0000-000061010000}"/>
    <cellStyle name="_Book2_DSCan ho Duong_Ks K2T1+T1.15 to Ms Hien" xfId="1399" xr:uid="{00000000-0005-0000-0000-000062010000}"/>
    <cellStyle name="_Book2_DSCan ho Duong_LC theo list VCB" xfId="1400" xr:uid="{00000000-0005-0000-0000-000063010000}"/>
    <cellStyle name="_Book2_DSCan ho Duong_Tham-K1T02.15" xfId="1401" xr:uid="{00000000-0005-0000-0000-000064010000}"/>
    <cellStyle name="_Book2_DSCan ho Duong_Tham-T12.14" xfId="1402" xr:uid="{00000000-0005-0000-0000-000065010000}"/>
    <cellStyle name="_Book2_Goldsun-Audit 2007 - Consolidation file-txh -v4" xfId="1403" xr:uid="{00000000-0005-0000-0000-000066010000}"/>
    <cellStyle name="_Book2_K section - BitexcoLand - Audit311207 - Tangible FA - nqtr_ntd" xfId="1404" xr:uid="{00000000-0005-0000-0000-000067010000}"/>
    <cellStyle name="_Book2_Nissin - audit311207 - N section - ntth" xfId="1405" xr:uid="{00000000-0005-0000-0000-000068010000}"/>
    <cellStyle name="_Book2_So cai 31 12 2007" xfId="1406" xr:uid="{00000000-0005-0000-0000-000069010000}"/>
    <cellStyle name="_Book2_Tanggiamtscd_Group 2007" xfId="1407" xr:uid="{00000000-0005-0000-0000-00006A010000}"/>
    <cellStyle name="_Book2_Tanggiamtscd_Group 2007 2" xfId="1408" xr:uid="{00000000-0005-0000-0000-00006B010000}"/>
    <cellStyle name="_Book2_Tanggiamtscd_Group 2007 3" xfId="1409" xr:uid="{00000000-0005-0000-0000-00006C010000}"/>
    <cellStyle name="_Book2_Tanggiamtscd_Group 2007 4" xfId="1410" xr:uid="{00000000-0005-0000-0000-00006D010000}"/>
    <cellStyle name="_Book2_Tanggiamtscd_Group 2007 5" xfId="1411" xr:uid="{00000000-0005-0000-0000-00006E010000}"/>
    <cellStyle name="_Book2_Tanggiamtscd_Group 2007 6" xfId="1412" xr:uid="{00000000-0005-0000-0000-00006F010000}"/>
    <cellStyle name="_Book2_Tanggiamtscd_Group 2007 7" xfId="1413" xr:uid="{00000000-0005-0000-0000-000070010000}"/>
    <cellStyle name="_Book2_Tanggiamtscd_Group 2007 8" xfId="1414" xr:uid="{00000000-0005-0000-0000-000071010000}"/>
    <cellStyle name="_Book2_Tanggiamtscd_Group 2007 9" xfId="1415" xr:uid="{00000000-0005-0000-0000-000072010000}"/>
    <cellStyle name="_Book2_Tanggiamtscd_Group 2007_confirm 16 -23oct 11" xfId="1416" xr:uid="{00000000-0005-0000-0000-000073010000}"/>
    <cellStyle name="_Book2_Tanggiamtscd_Group 2007_Ks K2T1+T1.15 to Ms Hien" xfId="1417" xr:uid="{00000000-0005-0000-0000-000074010000}"/>
    <cellStyle name="_Book2_Tanggiamtscd_Group 2007_LC theo list VCB" xfId="1418" xr:uid="{00000000-0005-0000-0000-000075010000}"/>
    <cellStyle name="_Book2_Tanggiamtscd_Group 2007_Tham-K1T02.15" xfId="1419" xr:uid="{00000000-0005-0000-0000-000076010000}"/>
    <cellStyle name="_Book2_Tanggiamtscd_Group 2007_Tham-T12.14" xfId="1420" xr:uid="{00000000-0005-0000-0000-000077010000}"/>
    <cellStyle name="_Book2_Vincom - Audit 311207 - K100 - ntd" xfId="1421" xr:uid="{00000000-0005-0000-0000-000078010000}"/>
    <cellStyle name="_Book2_Vincom - Audit 311207 - K100 - ntd 2" xfId="1422" xr:uid="{00000000-0005-0000-0000-000079010000}"/>
    <cellStyle name="_Book2_Vincom - Audit 311207 - K100 - ntd 3" xfId="1423" xr:uid="{00000000-0005-0000-0000-00007A010000}"/>
    <cellStyle name="_Book2_Vincom - Audit 311207 - K100 - ntd 4" xfId="1424" xr:uid="{00000000-0005-0000-0000-00007B010000}"/>
    <cellStyle name="_Book2_Vincom - Audit 311207 - K100 - ntd 5" xfId="1425" xr:uid="{00000000-0005-0000-0000-00007C010000}"/>
    <cellStyle name="_Book2_Vincom - Audit 311207 - K100 - ntd 6" xfId="1426" xr:uid="{00000000-0005-0000-0000-00007D010000}"/>
    <cellStyle name="_Book2_Vincom - Audit 311207 - K100 - ntd 7" xfId="1427" xr:uid="{00000000-0005-0000-0000-00007E010000}"/>
    <cellStyle name="_Book2_Vincom - Audit 311207 - K100 - ntd 8" xfId="1428" xr:uid="{00000000-0005-0000-0000-00007F010000}"/>
    <cellStyle name="_Book2_Vincom - Audit 311207 - K100 - ntd 9" xfId="1429" xr:uid="{00000000-0005-0000-0000-000080010000}"/>
    <cellStyle name="_Book2_Vincom - Audit 311207 - K100 - ntd_confirm 16 -23oct 11" xfId="1430" xr:uid="{00000000-0005-0000-0000-000081010000}"/>
    <cellStyle name="_Book2_Vincom - Audit 311207 - K100 - ntd_Ks K2T1+T1.15 to Ms Hien" xfId="1431" xr:uid="{00000000-0005-0000-0000-000082010000}"/>
    <cellStyle name="_Book2_Vincom - Audit 311207 - K100 - ntd_LC theo list VCB" xfId="1432" xr:uid="{00000000-0005-0000-0000-000083010000}"/>
    <cellStyle name="_Book2_Vincom - Audit 311207 - K100 - ntd_Tham-K1T02.15" xfId="1433" xr:uid="{00000000-0005-0000-0000-000084010000}"/>
    <cellStyle name="_Book2_Vincom - Audit 311207 - K100 - ntd_Tham-T12.14" xfId="1434" xr:uid="{00000000-0005-0000-0000-000085010000}"/>
    <cellStyle name="_Book2_Vincom - final Audit 311207 - K100 - ntd" xfId="1435" xr:uid="{00000000-0005-0000-0000-000086010000}"/>
    <cellStyle name="_Book2_Vincom - final Audit 311207 - K100 - ntd 2" xfId="1436" xr:uid="{00000000-0005-0000-0000-000087010000}"/>
    <cellStyle name="_Book2_Vincom - final Audit 311207 - K100 - ntd 3" xfId="1437" xr:uid="{00000000-0005-0000-0000-000088010000}"/>
    <cellStyle name="_Book2_Vincom - final Audit 311207 - K100 - ntd 4" xfId="1438" xr:uid="{00000000-0005-0000-0000-000089010000}"/>
    <cellStyle name="_Book2_Vincom - final Audit 311207 - K100 - ntd 5" xfId="1439" xr:uid="{00000000-0005-0000-0000-00008A010000}"/>
    <cellStyle name="_Book2_Vincom - final Audit 311207 - K100 - ntd 6" xfId="1440" xr:uid="{00000000-0005-0000-0000-00008B010000}"/>
    <cellStyle name="_Book2_Vincom - final Audit 311207 - K100 - ntd 7" xfId="1441" xr:uid="{00000000-0005-0000-0000-00008C010000}"/>
    <cellStyle name="_Book2_Vincom - final Audit 311207 - K100 - ntd 8" xfId="1442" xr:uid="{00000000-0005-0000-0000-00008D010000}"/>
    <cellStyle name="_Book2_Vincom - final Audit 311207 - K100 - ntd 9" xfId="1443" xr:uid="{00000000-0005-0000-0000-00008E010000}"/>
    <cellStyle name="_Book2_Vincom - final Audit 311207 - K100 - ntd_confirm 16 -23oct 11" xfId="1444" xr:uid="{00000000-0005-0000-0000-00008F010000}"/>
    <cellStyle name="_Book2_Vincom - final Audit 311207 - K100 - ntd_Ks K2T1+T1.15 to Ms Hien" xfId="1445" xr:uid="{00000000-0005-0000-0000-000090010000}"/>
    <cellStyle name="_Book2_Vincom - final Audit 311207 - K100 - ntd_LC theo list VCB" xfId="1446" xr:uid="{00000000-0005-0000-0000-000091010000}"/>
    <cellStyle name="_Book2_Vincom - final Audit 311207 - K100 - ntd_Tham-K1T02.15" xfId="1447" xr:uid="{00000000-0005-0000-0000-000092010000}"/>
    <cellStyle name="_Book2_Vincom - final Audit 311207 - K100 - ntd_Tham-T12.14" xfId="1448" xr:uid="{00000000-0005-0000-0000-000093010000}"/>
    <cellStyle name="_Book2_Vincom-audit 311207-K100-ntd" xfId="1449" xr:uid="{00000000-0005-0000-0000-000094010000}"/>
    <cellStyle name="_Book2_Vincom-audit 311207-L 100-ntd" xfId="1450" xr:uid="{00000000-0005-0000-0000-000095010000}"/>
    <cellStyle name="_Book2_Vincom-audit 311207-L 100-ntd 2" xfId="1451" xr:uid="{00000000-0005-0000-0000-000096010000}"/>
    <cellStyle name="_Book2_Vincom-audit 311207-L 100-ntd 3" xfId="1452" xr:uid="{00000000-0005-0000-0000-000097010000}"/>
    <cellStyle name="_Book2_Vincom-audit 311207-L 100-ntd 4" xfId="1453" xr:uid="{00000000-0005-0000-0000-000098010000}"/>
    <cellStyle name="_Book2_Vincom-audit 311207-L 100-ntd 5" xfId="1454" xr:uid="{00000000-0005-0000-0000-000099010000}"/>
    <cellStyle name="_Book2_Vincom-audit 311207-L 100-ntd 6" xfId="1455" xr:uid="{00000000-0005-0000-0000-00009A010000}"/>
    <cellStyle name="_Book2_Vincom-audit 311207-L 100-ntd 7" xfId="1456" xr:uid="{00000000-0005-0000-0000-00009B010000}"/>
    <cellStyle name="_Book2_Vincom-audit 311207-L 100-ntd 8" xfId="1457" xr:uid="{00000000-0005-0000-0000-00009C010000}"/>
    <cellStyle name="_Book2_Vincom-audit 311207-L 100-ntd 9" xfId="1458" xr:uid="{00000000-0005-0000-0000-00009D010000}"/>
    <cellStyle name="_Book2_Vincom-audit 311207-L 100-ntd_confirm 16 -23oct 11" xfId="1459" xr:uid="{00000000-0005-0000-0000-00009E010000}"/>
    <cellStyle name="_Book2_Vincom-audit 311207-L 100-ntd_Ks K2T1+T1.15 to Ms Hien" xfId="1460" xr:uid="{00000000-0005-0000-0000-00009F010000}"/>
    <cellStyle name="_Book2_Vincom-audit 311207-L 100-ntd_LC theo list VCB" xfId="1461" xr:uid="{00000000-0005-0000-0000-0000A0010000}"/>
    <cellStyle name="_Book2_Vincom-audit 311207-L 100-ntd_Tham-K1T02.15" xfId="1462" xr:uid="{00000000-0005-0000-0000-0000A1010000}"/>
    <cellStyle name="_Book2_Vincom-audit 311207-L 100-ntd_Tham-T12.14" xfId="1463" xr:uid="{00000000-0005-0000-0000-0000A2010000}"/>
    <cellStyle name="_BVSC - audit 2006 - Mgr Review notes-" xfId="1464" xr:uid="{00000000-0005-0000-0000-0000A3010000}"/>
    <cellStyle name="_BVSC-audit151007-compliance checklist" xfId="1465" xr:uid="{00000000-0005-0000-0000-0000A4010000}"/>
    <cellStyle name="_C section - Bitexco Land HN branch - Audit 311207 - ntd" xfId="1466" xr:uid="{00000000-0005-0000-0000-0000A5010000}"/>
    <cellStyle name="_Castrol - Stock WPs - NTHH" xfId="1467" xr:uid="{00000000-0005-0000-0000-0000A6010000}"/>
    <cellStyle name="_Confirmation of AP 331" xfId="1468" xr:uid="{00000000-0005-0000-0000-0000A7010000}"/>
    <cellStyle name="_control" xfId="1469" xr:uid="{00000000-0005-0000-0000-0000A8010000}"/>
    <cellStyle name="_Copy of Q section- Vital - Audit 2007- interim - loan -tth-v3-ha test" xfId="1470" xr:uid="{00000000-0005-0000-0000-0000A9010000}"/>
    <cellStyle name="_danh sach but toan dieu chinh" xfId="1471" xr:uid="{00000000-0005-0000-0000-0000AA010000}"/>
    <cellStyle name="_Danh sach CBNV" xfId="1472" xr:uid="{00000000-0005-0000-0000-0000AB010000}"/>
    <cellStyle name="_Danh sach CBNV 2" xfId="1473" xr:uid="{00000000-0005-0000-0000-0000AC010000}"/>
    <cellStyle name="_Danh sach CBNV 3" xfId="1474" xr:uid="{00000000-0005-0000-0000-0000AD010000}"/>
    <cellStyle name="_Danh sach CBNV 4" xfId="1475" xr:uid="{00000000-0005-0000-0000-0000AE010000}"/>
    <cellStyle name="_Danh sach CBNV 5" xfId="1476" xr:uid="{00000000-0005-0000-0000-0000AF010000}"/>
    <cellStyle name="_Danh sach CBNV 6" xfId="1477" xr:uid="{00000000-0005-0000-0000-0000B0010000}"/>
    <cellStyle name="_Danh sach CBNV 7" xfId="1478" xr:uid="{00000000-0005-0000-0000-0000B1010000}"/>
    <cellStyle name="_Danh sach CBNV 8" xfId="1479" xr:uid="{00000000-0005-0000-0000-0000B2010000}"/>
    <cellStyle name="_Danh sach CBNV 9" xfId="1480" xr:uid="{00000000-0005-0000-0000-0000B3010000}"/>
    <cellStyle name="_Danh sach CBNV_confirm 16 -23oct 11" xfId="1481" xr:uid="{00000000-0005-0000-0000-0000B4010000}"/>
    <cellStyle name="_Danh sach CBNV_Ks K2T1+T1.15 to Ms Hien" xfId="1482" xr:uid="{00000000-0005-0000-0000-0000B5010000}"/>
    <cellStyle name="_Danh sach CBNV_LC theo list VCB" xfId="1483" xr:uid="{00000000-0005-0000-0000-0000B6010000}"/>
    <cellStyle name="_Danh sach CBNV_Tham-K1T02.15" xfId="1484" xr:uid="{00000000-0005-0000-0000-0000B7010000}"/>
    <cellStyle name="_Danh sach CBNV_Tham-T12.14" xfId="1485" xr:uid="{00000000-0005-0000-0000-0000B8010000}"/>
    <cellStyle name="_dieu chinh du phong va du thu 0ffsite-v2-nvc" xfId="1486" xr:uid="{00000000-0005-0000-0000-0000B9010000}"/>
    <cellStyle name="_DSCan ho Duong" xfId="1487" xr:uid="{00000000-0005-0000-0000-0000BA010000}"/>
    <cellStyle name="_E Section-HCM-vtn-v2-v2" xfId="1488" xr:uid="{00000000-0005-0000-0000-0000BB010000}"/>
    <cellStyle name="_EXPENSES-1206" xfId="1489" xr:uid="{00000000-0005-0000-0000-0000BC010000}"/>
    <cellStyle name="_EXPENSES-1206_A4.2 - Bitexco Land - HN Branch - 311207 - Lead schedule - v4" xfId="1490" xr:uid="{00000000-0005-0000-0000-0000BD010000}"/>
    <cellStyle name="_EXPENSES-1206_K section - BitexcoLand - Audit311207 - Tangible FA - nqtr_ntd" xfId="1491" xr:uid="{00000000-0005-0000-0000-0000BE010000}"/>
    <cellStyle name="_EXPENSES-1206_So cai 31 12 2007" xfId="1492" xr:uid="{00000000-0005-0000-0000-0000BF010000}"/>
    <cellStyle name="_EXPENSES-1206_Tanggiamtscd_Group 2007" xfId="1493" xr:uid="{00000000-0005-0000-0000-0000C0010000}"/>
    <cellStyle name="_EXPENSES-1206_Vincom - Audit 311207 - K100 - ntd" xfId="1494" xr:uid="{00000000-0005-0000-0000-0000C1010000}"/>
    <cellStyle name="_EXPENSES-1206_Vincom - final Audit 311207 - K100 - ntd" xfId="1495" xr:uid="{00000000-0005-0000-0000-0000C2010000}"/>
    <cellStyle name="_EXPENSES-1206_Vincom-audit 311207-K100-ntd" xfId="1496" xr:uid="{00000000-0005-0000-0000-0000C3010000}"/>
    <cellStyle name="_EXPENSES-1206_Vincom-audit 311207-L 100-ntd" xfId="1497" xr:uid="{00000000-0005-0000-0000-0000C4010000}"/>
    <cellStyle name="_F4-6" xfId="1498" xr:uid="{00000000-0005-0000-0000-0000C5010000}"/>
    <cellStyle name="_GL CODE2006" xfId="1499" xr:uid="{00000000-0005-0000-0000-0000C6010000}"/>
    <cellStyle name="_GL CODE2006_DSCan ho Duong" xfId="1500" xr:uid="{00000000-0005-0000-0000-0000C7010000}"/>
    <cellStyle name="_GL CODE2006_DSCan ho Duong 2" xfId="1501" xr:uid="{00000000-0005-0000-0000-0000C8010000}"/>
    <cellStyle name="_GL CODE2006_DSCan ho Duong 3" xfId="1502" xr:uid="{00000000-0005-0000-0000-0000C9010000}"/>
    <cellStyle name="_GL CODE2006_DSCan ho Duong 4" xfId="1503" xr:uid="{00000000-0005-0000-0000-0000CA010000}"/>
    <cellStyle name="_GL CODE2006_DSCan ho Duong 5" xfId="1504" xr:uid="{00000000-0005-0000-0000-0000CB010000}"/>
    <cellStyle name="_GL CODE2006_DSCan ho Duong 6" xfId="1505" xr:uid="{00000000-0005-0000-0000-0000CC010000}"/>
    <cellStyle name="_GL CODE2006_DSCan ho Duong 7" xfId="1506" xr:uid="{00000000-0005-0000-0000-0000CD010000}"/>
    <cellStyle name="_GL CODE2006_DSCan ho Duong 8" xfId="1507" xr:uid="{00000000-0005-0000-0000-0000CE010000}"/>
    <cellStyle name="_GL CODE2006_DSCan ho Duong 9" xfId="1508" xr:uid="{00000000-0005-0000-0000-0000CF010000}"/>
    <cellStyle name="_GL CODE2006_DSCan ho Duong_confirm 16 -23oct 11" xfId="1509" xr:uid="{00000000-0005-0000-0000-0000D0010000}"/>
    <cellStyle name="_GL CODE2006_DSCan ho Duong_Ks K2T1+T1.15 to Ms Hien" xfId="1510" xr:uid="{00000000-0005-0000-0000-0000D1010000}"/>
    <cellStyle name="_GL CODE2006_DSCan ho Duong_LC theo list VCB" xfId="1511" xr:uid="{00000000-0005-0000-0000-0000D2010000}"/>
    <cellStyle name="_GL CODE2006_DSCan ho Duong_Tham-K1T02.15" xfId="1512" xr:uid="{00000000-0005-0000-0000-0000D3010000}"/>
    <cellStyle name="_GL CODE2006_DSCan ho Duong_Tham-T12.14" xfId="1513" xr:uid="{00000000-0005-0000-0000-0000D4010000}"/>
    <cellStyle name="_GL CODE2006_K section - BitexcoLand - Audit311207 - Tangible FA - nqtr_ntd" xfId="1514" xr:uid="{00000000-0005-0000-0000-0000D5010000}"/>
    <cellStyle name="_GL CODE2006_So cai 31 12 2007" xfId="1515" xr:uid="{00000000-0005-0000-0000-0000D6010000}"/>
    <cellStyle name="_GL CODE2006_Tanggiamtscd_Group 2007" xfId="1516" xr:uid="{00000000-0005-0000-0000-0000D7010000}"/>
    <cellStyle name="_GL CODE2006_Tanggiamtscd_Group 2007 2" xfId="1517" xr:uid="{00000000-0005-0000-0000-0000D8010000}"/>
    <cellStyle name="_GL CODE2006_Tanggiamtscd_Group 2007 3" xfId="1518" xr:uid="{00000000-0005-0000-0000-0000D9010000}"/>
    <cellStyle name="_GL CODE2006_Tanggiamtscd_Group 2007 4" xfId="1519" xr:uid="{00000000-0005-0000-0000-0000DA010000}"/>
    <cellStyle name="_GL CODE2006_Tanggiamtscd_Group 2007 5" xfId="1520" xr:uid="{00000000-0005-0000-0000-0000DB010000}"/>
    <cellStyle name="_GL CODE2006_Tanggiamtscd_Group 2007 6" xfId="1521" xr:uid="{00000000-0005-0000-0000-0000DC010000}"/>
    <cellStyle name="_GL CODE2006_Tanggiamtscd_Group 2007 7" xfId="1522" xr:uid="{00000000-0005-0000-0000-0000DD010000}"/>
    <cellStyle name="_GL CODE2006_Tanggiamtscd_Group 2007 8" xfId="1523" xr:uid="{00000000-0005-0000-0000-0000DE010000}"/>
    <cellStyle name="_GL CODE2006_Tanggiamtscd_Group 2007 9" xfId="1524" xr:uid="{00000000-0005-0000-0000-0000DF010000}"/>
    <cellStyle name="_GL CODE2006_Tanggiamtscd_Group 2007_confirm 16 -23oct 11" xfId="1525" xr:uid="{00000000-0005-0000-0000-0000E0010000}"/>
    <cellStyle name="_GL CODE2006_Tanggiamtscd_Group 2007_Ks K2T1+T1.15 to Ms Hien" xfId="1526" xr:uid="{00000000-0005-0000-0000-0000E1010000}"/>
    <cellStyle name="_GL CODE2006_Tanggiamtscd_Group 2007_LC theo list VCB" xfId="1527" xr:uid="{00000000-0005-0000-0000-0000E2010000}"/>
    <cellStyle name="_GL CODE2006_Tanggiamtscd_Group 2007_Tham-K1T02.15" xfId="1528" xr:uid="{00000000-0005-0000-0000-0000E3010000}"/>
    <cellStyle name="_GL CODE2006_Tanggiamtscd_Group 2007_Tham-T12.14" xfId="1529" xr:uid="{00000000-0005-0000-0000-0000E4010000}"/>
    <cellStyle name="_GL CODE2006_Vincom - Audit 311207 - K100 - ntd" xfId="1530" xr:uid="{00000000-0005-0000-0000-0000E5010000}"/>
    <cellStyle name="_GL CODE2006_Vincom - Audit 311207 - K100 - ntd 2" xfId="1531" xr:uid="{00000000-0005-0000-0000-0000E6010000}"/>
    <cellStyle name="_GL CODE2006_Vincom - Audit 311207 - K100 - ntd 3" xfId="1532" xr:uid="{00000000-0005-0000-0000-0000E7010000}"/>
    <cellStyle name="_GL CODE2006_Vincom - Audit 311207 - K100 - ntd 4" xfId="1533" xr:uid="{00000000-0005-0000-0000-0000E8010000}"/>
    <cellStyle name="_GL CODE2006_Vincom - Audit 311207 - K100 - ntd 5" xfId="1534" xr:uid="{00000000-0005-0000-0000-0000E9010000}"/>
    <cellStyle name="_GL CODE2006_Vincom - Audit 311207 - K100 - ntd 6" xfId="1535" xr:uid="{00000000-0005-0000-0000-0000EA010000}"/>
    <cellStyle name="_GL CODE2006_Vincom - Audit 311207 - K100 - ntd 7" xfId="1536" xr:uid="{00000000-0005-0000-0000-0000EB010000}"/>
    <cellStyle name="_GL CODE2006_Vincom - Audit 311207 - K100 - ntd 8" xfId="1537" xr:uid="{00000000-0005-0000-0000-0000EC010000}"/>
    <cellStyle name="_GL CODE2006_Vincom - Audit 311207 - K100 - ntd 9" xfId="1538" xr:uid="{00000000-0005-0000-0000-0000ED010000}"/>
    <cellStyle name="_GL CODE2006_Vincom - Audit 311207 - K100 - ntd_confirm 16 -23oct 11" xfId="1539" xr:uid="{00000000-0005-0000-0000-0000EE010000}"/>
    <cellStyle name="_GL CODE2006_Vincom - Audit 311207 - K100 - ntd_Ks K2T1+T1.15 to Ms Hien" xfId="1540" xr:uid="{00000000-0005-0000-0000-0000EF010000}"/>
    <cellStyle name="_GL CODE2006_Vincom - Audit 311207 - K100 - ntd_LC theo list VCB" xfId="1541" xr:uid="{00000000-0005-0000-0000-0000F0010000}"/>
    <cellStyle name="_GL CODE2006_Vincom - Audit 311207 - K100 - ntd_Tham-K1T02.15" xfId="1542" xr:uid="{00000000-0005-0000-0000-0000F1010000}"/>
    <cellStyle name="_GL CODE2006_Vincom - Audit 311207 - K100 - ntd_Tham-T12.14" xfId="1543" xr:uid="{00000000-0005-0000-0000-0000F2010000}"/>
    <cellStyle name="_GL CODE2006_Vincom - final Audit 311207 - K100 - ntd" xfId="1544" xr:uid="{00000000-0005-0000-0000-0000F3010000}"/>
    <cellStyle name="_GL CODE2006_Vincom - final Audit 311207 - K100 - ntd 2" xfId="1545" xr:uid="{00000000-0005-0000-0000-0000F4010000}"/>
    <cellStyle name="_GL CODE2006_Vincom - final Audit 311207 - K100 - ntd 3" xfId="1546" xr:uid="{00000000-0005-0000-0000-0000F5010000}"/>
    <cellStyle name="_GL CODE2006_Vincom - final Audit 311207 - K100 - ntd 4" xfId="1547" xr:uid="{00000000-0005-0000-0000-0000F6010000}"/>
    <cellStyle name="_GL CODE2006_Vincom - final Audit 311207 - K100 - ntd 5" xfId="1548" xr:uid="{00000000-0005-0000-0000-0000F7010000}"/>
    <cellStyle name="_GL CODE2006_Vincom - final Audit 311207 - K100 - ntd 6" xfId="1549" xr:uid="{00000000-0005-0000-0000-0000F8010000}"/>
    <cellStyle name="_GL CODE2006_Vincom - final Audit 311207 - K100 - ntd 7" xfId="1550" xr:uid="{00000000-0005-0000-0000-0000F9010000}"/>
    <cellStyle name="_GL CODE2006_Vincom - final Audit 311207 - K100 - ntd 8" xfId="1551" xr:uid="{00000000-0005-0000-0000-0000FA010000}"/>
    <cellStyle name="_GL CODE2006_Vincom - final Audit 311207 - K100 - ntd 9" xfId="1552" xr:uid="{00000000-0005-0000-0000-0000FB010000}"/>
    <cellStyle name="_GL CODE2006_Vincom - final Audit 311207 - K100 - ntd_confirm 16 -23oct 11" xfId="1553" xr:uid="{00000000-0005-0000-0000-0000FC010000}"/>
    <cellStyle name="_GL CODE2006_Vincom - final Audit 311207 - K100 - ntd_Ks K2T1+T1.15 to Ms Hien" xfId="1554" xr:uid="{00000000-0005-0000-0000-0000FD010000}"/>
    <cellStyle name="_GL CODE2006_Vincom - final Audit 311207 - K100 - ntd_LC theo list VCB" xfId="1555" xr:uid="{00000000-0005-0000-0000-0000FE010000}"/>
    <cellStyle name="_GL CODE2006_Vincom - final Audit 311207 - K100 - ntd_Tham-K1T02.15" xfId="1556" xr:uid="{00000000-0005-0000-0000-0000FF010000}"/>
    <cellStyle name="_GL CODE2006_Vincom - final Audit 311207 - K100 - ntd_Tham-T12.14" xfId="1557" xr:uid="{00000000-0005-0000-0000-000000020000}"/>
    <cellStyle name="_GL CODE2006_Vincom-audit 311207-K100-ntd" xfId="1558" xr:uid="{00000000-0005-0000-0000-000001020000}"/>
    <cellStyle name="_GL CODE2006_Vincom-audit 311207-L 100-ntd" xfId="1559" xr:uid="{00000000-0005-0000-0000-000002020000}"/>
    <cellStyle name="_GL CODE2006_Vincom-audit 311207-L 100-ntd 2" xfId="1560" xr:uid="{00000000-0005-0000-0000-000003020000}"/>
    <cellStyle name="_GL CODE2006_Vincom-audit 311207-L 100-ntd 3" xfId="1561" xr:uid="{00000000-0005-0000-0000-000004020000}"/>
    <cellStyle name="_GL CODE2006_Vincom-audit 311207-L 100-ntd 4" xfId="1562" xr:uid="{00000000-0005-0000-0000-000005020000}"/>
    <cellStyle name="_GL CODE2006_Vincom-audit 311207-L 100-ntd 5" xfId="1563" xr:uid="{00000000-0005-0000-0000-000006020000}"/>
    <cellStyle name="_GL CODE2006_Vincom-audit 311207-L 100-ntd 6" xfId="1564" xr:uid="{00000000-0005-0000-0000-000007020000}"/>
    <cellStyle name="_GL CODE2006_Vincom-audit 311207-L 100-ntd 7" xfId="1565" xr:uid="{00000000-0005-0000-0000-000008020000}"/>
    <cellStyle name="_GL CODE2006_Vincom-audit 311207-L 100-ntd 8" xfId="1566" xr:uid="{00000000-0005-0000-0000-000009020000}"/>
    <cellStyle name="_GL CODE2006_Vincom-audit 311207-L 100-ntd 9" xfId="1567" xr:uid="{00000000-0005-0000-0000-00000A020000}"/>
    <cellStyle name="_GL CODE2006_Vincom-audit 311207-L 100-ntd_confirm 16 -23oct 11" xfId="1568" xr:uid="{00000000-0005-0000-0000-00000B020000}"/>
    <cellStyle name="_GL CODE2006_Vincom-audit 311207-L 100-ntd_Ks K2T1+T1.15 to Ms Hien" xfId="1569" xr:uid="{00000000-0005-0000-0000-00000C020000}"/>
    <cellStyle name="_GL CODE2006_Vincom-audit 311207-L 100-ntd_LC theo list VCB" xfId="1570" xr:uid="{00000000-0005-0000-0000-00000D020000}"/>
    <cellStyle name="_GL CODE2006_Vincom-audit 311207-L 100-ntd_Tham-K1T02.15" xfId="1571" xr:uid="{00000000-0005-0000-0000-00000E020000}"/>
    <cellStyle name="_GL CODE2006_Vincom-audit 311207-L 100-ntd_Tham-T12.14" xfId="1572" xr:uid="{00000000-0005-0000-0000-00000F020000}"/>
    <cellStyle name="_Goldsun-Audit 2007 - Consolidation file-txh -v4" xfId="1573" xr:uid="{00000000-0005-0000-0000-000010020000}"/>
    <cellStyle name="_Goldsun-Audit 2007 - Unrealized profit-txh- v1" xfId="1574" xr:uid="{00000000-0005-0000-0000-000011020000}"/>
    <cellStyle name="_Grv10D" xfId="1575" xr:uid="{00000000-0005-0000-0000-000012020000}"/>
    <cellStyle name="_Grv22" xfId="1576" xr:uid="{00000000-0005-0000-0000-000013020000}"/>
    <cellStyle name="_Grv76" xfId="1577" xr:uid="{00000000-0005-0000-0000-000014020000}"/>
    <cellStyle name="_HAN SU DUNG" xfId="1578" xr:uid="{00000000-0005-0000-0000-000015020000}"/>
    <cellStyle name="_HAN SU DUNG 2" xfId="1579" xr:uid="{00000000-0005-0000-0000-000016020000}"/>
    <cellStyle name="_HAN SU DUNG 3" xfId="1580" xr:uid="{00000000-0005-0000-0000-000017020000}"/>
    <cellStyle name="_HAN SU DUNG 4" xfId="1581" xr:uid="{00000000-0005-0000-0000-000018020000}"/>
    <cellStyle name="_HAN SU DUNG 5" xfId="1582" xr:uid="{00000000-0005-0000-0000-000019020000}"/>
    <cellStyle name="_HAN SU DUNG 6" xfId="1583" xr:uid="{00000000-0005-0000-0000-00001A020000}"/>
    <cellStyle name="_HAN SU DUNG 7" xfId="1584" xr:uid="{00000000-0005-0000-0000-00001B020000}"/>
    <cellStyle name="_HAN SU DUNG 8" xfId="1585" xr:uid="{00000000-0005-0000-0000-00001C020000}"/>
    <cellStyle name="_HAN SU DUNG 9" xfId="1586" xr:uid="{00000000-0005-0000-0000-00001D020000}"/>
    <cellStyle name="_HAN SU DUNG_confirm 16 -23oct 11" xfId="1587" xr:uid="{00000000-0005-0000-0000-00001E020000}"/>
    <cellStyle name="_HAN SU DUNG_Ks K2T1+T1.15 to Ms Hien" xfId="1588" xr:uid="{00000000-0005-0000-0000-00001F020000}"/>
    <cellStyle name="_HAN SU DUNG_LC theo list VCB" xfId="1589" xr:uid="{00000000-0005-0000-0000-000020020000}"/>
    <cellStyle name="_HAN SU DUNG_So cai 31 12 2007" xfId="1590" xr:uid="{00000000-0005-0000-0000-000021020000}"/>
    <cellStyle name="_HAN SU DUNG_So cai 31 12 2007 2" xfId="1591" xr:uid="{00000000-0005-0000-0000-000022020000}"/>
    <cellStyle name="_HAN SU DUNG_So cai 31 12 2007 3" xfId="1592" xr:uid="{00000000-0005-0000-0000-000023020000}"/>
    <cellStyle name="_HAN SU DUNG_So cai 31 12 2007 4" xfId="1593" xr:uid="{00000000-0005-0000-0000-000024020000}"/>
    <cellStyle name="_HAN SU DUNG_So cai 31 12 2007 5" xfId="1594" xr:uid="{00000000-0005-0000-0000-000025020000}"/>
    <cellStyle name="_HAN SU DUNG_So cai 31 12 2007 6" xfId="1595" xr:uid="{00000000-0005-0000-0000-000026020000}"/>
    <cellStyle name="_HAN SU DUNG_So cai 31 12 2007 7" xfId="1596" xr:uid="{00000000-0005-0000-0000-000027020000}"/>
    <cellStyle name="_HAN SU DUNG_So cai 31 12 2007 8" xfId="1597" xr:uid="{00000000-0005-0000-0000-000028020000}"/>
    <cellStyle name="_HAN SU DUNG_So cai 31 12 2007 9" xfId="1598" xr:uid="{00000000-0005-0000-0000-000029020000}"/>
    <cellStyle name="_HAN SU DUNG_So cai 31 12 2007_confirm 16 -23oct 11" xfId="1599" xr:uid="{00000000-0005-0000-0000-00002A020000}"/>
    <cellStyle name="_HAN SU DUNG_So cai 31 12 2007_Ks K2T1+T1.15 to Ms Hien" xfId="1600" xr:uid="{00000000-0005-0000-0000-00002B020000}"/>
    <cellStyle name="_HAN SU DUNG_So cai 31 12 2007_LC theo list VCB" xfId="1601" xr:uid="{00000000-0005-0000-0000-00002C020000}"/>
    <cellStyle name="_HAN SU DUNG_So cai 31 12 2007_Tham-K1T02.15" xfId="1602" xr:uid="{00000000-0005-0000-0000-00002D020000}"/>
    <cellStyle name="_HAN SU DUNG_So cai 31 12 2007_Tham-T12.14" xfId="1603" xr:uid="{00000000-0005-0000-0000-00002E020000}"/>
    <cellStyle name="_HAN SU DUNG_Tham-K1T02.15" xfId="1604" xr:uid="{00000000-0005-0000-0000-00002F020000}"/>
    <cellStyle name="_HAN SU DUNG_Tham-T12.14" xfId="1605" xr:uid="{00000000-0005-0000-0000-000030020000}"/>
    <cellStyle name="_HAN SU DUNG_Vincom-audit 311207-K100-ntd" xfId="1606" xr:uid="{00000000-0005-0000-0000-000031020000}"/>
    <cellStyle name="_HAN SU DUNG_Vincom-audit 311207-K100-ntd 2" xfId="1607" xr:uid="{00000000-0005-0000-0000-000032020000}"/>
    <cellStyle name="_HAN SU DUNG_Vincom-audit 311207-K100-ntd 3" xfId="1608" xr:uid="{00000000-0005-0000-0000-000033020000}"/>
    <cellStyle name="_HAN SU DUNG_Vincom-audit 311207-K100-ntd 4" xfId="1609" xr:uid="{00000000-0005-0000-0000-000034020000}"/>
    <cellStyle name="_HAN SU DUNG_Vincom-audit 311207-K100-ntd 5" xfId="1610" xr:uid="{00000000-0005-0000-0000-000035020000}"/>
    <cellStyle name="_HAN SU DUNG_Vincom-audit 311207-K100-ntd 6" xfId="1611" xr:uid="{00000000-0005-0000-0000-000036020000}"/>
    <cellStyle name="_HAN SU DUNG_Vincom-audit 311207-K100-ntd 7" xfId="1612" xr:uid="{00000000-0005-0000-0000-000037020000}"/>
    <cellStyle name="_HAN SU DUNG_Vincom-audit 311207-K100-ntd 8" xfId="1613" xr:uid="{00000000-0005-0000-0000-000038020000}"/>
    <cellStyle name="_HAN SU DUNG_Vincom-audit 311207-K100-ntd 9" xfId="1614" xr:uid="{00000000-0005-0000-0000-000039020000}"/>
    <cellStyle name="_HAN SU DUNG_Vincom-audit 311207-K100-ntd_confirm 16 -23oct 11" xfId="1615" xr:uid="{00000000-0005-0000-0000-00003A020000}"/>
    <cellStyle name="_HAN SU DUNG_Vincom-audit 311207-K100-ntd_Ks K2T1+T1.15 to Ms Hien" xfId="1616" xr:uid="{00000000-0005-0000-0000-00003B020000}"/>
    <cellStyle name="_HAN SU DUNG_Vincom-audit 311207-K100-ntd_LC theo list VCB" xfId="1617" xr:uid="{00000000-0005-0000-0000-00003C020000}"/>
    <cellStyle name="_HAN SU DUNG_Vincom-audit 311207-K100-ntd_Tham-K1T02.15" xfId="1618" xr:uid="{00000000-0005-0000-0000-00003D020000}"/>
    <cellStyle name="_HAN SU DUNG_Vincom-audit 311207-K100-ntd_Tham-T12.14" xfId="1619" xr:uid="{00000000-0005-0000-0000-00003E020000}"/>
    <cellStyle name="_K section - BitexcoLand - Audit311207 - Tangible FA - nqtr_ntd" xfId="1620" xr:uid="{00000000-0005-0000-0000-00003F020000}"/>
    <cellStyle name="_KD - Stock WPs - NTHH" xfId="1621" xr:uid="{00000000-0005-0000-0000-000040020000}"/>
    <cellStyle name="_KD - Stock WPs - NTHH_A4.2 - Bitexco Land - HN Branch - 311207 - Lead schedule - v4" xfId="1622" xr:uid="{00000000-0005-0000-0000-000041020000}"/>
    <cellStyle name="_KD - Stock WPs - NTHH_K section - BitexcoLand - Audit311207 - Tangible FA - nqtr_ntd" xfId="1623" xr:uid="{00000000-0005-0000-0000-000042020000}"/>
    <cellStyle name="_KD - Stock WPs - NTHH_So cai 31 12 2007" xfId="1624" xr:uid="{00000000-0005-0000-0000-000043020000}"/>
    <cellStyle name="_KD - Stock WPs - NTHH_Tanggiamtscd_Group 2007" xfId="1625" xr:uid="{00000000-0005-0000-0000-000044020000}"/>
    <cellStyle name="_KD - Stock WPs - NTHH_Vincom - Audit 311207 - K100 - ntd" xfId="1626" xr:uid="{00000000-0005-0000-0000-000045020000}"/>
    <cellStyle name="_KD - Stock WPs - NTHH_Vincom - final Audit 311207 - K100 - ntd" xfId="1627" xr:uid="{00000000-0005-0000-0000-000046020000}"/>
    <cellStyle name="_KD - Stock WPs - NTHH_Vincom-audit 311207-K100-ntd" xfId="1628" xr:uid="{00000000-0005-0000-0000-000047020000}"/>
    <cellStyle name="_KD - Stock WPs - NTHH_Vincom-audit 311207-L 100-ntd" xfId="1629" xr:uid="{00000000-0005-0000-0000-000048020000}"/>
    <cellStyle name="_KT (2)" xfId="1630" xr:uid="{00000000-0005-0000-0000-000049020000}"/>
    <cellStyle name="_KT (2)_1" xfId="1631" xr:uid="{00000000-0005-0000-0000-00004A020000}"/>
    <cellStyle name="_KT (2)_2" xfId="1632" xr:uid="{00000000-0005-0000-0000-00004B020000}"/>
    <cellStyle name="_KT (2)_2_TG-TH" xfId="1633" xr:uid="{00000000-0005-0000-0000-00004C020000}"/>
    <cellStyle name="_KT (2)_2_TG-TH_Book1" xfId="1634" xr:uid="{00000000-0005-0000-0000-00004D020000}"/>
    <cellStyle name="_KT (2)_2_TG-TH_Book1_1" xfId="1635" xr:uid="{00000000-0005-0000-0000-00004E020000}"/>
    <cellStyle name="_KT (2)_2_TG-TH_Book1_Book1" xfId="1636" xr:uid="{00000000-0005-0000-0000-00004F020000}"/>
    <cellStyle name="_KT (2)_3" xfId="1637" xr:uid="{00000000-0005-0000-0000-000050020000}"/>
    <cellStyle name="_KT (2)_3_TG-TH" xfId="1638" xr:uid="{00000000-0005-0000-0000-000051020000}"/>
    <cellStyle name="_KT (2)_3_TG-TH_Book1" xfId="1639" xr:uid="{00000000-0005-0000-0000-000052020000}"/>
    <cellStyle name="_KT (2)_4" xfId="1640" xr:uid="{00000000-0005-0000-0000-000053020000}"/>
    <cellStyle name="_KT (2)_4_Book1" xfId="1641" xr:uid="{00000000-0005-0000-0000-000054020000}"/>
    <cellStyle name="_KT (2)_4_Book1_1" xfId="1642" xr:uid="{00000000-0005-0000-0000-000055020000}"/>
    <cellStyle name="_KT (2)_4_Book1_Book1" xfId="1643" xr:uid="{00000000-0005-0000-0000-000056020000}"/>
    <cellStyle name="_KT (2)_4_TG-TH" xfId="1644" xr:uid="{00000000-0005-0000-0000-000057020000}"/>
    <cellStyle name="_KT (2)_5" xfId="1645" xr:uid="{00000000-0005-0000-0000-000058020000}"/>
    <cellStyle name="_KT (2)_5_Book1" xfId="1646" xr:uid="{00000000-0005-0000-0000-000059020000}"/>
    <cellStyle name="_KT (2)_5_Book1_1" xfId="1647" xr:uid="{00000000-0005-0000-0000-00005A020000}"/>
    <cellStyle name="_KT (2)_5_Book1_Book1" xfId="1648" xr:uid="{00000000-0005-0000-0000-00005B020000}"/>
    <cellStyle name="_KT (2)_Book1" xfId="1649" xr:uid="{00000000-0005-0000-0000-00005C020000}"/>
    <cellStyle name="_KT (2)_TG-TH" xfId="1650" xr:uid="{00000000-0005-0000-0000-00005D020000}"/>
    <cellStyle name="_KT_TG" xfId="1651" xr:uid="{00000000-0005-0000-0000-00005E020000}"/>
    <cellStyle name="_KT_TG_1" xfId="1652" xr:uid="{00000000-0005-0000-0000-00005F020000}"/>
    <cellStyle name="_KT_TG_1_Book1" xfId="1653" xr:uid="{00000000-0005-0000-0000-000060020000}"/>
    <cellStyle name="_KT_TG_1_Book1_1" xfId="1654" xr:uid="{00000000-0005-0000-0000-000061020000}"/>
    <cellStyle name="_KT_TG_1_Book1_Book1" xfId="1655" xr:uid="{00000000-0005-0000-0000-000062020000}"/>
    <cellStyle name="_KT_TG_2" xfId="1656" xr:uid="{00000000-0005-0000-0000-000063020000}"/>
    <cellStyle name="_KT_TG_2_Book1" xfId="1657" xr:uid="{00000000-0005-0000-0000-000064020000}"/>
    <cellStyle name="_KT_TG_2_Book1_1" xfId="1658" xr:uid="{00000000-0005-0000-0000-000065020000}"/>
    <cellStyle name="_KT_TG_2_Book1_Book1" xfId="1659" xr:uid="{00000000-0005-0000-0000-000066020000}"/>
    <cellStyle name="_KT_TG_3" xfId="1660" xr:uid="{00000000-0005-0000-0000-000067020000}"/>
    <cellStyle name="_KT_TG_4" xfId="1661" xr:uid="{00000000-0005-0000-0000-000068020000}"/>
    <cellStyle name="_Kurihara - Audit 30907 - AR - nmhv5" xfId="1662" xr:uid="{00000000-0005-0000-0000-000069020000}"/>
    <cellStyle name="_Lead Sheet - BVSC - HCM Branch" xfId="1663" xr:uid="{00000000-0005-0000-0000-00006A020000}"/>
    <cellStyle name="_Leadsheet-BVSC-151007.v1" xfId="1664" xr:uid="{00000000-0005-0000-0000-00006B020000}"/>
    <cellStyle name="_Leadsheet-BVSC-151007.v11" xfId="1665" xr:uid="{00000000-0005-0000-0000-00006C020000}"/>
    <cellStyle name="_Leadsheet-BVSC-151007.v6" xfId="1666" xr:uid="{00000000-0005-0000-0000-00006D020000}"/>
    <cellStyle name="_Leadsheet-BVSC-151007.v8" xfId="1667" xr:uid="{00000000-0005-0000-0000-00006E020000}"/>
    <cellStyle name="_Leadsheet-BVSC-151007.v9" xfId="1668" xr:uid="{00000000-0005-0000-0000-00006F020000}"/>
    <cellStyle name="_Luong nam 2007" xfId="1669" xr:uid="{00000000-0005-0000-0000-000070020000}"/>
    <cellStyle name="_LuuNgay24-07-2006Bao cao tai NPP PHAN DUNG 22-7" xfId="1670" xr:uid="{00000000-0005-0000-0000-000071020000}"/>
    <cellStyle name="_Manor Costing - Final - v1" xfId="1671" xr:uid="{00000000-0005-0000-0000-000072020000}"/>
    <cellStyle name="_N section - Vital 2007 confirmation list -tth" xfId="1672" xr:uid="{00000000-0005-0000-0000-000073020000}"/>
    <cellStyle name="_N Section- HCM" xfId="1673" xr:uid="{00000000-0005-0000-0000-000074020000}"/>
    <cellStyle name="_N section Vital - 2007  cut off test tth" xfId="1674" xr:uid="{00000000-0005-0000-0000-000075020000}"/>
    <cellStyle name="_NexanLioa-LR311207-F section-Compilation-nqtr" xfId="1675" xr:uid="{00000000-0005-0000-0000-000076020000}"/>
    <cellStyle name="_Nissin - audit311207 - N section - ntth" xfId="1676" xr:uid="{00000000-0005-0000-0000-000077020000}"/>
    <cellStyle name="_O section - ABB - 311207 - VAT - NTH" xfId="1677" xr:uid="{00000000-0005-0000-0000-000078020000}"/>
    <cellStyle name="_Off-balance account" xfId="1678" xr:uid="{00000000-0005-0000-0000-000079020000}"/>
    <cellStyle name="_Phu luc 1" xfId="1679" xr:uid="{00000000-0005-0000-0000-00007A020000}"/>
    <cellStyle name="_Purchasing 2006 YTD" xfId="1680" xr:uid="{00000000-0005-0000-0000-00007B020000}"/>
    <cellStyle name="_Purchasing 2006 YTD_A4.2 - Bitexco Land - HN Branch - 311207 - Lead schedule - v4" xfId="1681" xr:uid="{00000000-0005-0000-0000-00007C020000}"/>
    <cellStyle name="_Purchasing 2006 YTD_K section - BitexcoLand - Audit311207 - Tangible FA - nqtr_ntd" xfId="1682" xr:uid="{00000000-0005-0000-0000-00007D020000}"/>
    <cellStyle name="_Purchasing 2006 YTD_So cai 31 12 2007" xfId="1683" xr:uid="{00000000-0005-0000-0000-00007E020000}"/>
    <cellStyle name="_Purchasing 2006 YTD_Tanggiamtscd_Group 2007" xfId="1684" xr:uid="{00000000-0005-0000-0000-00007F020000}"/>
    <cellStyle name="_Purchasing 2006 YTD_Vincom - Audit 311207 - K100 - ntd" xfId="1685" xr:uid="{00000000-0005-0000-0000-000080020000}"/>
    <cellStyle name="_Purchasing 2006 YTD_Vincom - final Audit 311207 - K100 - ntd" xfId="1686" xr:uid="{00000000-0005-0000-0000-000081020000}"/>
    <cellStyle name="_Purchasing 2006 YTD_Vincom-audit 311207-K100-ntd" xfId="1687" xr:uid="{00000000-0005-0000-0000-000082020000}"/>
    <cellStyle name="_Purchasing 2006 YTD_Vincom-audit 311207-L 100-ntd" xfId="1688" xr:uid="{00000000-0005-0000-0000-000083020000}"/>
    <cellStyle name="_Reconcile bao lanh va LC toan hang - v4 - by VQN" xfId="1689" xr:uid="{00000000-0005-0000-0000-000084020000}"/>
    <cellStyle name="_Report-Loan" xfId="1690" xr:uid="{00000000-0005-0000-0000-000085020000}"/>
    <cellStyle name="_RM FG INV 2006" xfId="1691" xr:uid="{00000000-0005-0000-0000-000086020000}"/>
    <cellStyle name="_RM FG INV 2006_A4.2 - Bitexco Land - HN Branch - 311207 - Lead schedule - v4" xfId="1692" xr:uid="{00000000-0005-0000-0000-000087020000}"/>
    <cellStyle name="_RM FG INV 2006_K section - BitexcoLand - Audit311207 - Tangible FA - nqtr_ntd" xfId="1693" xr:uid="{00000000-0005-0000-0000-000088020000}"/>
    <cellStyle name="_RM FG INV 2006_So cai 31 12 2007" xfId="1694" xr:uid="{00000000-0005-0000-0000-000089020000}"/>
    <cellStyle name="_RM FG INV 2006_Tanggiamtscd_Group 2007" xfId="1695" xr:uid="{00000000-0005-0000-0000-00008A020000}"/>
    <cellStyle name="_RM FG INV 2006_Vincom - Audit 311207 - K100 - ntd" xfId="1696" xr:uid="{00000000-0005-0000-0000-00008B020000}"/>
    <cellStyle name="_RM FG INV 2006_Vincom - final Audit 311207 - K100 - ntd" xfId="1697" xr:uid="{00000000-0005-0000-0000-00008C020000}"/>
    <cellStyle name="_RM FG INV 2006_Vincom-audit 311207-K100-ntd" xfId="1698" xr:uid="{00000000-0005-0000-0000-00008D020000}"/>
    <cellStyle name="_RM FG INV 2006_Vincom-audit 311207-L 100-ntd" xfId="1699" xr:uid="{00000000-0005-0000-0000-00008E020000}"/>
    <cellStyle name="_S Section- HCM" xfId="1700" xr:uid="{00000000-0005-0000-0000-00008F020000}"/>
    <cellStyle name="_sao ke tien gui" xfId="1701" xr:uid="{00000000-0005-0000-0000-000090020000}"/>
    <cellStyle name="_Stock" xfId="1702" xr:uid="{00000000-0005-0000-0000-000091020000}"/>
    <cellStyle name="_Stock_A4.2 - Bitexco Land - HN Branch - 311207 - Lead schedule - v4" xfId="1703" xr:uid="{00000000-0005-0000-0000-000092020000}"/>
    <cellStyle name="_Stock_K section - BitexcoLand - Audit311207 - Tangible FA - nqtr_ntd" xfId="1704" xr:uid="{00000000-0005-0000-0000-000093020000}"/>
    <cellStyle name="_Stock_So cai 31 12 2007" xfId="1705" xr:uid="{00000000-0005-0000-0000-000094020000}"/>
    <cellStyle name="_Stock_Tanggiamtscd_Group 2007" xfId="1706" xr:uid="{00000000-0005-0000-0000-000095020000}"/>
    <cellStyle name="_Stock_Vincom - Audit 311207 - K100 - ntd" xfId="1707" xr:uid="{00000000-0005-0000-0000-000096020000}"/>
    <cellStyle name="_Stock_Vincom - final Audit 311207 - K100 - ntd" xfId="1708" xr:uid="{00000000-0005-0000-0000-000097020000}"/>
    <cellStyle name="_Stock_Vincom-audit 311207-K100-ntd" xfId="1709" xr:uid="{00000000-0005-0000-0000-000098020000}"/>
    <cellStyle name="_Stock_Vincom-audit 311207-L 100-ntd" xfId="1710" xr:uid="{00000000-0005-0000-0000-000099020000}"/>
    <cellStyle name="_T- Payroll section- BVSC-2007-interim-nlh" xfId="1711" xr:uid="{00000000-0005-0000-0000-00009A020000}"/>
    <cellStyle name="_Tanggiamtscd_Group 2007" xfId="1712" xr:uid="{00000000-0005-0000-0000-00009B020000}"/>
    <cellStyle name="_TG-TH" xfId="1713" xr:uid="{00000000-0005-0000-0000-00009C020000}"/>
    <cellStyle name="_TG-TH_1" xfId="1714" xr:uid="{00000000-0005-0000-0000-00009D020000}"/>
    <cellStyle name="_TG-TH_1_Book1" xfId="1715" xr:uid="{00000000-0005-0000-0000-00009E020000}"/>
    <cellStyle name="_TG-TH_1_Book1_1" xfId="1716" xr:uid="{00000000-0005-0000-0000-00009F020000}"/>
    <cellStyle name="_TG-TH_1_Book1_Book1" xfId="1717" xr:uid="{00000000-0005-0000-0000-0000A0020000}"/>
    <cellStyle name="_TG-TH_2" xfId="1718" xr:uid="{00000000-0005-0000-0000-0000A1020000}"/>
    <cellStyle name="_TG-TH_2_Book1" xfId="1719" xr:uid="{00000000-0005-0000-0000-0000A2020000}"/>
    <cellStyle name="_TG-TH_2_Book1_1" xfId="1720" xr:uid="{00000000-0005-0000-0000-0000A3020000}"/>
    <cellStyle name="_TG-TH_2_Book1_Book1" xfId="1721" xr:uid="{00000000-0005-0000-0000-0000A4020000}"/>
    <cellStyle name="_TG-TH_3" xfId="1722" xr:uid="{00000000-0005-0000-0000-0000A5020000}"/>
    <cellStyle name="_TG-TH_4" xfId="1723" xr:uid="{00000000-0005-0000-0000-0000A6020000}"/>
    <cellStyle name="_Thue thu nhap ca nhan fro reference" xfId="1724" xr:uid="{00000000-0005-0000-0000-0000A7020000}"/>
    <cellStyle name="_THUONG NAM 2007" xfId="1725" xr:uid="{00000000-0005-0000-0000-0000A8020000}"/>
    <cellStyle name="_TO DO LIST" xfId="1726" xr:uid="{00000000-0005-0000-0000-0000A9020000}"/>
    <cellStyle name="_TOC-Securities purchase-v2-nth-qa" xfId="1727" xr:uid="{00000000-0005-0000-0000-0000AA020000}"/>
    <cellStyle name="_Tong hop DS" xfId="1728" xr:uid="{00000000-0005-0000-0000-0000AB020000}"/>
    <cellStyle name="_Tong hop DS 2" xfId="1729" xr:uid="{00000000-0005-0000-0000-0000AC020000}"/>
    <cellStyle name="_Tong hop DS 3" xfId="1730" xr:uid="{00000000-0005-0000-0000-0000AD020000}"/>
    <cellStyle name="_Tong hop DS 4" xfId="1731" xr:uid="{00000000-0005-0000-0000-0000AE020000}"/>
    <cellStyle name="_Tong hop DS 5" xfId="1732" xr:uid="{00000000-0005-0000-0000-0000AF020000}"/>
    <cellStyle name="_Tong hop DS 6" xfId="1733" xr:uid="{00000000-0005-0000-0000-0000B0020000}"/>
    <cellStyle name="_Tong hop DS 7" xfId="1734" xr:uid="{00000000-0005-0000-0000-0000B1020000}"/>
    <cellStyle name="_Tong hop DS 8" xfId="1735" xr:uid="{00000000-0005-0000-0000-0000B2020000}"/>
    <cellStyle name="_Tong hop DS 9" xfId="1736" xr:uid="{00000000-0005-0000-0000-0000B3020000}"/>
    <cellStyle name="_Tong hop DS_confirm 16 -23oct 11" xfId="1737" xr:uid="{00000000-0005-0000-0000-0000B4020000}"/>
    <cellStyle name="_Tong hop DS_Ks K2T1+T1.15 to Ms Hien" xfId="1738" xr:uid="{00000000-0005-0000-0000-0000B5020000}"/>
    <cellStyle name="_Tong hop DS_LC theo list VCB" xfId="1739" xr:uid="{00000000-0005-0000-0000-0000B6020000}"/>
    <cellStyle name="_Tong hop DS_Tham-K1T02.15" xfId="1740" xr:uid="{00000000-0005-0000-0000-0000B7020000}"/>
    <cellStyle name="_Tong hop DS_Tham-T12.14" xfId="1741" xr:uid="{00000000-0005-0000-0000-0000B8020000}"/>
    <cellStyle name="_tong hop thue" xfId="1742" xr:uid="{00000000-0005-0000-0000-0000B9020000}"/>
    <cellStyle name="_tong kho 31.12.06" xfId="1743" xr:uid="{00000000-0005-0000-0000-0000BA020000}"/>
    <cellStyle name="_tong kho 31.12.06 2" xfId="1744" xr:uid="{00000000-0005-0000-0000-0000BB020000}"/>
    <cellStyle name="_tong kho 31.12.06 3" xfId="1745" xr:uid="{00000000-0005-0000-0000-0000BC020000}"/>
    <cellStyle name="_tong kho 31.12.06 4" xfId="1746" xr:uid="{00000000-0005-0000-0000-0000BD020000}"/>
    <cellStyle name="_tong kho 31.12.06 5" xfId="1747" xr:uid="{00000000-0005-0000-0000-0000BE020000}"/>
    <cellStyle name="_tong kho 31.12.06 6" xfId="1748" xr:uid="{00000000-0005-0000-0000-0000BF020000}"/>
    <cellStyle name="_tong kho 31.12.06 7" xfId="1749" xr:uid="{00000000-0005-0000-0000-0000C0020000}"/>
    <cellStyle name="_tong kho 31.12.06 8" xfId="1750" xr:uid="{00000000-0005-0000-0000-0000C1020000}"/>
    <cellStyle name="_tong kho 31.12.06 9" xfId="1751" xr:uid="{00000000-0005-0000-0000-0000C2020000}"/>
    <cellStyle name="_tong kho 31.12.06_confirm 16 -23oct 11" xfId="1752" xr:uid="{00000000-0005-0000-0000-0000C3020000}"/>
    <cellStyle name="_tong kho 31.12.06_Ks K2T1+T1.15 to Ms Hien" xfId="1753" xr:uid="{00000000-0005-0000-0000-0000C4020000}"/>
    <cellStyle name="_tong kho 31.12.06_LC theo list VCB" xfId="1754" xr:uid="{00000000-0005-0000-0000-0000C5020000}"/>
    <cellStyle name="_tong kho 31.12.06_So cai 31 12 2007" xfId="1755" xr:uid="{00000000-0005-0000-0000-0000C6020000}"/>
    <cellStyle name="_tong kho 31.12.06_So cai 31 12 2007 2" xfId="1756" xr:uid="{00000000-0005-0000-0000-0000C7020000}"/>
    <cellStyle name="_tong kho 31.12.06_So cai 31 12 2007 3" xfId="1757" xr:uid="{00000000-0005-0000-0000-0000C8020000}"/>
    <cellStyle name="_tong kho 31.12.06_So cai 31 12 2007 4" xfId="1758" xr:uid="{00000000-0005-0000-0000-0000C9020000}"/>
    <cellStyle name="_tong kho 31.12.06_So cai 31 12 2007 5" xfId="1759" xr:uid="{00000000-0005-0000-0000-0000CA020000}"/>
    <cellStyle name="_tong kho 31.12.06_So cai 31 12 2007 6" xfId="1760" xr:uid="{00000000-0005-0000-0000-0000CB020000}"/>
    <cellStyle name="_tong kho 31.12.06_So cai 31 12 2007 7" xfId="1761" xr:uid="{00000000-0005-0000-0000-0000CC020000}"/>
    <cellStyle name="_tong kho 31.12.06_So cai 31 12 2007 8" xfId="1762" xr:uid="{00000000-0005-0000-0000-0000CD020000}"/>
    <cellStyle name="_tong kho 31.12.06_So cai 31 12 2007 9" xfId="1763" xr:uid="{00000000-0005-0000-0000-0000CE020000}"/>
    <cellStyle name="_tong kho 31.12.06_So cai 31 12 2007_confirm 16 -23oct 11" xfId="1764" xr:uid="{00000000-0005-0000-0000-0000CF020000}"/>
    <cellStyle name="_tong kho 31.12.06_So cai 31 12 2007_Ks K2T1+T1.15 to Ms Hien" xfId="1765" xr:uid="{00000000-0005-0000-0000-0000D0020000}"/>
    <cellStyle name="_tong kho 31.12.06_So cai 31 12 2007_LC theo list VCB" xfId="1766" xr:uid="{00000000-0005-0000-0000-0000D1020000}"/>
    <cellStyle name="_tong kho 31.12.06_So cai 31 12 2007_Tham-K1T02.15" xfId="1767" xr:uid="{00000000-0005-0000-0000-0000D2020000}"/>
    <cellStyle name="_tong kho 31.12.06_So cai 31 12 2007_Tham-T12.14" xfId="1768" xr:uid="{00000000-0005-0000-0000-0000D3020000}"/>
    <cellStyle name="_tong kho 31.12.06_Tham-K1T02.15" xfId="1769" xr:uid="{00000000-0005-0000-0000-0000D4020000}"/>
    <cellStyle name="_tong kho 31.12.06_Tham-T12.14" xfId="1770" xr:uid="{00000000-0005-0000-0000-0000D5020000}"/>
    <cellStyle name="_tong kho 31.12.06_Vincom-audit 311207-K100-ntd" xfId="1771" xr:uid="{00000000-0005-0000-0000-0000D6020000}"/>
    <cellStyle name="_tong kho 31.12.06_Vincom-audit 311207-K100-ntd 2" xfId="1772" xr:uid="{00000000-0005-0000-0000-0000D7020000}"/>
    <cellStyle name="_tong kho 31.12.06_Vincom-audit 311207-K100-ntd 3" xfId="1773" xr:uid="{00000000-0005-0000-0000-0000D8020000}"/>
    <cellStyle name="_tong kho 31.12.06_Vincom-audit 311207-K100-ntd 4" xfId="1774" xr:uid="{00000000-0005-0000-0000-0000D9020000}"/>
    <cellStyle name="_tong kho 31.12.06_Vincom-audit 311207-K100-ntd 5" xfId="1775" xr:uid="{00000000-0005-0000-0000-0000DA020000}"/>
    <cellStyle name="_tong kho 31.12.06_Vincom-audit 311207-K100-ntd 6" xfId="1776" xr:uid="{00000000-0005-0000-0000-0000DB020000}"/>
    <cellStyle name="_tong kho 31.12.06_Vincom-audit 311207-K100-ntd 7" xfId="1777" xr:uid="{00000000-0005-0000-0000-0000DC020000}"/>
    <cellStyle name="_tong kho 31.12.06_Vincom-audit 311207-K100-ntd 8" xfId="1778" xr:uid="{00000000-0005-0000-0000-0000DD020000}"/>
    <cellStyle name="_tong kho 31.12.06_Vincom-audit 311207-K100-ntd 9" xfId="1779" xr:uid="{00000000-0005-0000-0000-0000DE020000}"/>
    <cellStyle name="_tong kho 31.12.06_Vincom-audit 311207-K100-ntd_confirm 16 -23oct 11" xfId="1780" xr:uid="{00000000-0005-0000-0000-0000DF020000}"/>
    <cellStyle name="_tong kho 31.12.06_Vincom-audit 311207-K100-ntd_Ks K2T1+T1.15 to Ms Hien" xfId="1781" xr:uid="{00000000-0005-0000-0000-0000E0020000}"/>
    <cellStyle name="_tong kho 31.12.06_Vincom-audit 311207-K100-ntd_LC theo list VCB" xfId="1782" xr:uid="{00000000-0005-0000-0000-0000E1020000}"/>
    <cellStyle name="_tong kho 31.12.06_Vincom-audit 311207-K100-ntd_Tham-K1T02.15" xfId="1783" xr:uid="{00000000-0005-0000-0000-0000E2020000}"/>
    <cellStyle name="_tong kho 31.12.06_Vincom-audit 311207-K100-ntd_Tham-T12.14" xfId="1784" xr:uid="{00000000-0005-0000-0000-0000E3020000}"/>
    <cellStyle name="_VB100-Salary-Kinhdo-31-12-07-nlh.final" xfId="1785" xr:uid="{00000000-0005-0000-0000-0000E4020000}"/>
    <cellStyle name="_VBARD-06-Tan Binh-Loan speadsheet-NBH" xfId="1786" xr:uid="{00000000-0005-0000-0000-0000E5020000}"/>
    <cellStyle name="_Vina Fuji - WTB 31.12.2006-v19" xfId="1787" xr:uid="{00000000-0005-0000-0000-0000E6020000}"/>
    <cellStyle name="_Vincom - Audit 311207 - K100 - ntd" xfId="1788" xr:uid="{00000000-0005-0000-0000-0000E7020000}"/>
    <cellStyle name="_Vincom-audit 311207-L 100-ntd" xfId="1789" xr:uid="{00000000-0005-0000-0000-0000E8020000}"/>
    <cellStyle name="_VW-NUFFIC- N section.NNA" xfId="1790" xr:uid="{00000000-0005-0000-0000-0000E9020000}"/>
    <cellStyle name="_VWU-NUFFIC-Audit 2007-G section" xfId="1791" xr:uid="{00000000-0005-0000-0000-0000EA020000}"/>
    <cellStyle name="_Write off" xfId="1792" xr:uid="{00000000-0005-0000-0000-0000EB020000}"/>
    <cellStyle name="_Write off_A4.2 - Bitexco Land - HN Branch - 311207 - Lead schedule - v4" xfId="1793" xr:uid="{00000000-0005-0000-0000-0000EC020000}"/>
    <cellStyle name="_Write off_K section - BitexcoLand - Audit311207 - Tangible FA - nqtr_ntd" xfId="1794" xr:uid="{00000000-0005-0000-0000-0000ED020000}"/>
    <cellStyle name="_Write off_So cai 31 12 2007" xfId="1795" xr:uid="{00000000-0005-0000-0000-0000EE020000}"/>
    <cellStyle name="_Write off_Tanggiamtscd_Group 2007" xfId="1796" xr:uid="{00000000-0005-0000-0000-0000EF020000}"/>
    <cellStyle name="_Write off_Vincom - Audit 311207 - K100 - ntd" xfId="1797" xr:uid="{00000000-0005-0000-0000-0000F0020000}"/>
    <cellStyle name="_Write off_Vincom - final Audit 311207 - K100 - ntd" xfId="1798" xr:uid="{00000000-0005-0000-0000-0000F1020000}"/>
    <cellStyle name="_Write off_Vincom-audit 311207-K100-ntd" xfId="1799" xr:uid="{00000000-0005-0000-0000-0000F2020000}"/>
    <cellStyle name="_Write off_Vincom-audit 311207-L 100-ntd" xfId="1800" xr:uid="{00000000-0005-0000-0000-0000F3020000}"/>
    <cellStyle name="_ÿÿÿÿÿ" xfId="1801" xr:uid="{00000000-0005-0000-0000-0000F4020000}"/>
    <cellStyle name="~1" xfId="1802" xr:uid="{00000000-0005-0000-0000-0000F5020000}"/>
    <cellStyle name="’Ê‰Ý [0.00]_!!!GO" xfId="1803" xr:uid="{00000000-0005-0000-0000-0000F6020000}"/>
    <cellStyle name="’Ê‰Ý_!!!GO" xfId="1804" xr:uid="{00000000-0005-0000-0000-0000F7020000}"/>
    <cellStyle name="£" xfId="1805" xr:uid="{00000000-0005-0000-0000-0000F8020000}"/>
    <cellStyle name="£_4-8map" xfId="1806" xr:uid="{00000000-0005-0000-0000-0000F9020000}"/>
    <cellStyle name="£_4-8map_1-11mapb" xfId="1807" xr:uid="{00000000-0005-0000-0000-0000FA020000}"/>
    <cellStyle name="£_4-8map_1-11mapb_confirm 16 -23oct 11" xfId="1808" xr:uid="{00000000-0005-0000-0000-0000FB020000}"/>
    <cellStyle name="£_4-8map_2-10map" xfId="1809" xr:uid="{00000000-0005-0000-0000-0000FC020000}"/>
    <cellStyle name="£_4-8map_2-10map_confirm 16 -23oct 11" xfId="1810" xr:uid="{00000000-0005-0000-0000-0000FD020000}"/>
    <cellStyle name="£_4-8map_5-7map" xfId="1811" xr:uid="{00000000-0005-0000-0000-0000FE020000}"/>
    <cellStyle name="£_4-8map_5-7map_confirm 16 -23oct 11" xfId="1812" xr:uid="{00000000-0005-0000-0000-0000FF020000}"/>
    <cellStyle name="£_4-8map_confirm 16 -23oct 11" xfId="1813" xr:uid="{00000000-0005-0000-0000-000000030000}"/>
    <cellStyle name="£_4-8map_exchange2" xfId="1814" xr:uid="{00000000-0005-0000-0000-000001030000}"/>
    <cellStyle name="£_4-8map_exchange2_5-7map" xfId="1815" xr:uid="{00000000-0005-0000-0000-000002030000}"/>
    <cellStyle name="£_4-8map_exchange2_5-7map_confirm 16 -23oct 11" xfId="1816" xr:uid="{00000000-0005-0000-0000-000003030000}"/>
    <cellStyle name="£_4-8map_exchange2_confirm 16 -23oct 11" xfId="1817" xr:uid="{00000000-0005-0000-0000-000004030000}"/>
    <cellStyle name="£_BPfinal" xfId="1818" xr:uid="{00000000-0005-0000-0000-000005030000}"/>
    <cellStyle name="£_BPfinal_1-11mapb" xfId="1819" xr:uid="{00000000-0005-0000-0000-000006030000}"/>
    <cellStyle name="£_BPfinal_1-11mapb_confirm 16 -23oct 11" xfId="1820" xr:uid="{00000000-0005-0000-0000-000007030000}"/>
    <cellStyle name="£_BPfinal_2-10map" xfId="1821" xr:uid="{00000000-0005-0000-0000-000008030000}"/>
    <cellStyle name="£_BPfinal_2-10map_confirm 16 -23oct 11" xfId="1822" xr:uid="{00000000-0005-0000-0000-000009030000}"/>
    <cellStyle name="£_BPfinal_5-7map" xfId="1823" xr:uid="{00000000-0005-0000-0000-00000A030000}"/>
    <cellStyle name="£_BPfinal_5-7map_confirm 16 -23oct 11" xfId="1824" xr:uid="{00000000-0005-0000-0000-00000B030000}"/>
    <cellStyle name="£_BPfinal_confirm 16 -23oct 11" xfId="1825" xr:uid="{00000000-0005-0000-0000-00000C030000}"/>
    <cellStyle name="£_BPfinal_exchange2" xfId="1826" xr:uid="{00000000-0005-0000-0000-00000D030000}"/>
    <cellStyle name="£_BPfinal_exchange2_5-7map" xfId="1827" xr:uid="{00000000-0005-0000-0000-00000E030000}"/>
    <cellStyle name="£_BPfinal_exchange2_5-7map_confirm 16 -23oct 11" xfId="1828" xr:uid="{00000000-0005-0000-0000-00000F030000}"/>
    <cellStyle name="£_BPfinal_exchange2_confirm 16 -23oct 11" xfId="1829" xr:uid="{00000000-0005-0000-0000-000010030000}"/>
    <cellStyle name="£_confirm 16 -23oct 11" xfId="1830" xr:uid="{00000000-0005-0000-0000-000011030000}"/>
    <cellStyle name="£_Inventory-cash#643" xfId="1831" xr:uid="{00000000-0005-0000-0000-000012030000}"/>
    <cellStyle name="¤@??_flhkd_Key Data, new format" xfId="1832" xr:uid="{00000000-0005-0000-0000-000013030000}"/>
    <cellStyle name="¤@¯ë_0+12 vs bgt" xfId="1833" xr:uid="{00000000-0005-0000-0000-000014030000}"/>
    <cellStyle name="¤d¤À¦ì[0]_0+12 vs bgt" xfId="1834" xr:uid="{00000000-0005-0000-0000-000015030000}"/>
    <cellStyle name="¤d¤À¦ì_0+12 vs bgt" xfId="1835" xr:uid="{00000000-0005-0000-0000-000016030000}"/>
    <cellStyle name="¥" xfId="1836" xr:uid="{00000000-0005-0000-0000-000017030000}"/>
    <cellStyle name="¥_4-8map" xfId="1837" xr:uid="{00000000-0005-0000-0000-000018030000}"/>
    <cellStyle name="¥_4-8map_confirm 16 -23oct 11" xfId="1838" xr:uid="{00000000-0005-0000-0000-000019030000}"/>
    <cellStyle name="¥_99PF31-11" xfId="1839" xr:uid="{00000000-0005-0000-0000-00001A030000}"/>
    <cellStyle name="¥_99PF31-11_confirm 16 -23oct 11" xfId="1840" xr:uid="{00000000-0005-0000-0000-00001B030000}"/>
    <cellStyle name="¥_99PF31-11_Inventory-cash#643" xfId="1841" xr:uid="{00000000-0005-0000-0000-00001C030000}"/>
    <cellStyle name="¥_BPfinal" xfId="1842" xr:uid="{00000000-0005-0000-0000-00001D030000}"/>
    <cellStyle name="¥_BPfinal_confirm 16 -23oct 11" xfId="1843" xr:uid="{00000000-0005-0000-0000-00001E030000}"/>
    <cellStyle name="¥_confirm 16 -23oct 11" xfId="1844" xr:uid="{00000000-0005-0000-0000-00001F030000}"/>
    <cellStyle name="¥_Cover" xfId="1845" xr:uid="{00000000-0005-0000-0000-000020030000}"/>
    <cellStyle name="¥_Cover_confirm 16 -23oct 11" xfId="1846" xr:uid="{00000000-0005-0000-0000-000021030000}"/>
    <cellStyle name="¥_Cover_Inventory-cash#643" xfId="1847" xr:uid="{00000000-0005-0000-0000-000022030000}"/>
    <cellStyle name="¥_Inventory-cash#643" xfId="1848" xr:uid="{00000000-0005-0000-0000-000023030000}"/>
    <cellStyle name="¥acc" xfId="1849" xr:uid="{00000000-0005-0000-0000-000024030000}"/>
    <cellStyle name="•W?_Format" xfId="1850" xr:uid="{00000000-0005-0000-0000-000025030000}"/>
    <cellStyle name="•W€_!!!GO" xfId="1851" xr:uid="{00000000-0005-0000-0000-000026030000}"/>
    <cellStyle name="•W_!!!GO" xfId="1852" xr:uid="{00000000-0005-0000-0000-000027030000}"/>
    <cellStyle name="W_PL" xfId="1853" xr:uid="{00000000-0005-0000-0000-000028030000}"/>
    <cellStyle name="0" xfId="1854" xr:uid="{00000000-0005-0000-0000-000029030000}"/>
    <cellStyle name="0.0" xfId="1855" xr:uid="{00000000-0005-0000-0000-00002A030000}"/>
    <cellStyle name="0.00" xfId="1856" xr:uid="{00000000-0005-0000-0000-00002B030000}"/>
    <cellStyle name="0_!!!GO" xfId="1857" xr:uid="{00000000-0005-0000-0000-00002C030000}"/>
    <cellStyle name="0_96 Plan" xfId="1858" xr:uid="{00000000-0005-0000-0000-00002D030000}"/>
    <cellStyle name="0_97BUSPLN" xfId="1859" xr:uid="{00000000-0005-0000-0000-00002E030000}"/>
    <cellStyle name="0_Book1" xfId="1860" xr:uid="{00000000-0005-0000-0000-00002F030000}"/>
    <cellStyle name="0_cf39" xfId="1861" xr:uid="{00000000-0005-0000-0000-000030030000}"/>
    <cellStyle name="0_Confirmation of AP 331" xfId="1862" xr:uid="{00000000-0005-0000-0000-000031030000}"/>
    <cellStyle name="0_Consolidators" xfId="1863" xr:uid="{00000000-0005-0000-0000-000032030000}"/>
    <cellStyle name="0_Economic Assumptions " xfId="113" xr:uid="{00000000-0005-0000-0000-000033030000}"/>
    <cellStyle name="0_Feb2001" xfId="1864" xr:uid="{00000000-0005-0000-0000-000034030000}"/>
    <cellStyle name="0_Grv10D" xfId="1865" xr:uid="{00000000-0005-0000-0000-000035030000}"/>
    <cellStyle name="0_Inventory-cash#643" xfId="1866" xr:uid="{00000000-0005-0000-0000-000036030000}"/>
    <cellStyle name="0_K section - BitexcoLand - Audit311207 - Tangible FA - nqtr_ntd" xfId="1867" xr:uid="{00000000-0005-0000-0000-000037030000}"/>
    <cellStyle name="0_Module1" xfId="1868" xr:uid="{00000000-0005-0000-0000-000038030000}"/>
    <cellStyle name="0_Recipients" xfId="1869" xr:uid="{00000000-0005-0000-0000-000039030000}"/>
    <cellStyle name="0_Salary Headcount" xfId="1870" xr:uid="{00000000-0005-0000-0000-00003A030000}"/>
    <cellStyle name="0_Salary Headcount_Book1" xfId="1871" xr:uid="{00000000-0005-0000-0000-00003B030000}"/>
    <cellStyle name="0_Salary Headcount_cf39" xfId="1872" xr:uid="{00000000-0005-0000-0000-00003C030000}"/>
    <cellStyle name="0_Total" xfId="1873" xr:uid="{00000000-0005-0000-0000-00003D030000}"/>
    <cellStyle name="0_Total_Book1" xfId="1874" xr:uid="{00000000-0005-0000-0000-00003E030000}"/>
    <cellStyle name="0_Total_cf39" xfId="1875" xr:uid="{00000000-0005-0000-0000-00003F030000}"/>
    <cellStyle name="0_U.S. Economics" xfId="1876" xr:uid="{00000000-0005-0000-0000-000040030000}"/>
    <cellStyle name="0_XX97CALB" xfId="1877" xr:uid="{00000000-0005-0000-0000-000041030000}"/>
    <cellStyle name="0_XX97CALB_Book1" xfId="1878" xr:uid="{00000000-0005-0000-0000-000042030000}"/>
    <cellStyle name="0_XX97CALB_cf39" xfId="1879" xr:uid="{00000000-0005-0000-0000-000043030000}"/>
    <cellStyle name="00" xfId="1880" xr:uid="{00000000-0005-0000-0000-000044030000}"/>
    <cellStyle name="1" xfId="114" xr:uid="{00000000-0005-0000-0000-000045030000}"/>
    <cellStyle name="1_DSCan ho Duong" xfId="1881" xr:uid="{00000000-0005-0000-0000-000046030000}"/>
    <cellStyle name="1_K section - BitexcoLand - Audit311207 - Tangible FA - nqtr_ntd" xfId="1882" xr:uid="{00000000-0005-0000-0000-000047030000}"/>
    <cellStyle name="1_NexanLioa-LR311207-F section-nqtr" xfId="1883" xr:uid="{00000000-0005-0000-0000-000048030000}"/>
    <cellStyle name="1_Raw materials price( HAi)" xfId="1884" xr:uid="{00000000-0005-0000-0000-000049030000}"/>
    <cellStyle name="1_So cai 31 12 2007" xfId="1885" xr:uid="{00000000-0005-0000-0000-00004A030000}"/>
    <cellStyle name="1_Tanggiamtscd_Group 2007" xfId="1886" xr:uid="{00000000-0005-0000-0000-00004B030000}"/>
    <cellStyle name="1_Vincom - Audit 311207 - K100 - ntd" xfId="1887" xr:uid="{00000000-0005-0000-0000-00004C030000}"/>
    <cellStyle name="1_Vincom - final Audit 311207 - K100 - ntd" xfId="1888" xr:uid="{00000000-0005-0000-0000-00004D030000}"/>
    <cellStyle name="1_Vincom-audit 311207-K100-ntd" xfId="1889" xr:uid="{00000000-0005-0000-0000-00004E030000}"/>
    <cellStyle name="1_Vincom-audit 311207-L 100-ntd" xfId="1890" xr:uid="{00000000-0005-0000-0000-00004F030000}"/>
    <cellStyle name="15" xfId="1891" xr:uid="{00000000-0005-0000-0000-000050030000}"/>
    <cellStyle name="¹éºÐÀ²_      " xfId="115" xr:uid="{00000000-0005-0000-0000-000051030000}"/>
    <cellStyle name="2" xfId="1892" xr:uid="{00000000-0005-0000-0000-000052030000}"/>
    <cellStyle name="2_A-4-2-CARE PACODE-2007-Working FS-interim" xfId="1893" xr:uid="{00000000-0005-0000-0000-000053030000}"/>
    <cellStyle name="2_Book1" xfId="1894" xr:uid="{00000000-0005-0000-0000-000054030000}"/>
    <cellStyle name="20" xfId="1895" xr:uid="{00000000-0005-0000-0000-000055030000}"/>
    <cellStyle name="20% - Accent1 2" xfId="1896" xr:uid="{00000000-0005-0000-0000-000056030000}"/>
    <cellStyle name="20% - Accent1 3" xfId="1897" xr:uid="{00000000-0005-0000-0000-000057030000}"/>
    <cellStyle name="20% - Accent1 4" xfId="1898" xr:uid="{00000000-0005-0000-0000-000058030000}"/>
    <cellStyle name="20% - Accent1 5" xfId="3024" xr:uid="{00000000-0005-0000-0000-000059030000}"/>
    <cellStyle name="20% - Accent2 2" xfId="1899" xr:uid="{00000000-0005-0000-0000-00005A030000}"/>
    <cellStyle name="20% - Accent2 3" xfId="1900" xr:uid="{00000000-0005-0000-0000-00005B030000}"/>
    <cellStyle name="20% - Accent2 4" xfId="1901" xr:uid="{00000000-0005-0000-0000-00005C030000}"/>
    <cellStyle name="20% - Accent2 5" xfId="3028" xr:uid="{00000000-0005-0000-0000-00005D030000}"/>
    <cellStyle name="20% - Accent3 2" xfId="1902" xr:uid="{00000000-0005-0000-0000-00005E030000}"/>
    <cellStyle name="20% - Accent3 3" xfId="1903" xr:uid="{00000000-0005-0000-0000-00005F030000}"/>
    <cellStyle name="20% - Accent3 4" xfId="1904" xr:uid="{00000000-0005-0000-0000-000060030000}"/>
    <cellStyle name="20% - Accent3 5" xfId="3032" xr:uid="{00000000-0005-0000-0000-000061030000}"/>
    <cellStyle name="20% - Accent4 2" xfId="1905" xr:uid="{00000000-0005-0000-0000-000062030000}"/>
    <cellStyle name="20% - Accent4 3" xfId="1906" xr:uid="{00000000-0005-0000-0000-000063030000}"/>
    <cellStyle name="20% - Accent4 4" xfId="1907" xr:uid="{00000000-0005-0000-0000-000064030000}"/>
    <cellStyle name="20% - Accent4 5" xfId="3036" xr:uid="{00000000-0005-0000-0000-000065030000}"/>
    <cellStyle name="20% - Accent5 2" xfId="1908" xr:uid="{00000000-0005-0000-0000-000066030000}"/>
    <cellStyle name="20% - Accent5 3" xfId="1909" xr:uid="{00000000-0005-0000-0000-000067030000}"/>
    <cellStyle name="20% - Accent5 4" xfId="1910" xr:uid="{00000000-0005-0000-0000-000068030000}"/>
    <cellStyle name="20% - Accent5 5" xfId="3040" xr:uid="{00000000-0005-0000-0000-000069030000}"/>
    <cellStyle name="20% - Accent6 2" xfId="1911" xr:uid="{00000000-0005-0000-0000-00006A030000}"/>
    <cellStyle name="20% - Accent6 3" xfId="1912" xr:uid="{00000000-0005-0000-0000-00006B030000}"/>
    <cellStyle name="20% - Accent6 4" xfId="1913" xr:uid="{00000000-0005-0000-0000-00006C030000}"/>
    <cellStyle name="20% - Accent6 5" xfId="3044" xr:uid="{00000000-0005-0000-0000-00006D030000}"/>
    <cellStyle name="20% - 강조색1" xfId="116" xr:uid="{00000000-0005-0000-0000-00006E030000}"/>
    <cellStyle name="20% - 강조색2" xfId="117" xr:uid="{00000000-0005-0000-0000-00006F030000}"/>
    <cellStyle name="20% - 강조색3" xfId="118" xr:uid="{00000000-0005-0000-0000-000070030000}"/>
    <cellStyle name="20% - 강조색4" xfId="119" xr:uid="{00000000-0005-0000-0000-000071030000}"/>
    <cellStyle name="20% - 강조색5" xfId="120" xr:uid="{00000000-0005-0000-0000-000072030000}"/>
    <cellStyle name="20% - 강조색6" xfId="121" xr:uid="{00000000-0005-0000-0000-000073030000}"/>
    <cellStyle name="24" xfId="1914" xr:uid="{00000000-0005-0000-0000-000074030000}"/>
    <cellStyle name="3" xfId="1915" xr:uid="{00000000-0005-0000-0000-000075030000}"/>
    <cellStyle name="³f¹ô [0]_Module1" xfId="1916" xr:uid="{00000000-0005-0000-0000-000076030000}"/>
    <cellStyle name="³f¹ô[0]_6_6 R&amp;O " xfId="122" xr:uid="{00000000-0005-0000-0000-000077030000}"/>
    <cellStyle name="³f¹ô_6_6 R&amp;O " xfId="123" xr:uid="{00000000-0005-0000-0000-000078030000}"/>
    <cellStyle name="4" xfId="1917" xr:uid="{00000000-0005-0000-0000-000079030000}"/>
    <cellStyle name="40% - Accent1 2" xfId="1918" xr:uid="{00000000-0005-0000-0000-00007A030000}"/>
    <cellStyle name="40% - Accent1 3" xfId="1919" xr:uid="{00000000-0005-0000-0000-00007B030000}"/>
    <cellStyle name="40% - Accent1 4" xfId="1920" xr:uid="{00000000-0005-0000-0000-00007C030000}"/>
    <cellStyle name="40% - Accent1 5" xfId="3025" xr:uid="{00000000-0005-0000-0000-00007D030000}"/>
    <cellStyle name="40% - Accent2 2" xfId="1921" xr:uid="{00000000-0005-0000-0000-00007E030000}"/>
    <cellStyle name="40% - Accent2 3" xfId="1922" xr:uid="{00000000-0005-0000-0000-00007F030000}"/>
    <cellStyle name="40% - Accent2 4" xfId="1923" xr:uid="{00000000-0005-0000-0000-000080030000}"/>
    <cellStyle name="40% - Accent2 5" xfId="3029" xr:uid="{00000000-0005-0000-0000-000081030000}"/>
    <cellStyle name="40% - Accent3 2" xfId="1924" xr:uid="{00000000-0005-0000-0000-000082030000}"/>
    <cellStyle name="40% - Accent3 3" xfId="1925" xr:uid="{00000000-0005-0000-0000-000083030000}"/>
    <cellStyle name="40% - Accent3 4" xfId="1926" xr:uid="{00000000-0005-0000-0000-000084030000}"/>
    <cellStyle name="40% - Accent3 5" xfId="3033" xr:uid="{00000000-0005-0000-0000-000085030000}"/>
    <cellStyle name="40% - Accent4 2" xfId="1927" xr:uid="{00000000-0005-0000-0000-000086030000}"/>
    <cellStyle name="40% - Accent4 3" xfId="1928" xr:uid="{00000000-0005-0000-0000-000087030000}"/>
    <cellStyle name="40% - Accent4 4" xfId="1929" xr:uid="{00000000-0005-0000-0000-000088030000}"/>
    <cellStyle name="40% - Accent4 5" xfId="3037" xr:uid="{00000000-0005-0000-0000-000089030000}"/>
    <cellStyle name="40% - Accent5 2" xfId="1930" xr:uid="{00000000-0005-0000-0000-00008A030000}"/>
    <cellStyle name="40% - Accent5 3" xfId="1931" xr:uid="{00000000-0005-0000-0000-00008B030000}"/>
    <cellStyle name="40% - Accent5 4" xfId="1932" xr:uid="{00000000-0005-0000-0000-00008C030000}"/>
    <cellStyle name="40% - Accent5 5" xfId="3041" xr:uid="{00000000-0005-0000-0000-00008D030000}"/>
    <cellStyle name="40% - Accent6 2" xfId="1933" xr:uid="{00000000-0005-0000-0000-00008E030000}"/>
    <cellStyle name="40% - Accent6 3" xfId="1934" xr:uid="{00000000-0005-0000-0000-00008F030000}"/>
    <cellStyle name="40% - Accent6 4" xfId="1935" xr:uid="{00000000-0005-0000-0000-000090030000}"/>
    <cellStyle name="40% - Accent6 5" xfId="3045" xr:uid="{00000000-0005-0000-0000-000091030000}"/>
    <cellStyle name="40% - 강조색1" xfId="124" xr:uid="{00000000-0005-0000-0000-000092030000}"/>
    <cellStyle name="40% - 강조색2" xfId="125" xr:uid="{00000000-0005-0000-0000-000093030000}"/>
    <cellStyle name="40% - 강조색3" xfId="126" xr:uid="{00000000-0005-0000-0000-000094030000}"/>
    <cellStyle name="40% - 강조색4" xfId="127" xr:uid="{00000000-0005-0000-0000-000095030000}"/>
    <cellStyle name="40% - 강조색5" xfId="128" xr:uid="{00000000-0005-0000-0000-000096030000}"/>
    <cellStyle name="40% - 강조색6" xfId="129" xr:uid="{00000000-0005-0000-0000-000097030000}"/>
    <cellStyle name="6" xfId="1936" xr:uid="{00000000-0005-0000-0000-000098030000}"/>
    <cellStyle name="60% - Accent1 2" xfId="1937" xr:uid="{00000000-0005-0000-0000-000099030000}"/>
    <cellStyle name="60% - Accent1 3" xfId="1938" xr:uid="{00000000-0005-0000-0000-00009A030000}"/>
    <cellStyle name="60% - Accent1 4" xfId="1939" xr:uid="{00000000-0005-0000-0000-00009B030000}"/>
    <cellStyle name="60% - Accent1 5" xfId="3026" xr:uid="{00000000-0005-0000-0000-00009C030000}"/>
    <cellStyle name="60% - Accent2 2" xfId="1940" xr:uid="{00000000-0005-0000-0000-00009D030000}"/>
    <cellStyle name="60% - Accent2 3" xfId="1941" xr:uid="{00000000-0005-0000-0000-00009E030000}"/>
    <cellStyle name="60% - Accent2 4" xfId="1942" xr:uid="{00000000-0005-0000-0000-00009F030000}"/>
    <cellStyle name="60% - Accent2 5" xfId="3030" xr:uid="{00000000-0005-0000-0000-0000A0030000}"/>
    <cellStyle name="60% - Accent3 2" xfId="1943" xr:uid="{00000000-0005-0000-0000-0000A1030000}"/>
    <cellStyle name="60% - Accent3 3" xfId="1944" xr:uid="{00000000-0005-0000-0000-0000A2030000}"/>
    <cellStyle name="60% - Accent3 4" xfId="1945" xr:uid="{00000000-0005-0000-0000-0000A3030000}"/>
    <cellStyle name="60% - Accent3 5" xfId="3034" xr:uid="{00000000-0005-0000-0000-0000A4030000}"/>
    <cellStyle name="60% - Accent4 2" xfId="1946" xr:uid="{00000000-0005-0000-0000-0000A5030000}"/>
    <cellStyle name="60% - Accent4 3" xfId="1947" xr:uid="{00000000-0005-0000-0000-0000A6030000}"/>
    <cellStyle name="60% - Accent4 4" xfId="1948" xr:uid="{00000000-0005-0000-0000-0000A7030000}"/>
    <cellStyle name="60% - Accent4 5" xfId="3038" xr:uid="{00000000-0005-0000-0000-0000A8030000}"/>
    <cellStyle name="60% - Accent5 2" xfId="1949" xr:uid="{00000000-0005-0000-0000-0000A9030000}"/>
    <cellStyle name="60% - Accent5 3" xfId="1950" xr:uid="{00000000-0005-0000-0000-0000AA030000}"/>
    <cellStyle name="60% - Accent5 4" xfId="1951" xr:uid="{00000000-0005-0000-0000-0000AB030000}"/>
    <cellStyle name="60% - Accent5 5" xfId="3042" xr:uid="{00000000-0005-0000-0000-0000AC030000}"/>
    <cellStyle name="60% - Accent6 2" xfId="1952" xr:uid="{00000000-0005-0000-0000-0000AD030000}"/>
    <cellStyle name="60% - Accent6 3" xfId="1953" xr:uid="{00000000-0005-0000-0000-0000AE030000}"/>
    <cellStyle name="60% - Accent6 4" xfId="1954" xr:uid="{00000000-0005-0000-0000-0000AF030000}"/>
    <cellStyle name="60% - Accent6 5" xfId="3046" xr:uid="{00000000-0005-0000-0000-0000B0030000}"/>
    <cellStyle name="60% - 강조색1" xfId="130" xr:uid="{00000000-0005-0000-0000-0000B1030000}"/>
    <cellStyle name="60% - 강조색2" xfId="131" xr:uid="{00000000-0005-0000-0000-0000B2030000}"/>
    <cellStyle name="60% - 강조색3" xfId="132" xr:uid="{00000000-0005-0000-0000-0000B3030000}"/>
    <cellStyle name="60% - 강조색4" xfId="133" xr:uid="{00000000-0005-0000-0000-0000B4030000}"/>
    <cellStyle name="60% - 강조색5" xfId="134" xr:uid="{00000000-0005-0000-0000-0000B5030000}"/>
    <cellStyle name="60% - 강조색6" xfId="135" xr:uid="{00000000-0005-0000-0000-0000B6030000}"/>
    <cellStyle name="ac" xfId="1955" xr:uid="{00000000-0005-0000-0000-0000B7030000}"/>
    <cellStyle name="Accent1 - 20%" xfId="1956" xr:uid="{00000000-0005-0000-0000-0000B8030000}"/>
    <cellStyle name="Accent1 - 40%" xfId="1957" xr:uid="{00000000-0005-0000-0000-0000B9030000}"/>
    <cellStyle name="Accent1 - 60%" xfId="1958" xr:uid="{00000000-0005-0000-0000-0000BA030000}"/>
    <cellStyle name="Accent1 2" xfId="1959" xr:uid="{00000000-0005-0000-0000-0000BB030000}"/>
    <cellStyle name="Accent1 3" xfId="1960" xr:uid="{00000000-0005-0000-0000-0000BC030000}"/>
    <cellStyle name="Accent1 4" xfId="1961" xr:uid="{00000000-0005-0000-0000-0000BD030000}"/>
    <cellStyle name="Accent1 5" xfId="3023" xr:uid="{00000000-0005-0000-0000-0000BE030000}"/>
    <cellStyle name="Accent2 - 20%" xfId="1962" xr:uid="{00000000-0005-0000-0000-0000BF030000}"/>
    <cellStyle name="Accent2 - 40%" xfId="1963" xr:uid="{00000000-0005-0000-0000-0000C0030000}"/>
    <cellStyle name="Accent2 - 60%" xfId="1964" xr:uid="{00000000-0005-0000-0000-0000C1030000}"/>
    <cellStyle name="Accent2 2" xfId="1965" xr:uid="{00000000-0005-0000-0000-0000C2030000}"/>
    <cellStyle name="Accent2 3" xfId="1966" xr:uid="{00000000-0005-0000-0000-0000C3030000}"/>
    <cellStyle name="Accent2 4" xfId="1967" xr:uid="{00000000-0005-0000-0000-0000C4030000}"/>
    <cellStyle name="Accent2 5" xfId="3027" xr:uid="{00000000-0005-0000-0000-0000C5030000}"/>
    <cellStyle name="Accent3 - 20%" xfId="1968" xr:uid="{00000000-0005-0000-0000-0000C6030000}"/>
    <cellStyle name="Accent3 - 40%" xfId="1969" xr:uid="{00000000-0005-0000-0000-0000C7030000}"/>
    <cellStyle name="Accent3 - 60%" xfId="1970" xr:uid="{00000000-0005-0000-0000-0000C8030000}"/>
    <cellStyle name="Accent3 2" xfId="1971" xr:uid="{00000000-0005-0000-0000-0000C9030000}"/>
    <cellStyle name="Accent3 3" xfId="1972" xr:uid="{00000000-0005-0000-0000-0000CA030000}"/>
    <cellStyle name="Accent3 4" xfId="1973" xr:uid="{00000000-0005-0000-0000-0000CB030000}"/>
    <cellStyle name="Accent3 5" xfId="3031" xr:uid="{00000000-0005-0000-0000-0000CC030000}"/>
    <cellStyle name="Accent4 - 20%" xfId="1974" xr:uid="{00000000-0005-0000-0000-0000CD030000}"/>
    <cellStyle name="Accent4 - 40%" xfId="1975" xr:uid="{00000000-0005-0000-0000-0000CE030000}"/>
    <cellStyle name="Accent4 - 60%" xfId="1976" xr:uid="{00000000-0005-0000-0000-0000CF030000}"/>
    <cellStyle name="Accent4 2" xfId="1977" xr:uid="{00000000-0005-0000-0000-0000D0030000}"/>
    <cellStyle name="Accent4 3" xfId="1978" xr:uid="{00000000-0005-0000-0000-0000D1030000}"/>
    <cellStyle name="Accent4 4" xfId="1979" xr:uid="{00000000-0005-0000-0000-0000D2030000}"/>
    <cellStyle name="Accent4 5" xfId="3035" xr:uid="{00000000-0005-0000-0000-0000D3030000}"/>
    <cellStyle name="Accent5 - 20%" xfId="1980" xr:uid="{00000000-0005-0000-0000-0000D4030000}"/>
    <cellStyle name="Accent5 - 40%" xfId="1981" xr:uid="{00000000-0005-0000-0000-0000D5030000}"/>
    <cellStyle name="Accent5 - 60%" xfId="1982" xr:uid="{00000000-0005-0000-0000-0000D6030000}"/>
    <cellStyle name="Accent5 2" xfId="1983" xr:uid="{00000000-0005-0000-0000-0000D7030000}"/>
    <cellStyle name="Accent5 3" xfId="1984" xr:uid="{00000000-0005-0000-0000-0000D8030000}"/>
    <cellStyle name="Accent5 4" xfId="1985" xr:uid="{00000000-0005-0000-0000-0000D9030000}"/>
    <cellStyle name="Accent5 5" xfId="3039" xr:uid="{00000000-0005-0000-0000-0000DA030000}"/>
    <cellStyle name="Accent6 - 20%" xfId="1986" xr:uid="{00000000-0005-0000-0000-0000DB030000}"/>
    <cellStyle name="Accent6 - 40%" xfId="1987" xr:uid="{00000000-0005-0000-0000-0000DC030000}"/>
    <cellStyle name="Accent6 - 60%" xfId="1988" xr:uid="{00000000-0005-0000-0000-0000DD030000}"/>
    <cellStyle name="Accent6 2" xfId="1989" xr:uid="{00000000-0005-0000-0000-0000DE030000}"/>
    <cellStyle name="Accent6 3" xfId="1990" xr:uid="{00000000-0005-0000-0000-0000DF030000}"/>
    <cellStyle name="Accent6 4" xfId="1991" xr:uid="{00000000-0005-0000-0000-0000E0030000}"/>
    <cellStyle name="Accent6 5" xfId="3043" xr:uid="{00000000-0005-0000-0000-0000E1030000}"/>
    <cellStyle name="Account" xfId="1992" xr:uid="{00000000-0005-0000-0000-0000E2030000}"/>
    <cellStyle name="Accounting" xfId="1993" xr:uid="{00000000-0005-0000-0000-0000E3030000}"/>
    <cellStyle name="ÅëÈ­ [0]_      " xfId="136" xr:uid="{00000000-0005-0000-0000-0000E4030000}"/>
    <cellStyle name="AeE­ [0]_INQUIRY ¿?¾÷AßAø " xfId="137" xr:uid="{00000000-0005-0000-0000-0000E5030000}"/>
    <cellStyle name="ÅëÈ­ [0]_laroux" xfId="1994" xr:uid="{00000000-0005-0000-0000-0000E6030000}"/>
    <cellStyle name="ÅëÈ­_      " xfId="138" xr:uid="{00000000-0005-0000-0000-0000E7030000}"/>
    <cellStyle name="AeE­_INQUIRY ¿?¾÷AßAø " xfId="139" xr:uid="{00000000-0005-0000-0000-0000E8030000}"/>
    <cellStyle name="ÅëÈ­_L601CPT" xfId="1995" xr:uid="{00000000-0005-0000-0000-0000E9030000}"/>
    <cellStyle name="Al" xfId="1996" xr:uid="{00000000-0005-0000-0000-0000EA030000}"/>
    <cellStyle name="args.style" xfId="1997" xr:uid="{00000000-0005-0000-0000-0000EB030000}"/>
    <cellStyle name="ÄÞ¸¶ [0]_      " xfId="140" xr:uid="{00000000-0005-0000-0000-0000EC030000}"/>
    <cellStyle name="AÞ¸¶ [0]_INQUIRY ¿?¾÷AßAø " xfId="141" xr:uid="{00000000-0005-0000-0000-0000ED030000}"/>
    <cellStyle name="ÄÞ¸¶ [0]_L601CPT" xfId="1998" xr:uid="{00000000-0005-0000-0000-0000EE030000}"/>
    <cellStyle name="ÄÞ¸¶_      " xfId="142" xr:uid="{00000000-0005-0000-0000-0000EF030000}"/>
    <cellStyle name="AÞ¸¶_INQUIRY ¿?¾÷AßAø " xfId="143" xr:uid="{00000000-0005-0000-0000-0000F0030000}"/>
    <cellStyle name="ÄÞ¸¶_L601CPT" xfId="1999" xr:uid="{00000000-0005-0000-0000-0000F1030000}"/>
    <cellStyle name="AutoFormat Options" xfId="2000" xr:uid="{00000000-0005-0000-0000-0000F2030000}"/>
    <cellStyle name="Bad 2" xfId="2001" xr:uid="{00000000-0005-0000-0000-0000F3030000}"/>
    <cellStyle name="Bad 3" xfId="2002" xr:uid="{00000000-0005-0000-0000-0000F4030000}"/>
    <cellStyle name="Bad 4" xfId="2003" xr:uid="{00000000-0005-0000-0000-0000F5030000}"/>
    <cellStyle name="Bad 5" xfId="3012" xr:uid="{00000000-0005-0000-0000-0000F6030000}"/>
    <cellStyle name="Bangchu" xfId="2004" xr:uid="{00000000-0005-0000-0000-0000F7030000}"/>
    <cellStyle name="blue" xfId="2005" xr:uid="{00000000-0005-0000-0000-0000F8030000}"/>
    <cellStyle name="Body" xfId="2006" xr:uid="{00000000-0005-0000-0000-0000F9030000}"/>
    <cellStyle name="Bolivars" xfId="2007" xr:uid="{00000000-0005-0000-0000-0000FA030000}"/>
    <cellStyle name="Border" xfId="2008" xr:uid="{00000000-0005-0000-0000-0000FB030000}"/>
    <cellStyle name="C?AØ_¿?¾÷CoE² " xfId="144" xr:uid="{00000000-0005-0000-0000-0000FC030000}"/>
    <cellStyle name="Ç¥ÁØ_      " xfId="145" xr:uid="{00000000-0005-0000-0000-0000FD030000}"/>
    <cellStyle name="C￥AØ_¿μ¾÷CoE² " xfId="146" xr:uid="{00000000-0005-0000-0000-0000FE030000}"/>
    <cellStyle name="Ç¥ÁØ_±¸¹Ì´ëÃ¥" xfId="2009" xr:uid="{00000000-0005-0000-0000-0000FF030000}"/>
    <cellStyle name="C￥AØ_Sheet1_¿μ¾÷CoE² " xfId="2010" xr:uid="{00000000-0005-0000-0000-000000040000}"/>
    <cellStyle name="Calc Currency (0)" xfId="2011" xr:uid="{00000000-0005-0000-0000-000001040000}"/>
    <cellStyle name="Calc Currency (2)" xfId="2012" xr:uid="{00000000-0005-0000-0000-000002040000}"/>
    <cellStyle name="Calc Percent (0)" xfId="2013" xr:uid="{00000000-0005-0000-0000-000003040000}"/>
    <cellStyle name="Calc Percent (1)" xfId="2014" xr:uid="{00000000-0005-0000-0000-000004040000}"/>
    <cellStyle name="Calc Percent (2)" xfId="2015" xr:uid="{00000000-0005-0000-0000-000005040000}"/>
    <cellStyle name="Calc Units (0)" xfId="2016" xr:uid="{00000000-0005-0000-0000-000006040000}"/>
    <cellStyle name="Calc Units (1)" xfId="2017" xr:uid="{00000000-0005-0000-0000-000007040000}"/>
    <cellStyle name="Calc Units (2)" xfId="2018" xr:uid="{00000000-0005-0000-0000-000008040000}"/>
    <cellStyle name="Calculation 2" xfId="2019" xr:uid="{00000000-0005-0000-0000-000009040000}"/>
    <cellStyle name="Calculation 3" xfId="2020" xr:uid="{00000000-0005-0000-0000-00000A040000}"/>
    <cellStyle name="Calculation 4" xfId="2021" xr:uid="{00000000-0005-0000-0000-00000B040000}"/>
    <cellStyle name="Calculation 5" xfId="3016" xr:uid="{00000000-0005-0000-0000-00000C040000}"/>
    <cellStyle name="category" xfId="2022" xr:uid="{00000000-0005-0000-0000-00000D040000}"/>
    <cellStyle name="CC1" xfId="2023" xr:uid="{00000000-0005-0000-0000-00000E040000}"/>
    <cellStyle name="CC2" xfId="2024" xr:uid="{00000000-0005-0000-0000-00000F040000}"/>
    <cellStyle name="Centered Heading" xfId="2025" xr:uid="{00000000-0005-0000-0000-000010040000}"/>
    <cellStyle name="Cerrency_Sheet2_XANGDAU" xfId="2026" xr:uid="{00000000-0005-0000-0000-000011040000}"/>
    <cellStyle name="cg" xfId="2027" xr:uid="{00000000-0005-0000-0000-000012040000}"/>
    <cellStyle name="Change A&amp;ll" xfId="2028" xr:uid="{00000000-0005-0000-0000-000013040000}"/>
    <cellStyle name="chchuyen" xfId="2029" xr:uid="{00000000-0005-0000-0000-000014040000}"/>
    <cellStyle name="Check Cell 2" xfId="2030" xr:uid="{00000000-0005-0000-0000-000015040000}"/>
    <cellStyle name="Check Cell 3" xfId="2031" xr:uid="{00000000-0005-0000-0000-000016040000}"/>
    <cellStyle name="Check Cell 4" xfId="2032" xr:uid="{00000000-0005-0000-0000-000017040000}"/>
    <cellStyle name="Check Cell 5" xfId="3018" xr:uid="{00000000-0005-0000-0000-000018040000}"/>
    <cellStyle name="Chi phÝ kh¸c_Book1" xfId="2033" xr:uid="{00000000-0005-0000-0000-000019040000}"/>
    <cellStyle name="CHUONG" xfId="2034" xr:uid="{00000000-0005-0000-0000-00001A040000}"/>
    <cellStyle name="colour" xfId="2035" xr:uid="{00000000-0005-0000-0000-00001B040000}"/>
    <cellStyle name="Column_Title" xfId="2036" xr:uid="{00000000-0005-0000-0000-00001C040000}"/>
    <cellStyle name="Comma" xfId="1" builtinId="3"/>
    <cellStyle name="Comma  - Style1" xfId="2037" xr:uid="{00000000-0005-0000-0000-00001E040000}"/>
    <cellStyle name="Comma  - Style2" xfId="2038" xr:uid="{00000000-0005-0000-0000-00001F040000}"/>
    <cellStyle name="Comma  - Style3" xfId="2039" xr:uid="{00000000-0005-0000-0000-000020040000}"/>
    <cellStyle name="Comma  - Style4" xfId="2040" xr:uid="{00000000-0005-0000-0000-000021040000}"/>
    <cellStyle name="Comma  - Style5" xfId="2041" xr:uid="{00000000-0005-0000-0000-000022040000}"/>
    <cellStyle name="Comma  - Style6" xfId="2042" xr:uid="{00000000-0005-0000-0000-000023040000}"/>
    <cellStyle name="Comma  - Style7" xfId="2043" xr:uid="{00000000-0005-0000-0000-000024040000}"/>
    <cellStyle name="Comma  - Style8" xfId="2044" xr:uid="{00000000-0005-0000-0000-000025040000}"/>
    <cellStyle name="Comma %" xfId="2045" xr:uid="{00000000-0005-0000-0000-000026040000}"/>
    <cellStyle name="Comma [ ,]" xfId="2046" xr:uid="{00000000-0005-0000-0000-000027040000}"/>
    <cellStyle name="Comma [0] 2" xfId="147" xr:uid="{00000000-0005-0000-0000-000028040000}"/>
    <cellStyle name="Comma [0] 3" xfId="714" xr:uid="{00000000-0005-0000-0000-000029040000}"/>
    <cellStyle name="Comma [0] 34" xfId="719" xr:uid="{00000000-0005-0000-0000-00002A040000}"/>
    <cellStyle name="Comma [00]" xfId="2047" xr:uid="{00000000-0005-0000-0000-00002B040000}"/>
    <cellStyle name="Comma 0.0" xfId="2048" xr:uid="{00000000-0005-0000-0000-00002C040000}"/>
    <cellStyle name="Comma 0.0%" xfId="2049" xr:uid="{00000000-0005-0000-0000-00002D040000}"/>
    <cellStyle name="Comma 0.00" xfId="2050" xr:uid="{00000000-0005-0000-0000-00002E040000}"/>
    <cellStyle name="Comma 0.00%" xfId="2051" xr:uid="{00000000-0005-0000-0000-00002F040000}"/>
    <cellStyle name="Comma 0.000" xfId="2052" xr:uid="{00000000-0005-0000-0000-000030040000}"/>
    <cellStyle name="Comma 0.000%" xfId="2053" xr:uid="{00000000-0005-0000-0000-000031040000}"/>
    <cellStyle name="Comma 10" xfId="148" xr:uid="{00000000-0005-0000-0000-000032040000}"/>
    <cellStyle name="Comma 11" xfId="149" xr:uid="{00000000-0005-0000-0000-000033040000}"/>
    <cellStyle name="Comma 12" xfId="718" xr:uid="{00000000-0005-0000-0000-000034040000}"/>
    <cellStyle name="Comma 13" xfId="2054" xr:uid="{00000000-0005-0000-0000-000035040000}"/>
    <cellStyle name="Comma 14" xfId="2055" xr:uid="{00000000-0005-0000-0000-000036040000}"/>
    <cellStyle name="Comma 15" xfId="2056" xr:uid="{00000000-0005-0000-0000-000037040000}"/>
    <cellStyle name="Comma 16" xfId="2057" xr:uid="{00000000-0005-0000-0000-000038040000}"/>
    <cellStyle name="Comma 17" xfId="2058" xr:uid="{00000000-0005-0000-0000-000039040000}"/>
    <cellStyle name="Comma 18" xfId="2059" xr:uid="{00000000-0005-0000-0000-00003A040000}"/>
    <cellStyle name="Comma 19" xfId="2060" xr:uid="{00000000-0005-0000-0000-00003B040000}"/>
    <cellStyle name="Comma 2" xfId="2" xr:uid="{00000000-0005-0000-0000-00003C040000}"/>
    <cellStyle name="Comma 2 10" xfId="151" xr:uid="{00000000-0005-0000-0000-00003D040000}"/>
    <cellStyle name="Comma 2 10 2" xfId="720" xr:uid="{00000000-0005-0000-0000-00003E040000}"/>
    <cellStyle name="Comma 2 11" xfId="152" xr:uid="{00000000-0005-0000-0000-00003F040000}"/>
    <cellStyle name="Comma 2 11 2" xfId="721" xr:uid="{00000000-0005-0000-0000-000040040000}"/>
    <cellStyle name="Comma 2 12" xfId="153" xr:uid="{00000000-0005-0000-0000-000041040000}"/>
    <cellStyle name="Comma 2 12 2" xfId="722" xr:uid="{00000000-0005-0000-0000-000042040000}"/>
    <cellStyle name="Comma 2 13" xfId="154" xr:uid="{00000000-0005-0000-0000-000043040000}"/>
    <cellStyle name="Comma 2 13 2" xfId="723" xr:uid="{00000000-0005-0000-0000-000044040000}"/>
    <cellStyle name="Comma 2 14" xfId="155" xr:uid="{00000000-0005-0000-0000-000045040000}"/>
    <cellStyle name="Comma 2 14 2" xfId="724" xr:uid="{00000000-0005-0000-0000-000046040000}"/>
    <cellStyle name="Comma 2 15" xfId="156" xr:uid="{00000000-0005-0000-0000-000047040000}"/>
    <cellStyle name="Comma 2 15 2" xfId="725" xr:uid="{00000000-0005-0000-0000-000048040000}"/>
    <cellStyle name="Comma 2 16" xfId="157" xr:uid="{00000000-0005-0000-0000-000049040000}"/>
    <cellStyle name="Comma 2 16 2" xfId="726" xr:uid="{00000000-0005-0000-0000-00004A040000}"/>
    <cellStyle name="Comma 2 17" xfId="158" xr:uid="{00000000-0005-0000-0000-00004B040000}"/>
    <cellStyle name="Comma 2 17 2" xfId="727" xr:uid="{00000000-0005-0000-0000-00004C040000}"/>
    <cellStyle name="Comma 2 18" xfId="159" xr:uid="{00000000-0005-0000-0000-00004D040000}"/>
    <cellStyle name="Comma 2 18 2" xfId="728" xr:uid="{00000000-0005-0000-0000-00004E040000}"/>
    <cellStyle name="Comma 2 19" xfId="160" xr:uid="{00000000-0005-0000-0000-00004F040000}"/>
    <cellStyle name="Comma 2 19 2" xfId="729" xr:uid="{00000000-0005-0000-0000-000050040000}"/>
    <cellStyle name="Comma 2 2" xfId="161" xr:uid="{00000000-0005-0000-0000-000051040000}"/>
    <cellStyle name="Comma 2 2 10" xfId="162" xr:uid="{00000000-0005-0000-0000-000052040000}"/>
    <cellStyle name="Comma 2 2 11" xfId="163" xr:uid="{00000000-0005-0000-0000-000053040000}"/>
    <cellStyle name="Comma 2 2 12" xfId="164" xr:uid="{00000000-0005-0000-0000-000054040000}"/>
    <cellStyle name="Comma 2 2 13" xfId="165" xr:uid="{00000000-0005-0000-0000-000055040000}"/>
    <cellStyle name="Comma 2 2 14" xfId="166" xr:uid="{00000000-0005-0000-0000-000056040000}"/>
    <cellStyle name="Comma 2 2 15" xfId="167" xr:uid="{00000000-0005-0000-0000-000057040000}"/>
    <cellStyle name="Comma 2 2 16" xfId="168" xr:uid="{00000000-0005-0000-0000-000058040000}"/>
    <cellStyle name="Comma 2 2 17" xfId="169" xr:uid="{00000000-0005-0000-0000-000059040000}"/>
    <cellStyle name="Comma 2 2 18" xfId="170" xr:uid="{00000000-0005-0000-0000-00005A040000}"/>
    <cellStyle name="Comma 2 2 19" xfId="171" xr:uid="{00000000-0005-0000-0000-00005B040000}"/>
    <cellStyle name="Comma 2 2 2" xfId="172" xr:uid="{00000000-0005-0000-0000-00005C040000}"/>
    <cellStyle name="Comma 2 2 2 2" xfId="173" xr:uid="{00000000-0005-0000-0000-00005D040000}"/>
    <cellStyle name="Comma 2 2 2 2 2" xfId="174" xr:uid="{00000000-0005-0000-0000-00005E040000}"/>
    <cellStyle name="Comma 2 2 2 2 2 2" xfId="175" xr:uid="{00000000-0005-0000-0000-00005F040000}"/>
    <cellStyle name="Comma 2 2 2 2 2 2 2" xfId="730" xr:uid="{00000000-0005-0000-0000-000060040000}"/>
    <cellStyle name="Comma 2 2 2 2 2 2 3" xfId="731" xr:uid="{00000000-0005-0000-0000-000061040000}"/>
    <cellStyle name="Comma 2 2 2 2 2 2 4" xfId="732" xr:uid="{00000000-0005-0000-0000-000062040000}"/>
    <cellStyle name="Comma 2 2 2 2 2 3" xfId="733" xr:uid="{00000000-0005-0000-0000-000063040000}"/>
    <cellStyle name="Comma 2 2 2 2 2 4" xfId="734" xr:uid="{00000000-0005-0000-0000-000064040000}"/>
    <cellStyle name="Comma 2 2 2 2 3" xfId="176" xr:uid="{00000000-0005-0000-0000-000065040000}"/>
    <cellStyle name="Comma 2 2 2 2 4" xfId="177" xr:uid="{00000000-0005-0000-0000-000066040000}"/>
    <cellStyle name="Comma 2 2 2 2 5" xfId="735" xr:uid="{00000000-0005-0000-0000-000067040000}"/>
    <cellStyle name="Comma 2 2 2 2 6" xfId="736" xr:uid="{00000000-0005-0000-0000-000068040000}"/>
    <cellStyle name="Comma 2 2 2 2 7" xfId="737" xr:uid="{00000000-0005-0000-0000-000069040000}"/>
    <cellStyle name="Comma 2 2 2 3" xfId="178" xr:uid="{00000000-0005-0000-0000-00006A040000}"/>
    <cellStyle name="Comma 2 2 2 4" xfId="179" xr:uid="{00000000-0005-0000-0000-00006B040000}"/>
    <cellStyle name="Comma 2 2 2 4 2" xfId="180" xr:uid="{00000000-0005-0000-0000-00006C040000}"/>
    <cellStyle name="Comma 2 2 2 4 2 2" xfId="738" xr:uid="{00000000-0005-0000-0000-00006D040000}"/>
    <cellStyle name="Comma 2 2 2 4 2 3" xfId="739" xr:uid="{00000000-0005-0000-0000-00006E040000}"/>
    <cellStyle name="Comma 2 2 2 4 2 4" xfId="740" xr:uid="{00000000-0005-0000-0000-00006F040000}"/>
    <cellStyle name="Comma 2 2 2 4 3" xfId="741" xr:uid="{00000000-0005-0000-0000-000070040000}"/>
    <cellStyle name="Comma 2 2 2 4 4" xfId="742" xr:uid="{00000000-0005-0000-0000-000071040000}"/>
    <cellStyle name="Comma 2 2 2 5" xfId="181" xr:uid="{00000000-0005-0000-0000-000072040000}"/>
    <cellStyle name="Comma 2 2 2 6" xfId="743" xr:uid="{00000000-0005-0000-0000-000073040000}"/>
    <cellStyle name="Comma 2 2 2 7" xfId="744" xr:uid="{00000000-0005-0000-0000-000074040000}"/>
    <cellStyle name="Comma 2 2 2 8" xfId="745" xr:uid="{00000000-0005-0000-0000-000075040000}"/>
    <cellStyle name="Comma 2 2 20" xfId="182" xr:uid="{00000000-0005-0000-0000-000076040000}"/>
    <cellStyle name="Comma 2 2 21" xfId="183" xr:uid="{00000000-0005-0000-0000-000077040000}"/>
    <cellStyle name="Comma 2 2 22" xfId="184" xr:uid="{00000000-0005-0000-0000-000078040000}"/>
    <cellStyle name="Comma 2 2 23" xfId="185" xr:uid="{00000000-0005-0000-0000-000079040000}"/>
    <cellStyle name="Comma 2 2 24" xfId="186" xr:uid="{00000000-0005-0000-0000-00007A040000}"/>
    <cellStyle name="Comma 2 2 25" xfId="187" xr:uid="{00000000-0005-0000-0000-00007B040000}"/>
    <cellStyle name="Comma 2 2 26" xfId="188" xr:uid="{00000000-0005-0000-0000-00007C040000}"/>
    <cellStyle name="Comma 2 2 27" xfId="189" xr:uid="{00000000-0005-0000-0000-00007D040000}"/>
    <cellStyle name="Comma 2 2 28" xfId="190" xr:uid="{00000000-0005-0000-0000-00007E040000}"/>
    <cellStyle name="Comma 2 2 28 2" xfId="191" xr:uid="{00000000-0005-0000-0000-00007F040000}"/>
    <cellStyle name="Comma 2 2 28 2 2" xfId="192" xr:uid="{00000000-0005-0000-0000-000080040000}"/>
    <cellStyle name="Comma 2 2 28 2 2 2" xfId="746" xr:uid="{00000000-0005-0000-0000-000081040000}"/>
    <cellStyle name="Comma 2 2 28 2 2 3" xfId="747" xr:uid="{00000000-0005-0000-0000-000082040000}"/>
    <cellStyle name="Comma 2 2 28 2 2 4" xfId="748" xr:uid="{00000000-0005-0000-0000-000083040000}"/>
    <cellStyle name="Comma 2 2 28 2 3" xfId="749" xr:uid="{00000000-0005-0000-0000-000084040000}"/>
    <cellStyle name="Comma 2 2 28 2 4" xfId="750" xr:uid="{00000000-0005-0000-0000-000085040000}"/>
    <cellStyle name="Comma 2 2 28 3" xfId="193" xr:uid="{00000000-0005-0000-0000-000086040000}"/>
    <cellStyle name="Comma 2 2 28 4" xfId="194" xr:uid="{00000000-0005-0000-0000-000087040000}"/>
    <cellStyle name="Comma 2 2 28 5" xfId="751" xr:uid="{00000000-0005-0000-0000-000088040000}"/>
    <cellStyle name="Comma 2 2 28 6" xfId="752" xr:uid="{00000000-0005-0000-0000-000089040000}"/>
    <cellStyle name="Comma 2 2 28 7" xfId="753" xr:uid="{00000000-0005-0000-0000-00008A040000}"/>
    <cellStyle name="Comma 2 2 29" xfId="195" xr:uid="{00000000-0005-0000-0000-00008B040000}"/>
    <cellStyle name="Comma 2 2 29 2" xfId="196" xr:uid="{00000000-0005-0000-0000-00008C040000}"/>
    <cellStyle name="Comma 2 2 29 2 2" xfId="754" xr:uid="{00000000-0005-0000-0000-00008D040000}"/>
    <cellStyle name="Comma 2 2 29 2 3" xfId="755" xr:uid="{00000000-0005-0000-0000-00008E040000}"/>
    <cellStyle name="Comma 2 2 29 2 4" xfId="756" xr:uid="{00000000-0005-0000-0000-00008F040000}"/>
    <cellStyle name="Comma 2 2 29 3" xfId="757" xr:uid="{00000000-0005-0000-0000-000090040000}"/>
    <cellStyle name="Comma 2 2 29 4" xfId="758" xr:uid="{00000000-0005-0000-0000-000091040000}"/>
    <cellStyle name="Comma 2 2 3" xfId="197" xr:uid="{00000000-0005-0000-0000-000092040000}"/>
    <cellStyle name="Comma 2 2 30" xfId="198" xr:uid="{00000000-0005-0000-0000-000093040000}"/>
    <cellStyle name="Comma 2 2 31" xfId="759" xr:uid="{00000000-0005-0000-0000-000094040000}"/>
    <cellStyle name="Comma 2 2 32" xfId="760" xr:uid="{00000000-0005-0000-0000-000095040000}"/>
    <cellStyle name="Comma 2 2 33" xfId="761" xr:uid="{00000000-0005-0000-0000-000096040000}"/>
    <cellStyle name="Comma 2 2 4" xfId="199" xr:uid="{00000000-0005-0000-0000-000097040000}"/>
    <cellStyle name="Comma 2 2 5" xfId="200" xr:uid="{00000000-0005-0000-0000-000098040000}"/>
    <cellStyle name="Comma 2 2 6" xfId="201" xr:uid="{00000000-0005-0000-0000-000099040000}"/>
    <cellStyle name="Comma 2 2 7" xfId="202" xr:uid="{00000000-0005-0000-0000-00009A040000}"/>
    <cellStyle name="Comma 2 2 8" xfId="203" xr:uid="{00000000-0005-0000-0000-00009B040000}"/>
    <cellStyle name="Comma 2 2 9" xfId="204" xr:uid="{00000000-0005-0000-0000-00009C040000}"/>
    <cellStyle name="Comma 2 20" xfId="205" xr:uid="{00000000-0005-0000-0000-00009D040000}"/>
    <cellStyle name="Comma 2 20 2" xfId="762" xr:uid="{00000000-0005-0000-0000-00009E040000}"/>
    <cellStyle name="Comma 2 21" xfId="206" xr:uid="{00000000-0005-0000-0000-00009F040000}"/>
    <cellStyle name="Comma 2 21 2" xfId="763" xr:uid="{00000000-0005-0000-0000-0000A0040000}"/>
    <cellStyle name="Comma 2 22" xfId="207" xr:uid="{00000000-0005-0000-0000-0000A1040000}"/>
    <cellStyle name="Comma 2 22 2" xfId="764" xr:uid="{00000000-0005-0000-0000-0000A2040000}"/>
    <cellStyle name="Comma 2 23" xfId="208" xr:uid="{00000000-0005-0000-0000-0000A3040000}"/>
    <cellStyle name="Comma 2 23 2" xfId="765" xr:uid="{00000000-0005-0000-0000-0000A4040000}"/>
    <cellStyle name="Comma 2 24" xfId="209" xr:uid="{00000000-0005-0000-0000-0000A5040000}"/>
    <cellStyle name="Comma 2 24 2" xfId="766" xr:uid="{00000000-0005-0000-0000-0000A6040000}"/>
    <cellStyle name="Comma 2 25" xfId="210" xr:uid="{00000000-0005-0000-0000-0000A7040000}"/>
    <cellStyle name="Comma 2 25 2" xfId="767" xr:uid="{00000000-0005-0000-0000-0000A8040000}"/>
    <cellStyle name="Comma 2 26" xfId="211" xr:uid="{00000000-0005-0000-0000-0000A9040000}"/>
    <cellStyle name="Comma 2 26 2" xfId="768" xr:uid="{00000000-0005-0000-0000-0000AA040000}"/>
    <cellStyle name="Comma 2 27" xfId="212" xr:uid="{00000000-0005-0000-0000-0000AB040000}"/>
    <cellStyle name="Comma 2 27 2" xfId="769" xr:uid="{00000000-0005-0000-0000-0000AC040000}"/>
    <cellStyle name="Comma 2 28" xfId="213" xr:uid="{00000000-0005-0000-0000-0000AD040000}"/>
    <cellStyle name="Comma 2 28 2" xfId="770" xr:uid="{00000000-0005-0000-0000-0000AE040000}"/>
    <cellStyle name="Comma 2 29" xfId="214" xr:uid="{00000000-0005-0000-0000-0000AF040000}"/>
    <cellStyle name="Comma 2 29 2" xfId="771" xr:uid="{00000000-0005-0000-0000-0000B0040000}"/>
    <cellStyle name="Comma 2 3" xfId="8" xr:uid="{00000000-0005-0000-0000-0000B1040000}"/>
    <cellStyle name="Comma 2 30" xfId="215" xr:uid="{00000000-0005-0000-0000-0000B2040000}"/>
    <cellStyle name="Comma 2 30 2" xfId="772" xr:uid="{00000000-0005-0000-0000-0000B3040000}"/>
    <cellStyle name="Comma 2 31" xfId="216" xr:uid="{00000000-0005-0000-0000-0000B4040000}"/>
    <cellStyle name="Comma 2 31 2" xfId="773" xr:uid="{00000000-0005-0000-0000-0000B5040000}"/>
    <cellStyle name="Comma 2 32" xfId="217" xr:uid="{00000000-0005-0000-0000-0000B6040000}"/>
    <cellStyle name="Comma 2 32 2" xfId="774" xr:uid="{00000000-0005-0000-0000-0000B7040000}"/>
    <cellStyle name="Comma 2 33" xfId="218" xr:uid="{00000000-0005-0000-0000-0000B8040000}"/>
    <cellStyle name="Comma 2 33 2" xfId="219" xr:uid="{00000000-0005-0000-0000-0000B9040000}"/>
    <cellStyle name="Comma 2 33 2 2" xfId="220" xr:uid="{00000000-0005-0000-0000-0000BA040000}"/>
    <cellStyle name="Comma 2 33 2 2 2" xfId="775" xr:uid="{00000000-0005-0000-0000-0000BB040000}"/>
    <cellStyle name="Comma 2 33 2 2 3" xfId="776" xr:uid="{00000000-0005-0000-0000-0000BC040000}"/>
    <cellStyle name="Comma 2 33 2 2 4" xfId="777" xr:uid="{00000000-0005-0000-0000-0000BD040000}"/>
    <cellStyle name="Comma 2 33 2 2 5" xfId="778" xr:uid="{00000000-0005-0000-0000-0000BE040000}"/>
    <cellStyle name="Comma 2 33 2 3" xfId="779" xr:uid="{00000000-0005-0000-0000-0000BF040000}"/>
    <cellStyle name="Comma 2 33 2 3 2" xfId="780" xr:uid="{00000000-0005-0000-0000-0000C0040000}"/>
    <cellStyle name="Comma 2 33 2 4" xfId="781" xr:uid="{00000000-0005-0000-0000-0000C1040000}"/>
    <cellStyle name="Comma 2 33 2 4 2" xfId="782" xr:uid="{00000000-0005-0000-0000-0000C2040000}"/>
    <cellStyle name="Comma 2 33 3" xfId="221" xr:uid="{00000000-0005-0000-0000-0000C3040000}"/>
    <cellStyle name="Comma 2 33 4" xfId="222" xr:uid="{00000000-0005-0000-0000-0000C4040000}"/>
    <cellStyle name="Comma 2 33 5" xfId="783" xr:uid="{00000000-0005-0000-0000-0000C5040000}"/>
    <cellStyle name="Comma 2 33 6" xfId="784" xr:uid="{00000000-0005-0000-0000-0000C6040000}"/>
    <cellStyle name="Comma 2 33 7" xfId="785" xr:uid="{00000000-0005-0000-0000-0000C7040000}"/>
    <cellStyle name="Comma 2 33 8" xfId="786" xr:uid="{00000000-0005-0000-0000-0000C8040000}"/>
    <cellStyle name="Comma 2 34" xfId="223" xr:uid="{00000000-0005-0000-0000-0000C9040000}"/>
    <cellStyle name="Comma 2 34 2" xfId="224" xr:uid="{00000000-0005-0000-0000-0000CA040000}"/>
    <cellStyle name="Comma 2 34 2 2" xfId="787" xr:uid="{00000000-0005-0000-0000-0000CB040000}"/>
    <cellStyle name="Comma 2 34 2 2 2" xfId="788" xr:uid="{00000000-0005-0000-0000-0000CC040000}"/>
    <cellStyle name="Comma 2 34 2 3" xfId="789" xr:uid="{00000000-0005-0000-0000-0000CD040000}"/>
    <cellStyle name="Comma 2 34 2 3 2" xfId="790" xr:uid="{00000000-0005-0000-0000-0000CE040000}"/>
    <cellStyle name="Comma 2 34 2 4" xfId="791" xr:uid="{00000000-0005-0000-0000-0000CF040000}"/>
    <cellStyle name="Comma 2 34 2 4 2" xfId="792" xr:uid="{00000000-0005-0000-0000-0000D0040000}"/>
    <cellStyle name="Comma 2 34 3" xfId="793" xr:uid="{00000000-0005-0000-0000-0000D1040000}"/>
    <cellStyle name="Comma 2 34 4" xfId="794" xr:uid="{00000000-0005-0000-0000-0000D2040000}"/>
    <cellStyle name="Comma 2 34 5" xfId="795" xr:uid="{00000000-0005-0000-0000-0000D3040000}"/>
    <cellStyle name="Comma 2 35" xfId="225" xr:uid="{00000000-0005-0000-0000-0000D4040000}"/>
    <cellStyle name="Comma 2 35 2" xfId="796" xr:uid="{00000000-0005-0000-0000-0000D5040000}"/>
    <cellStyle name="Comma 2 36" xfId="797" xr:uid="{00000000-0005-0000-0000-0000D6040000}"/>
    <cellStyle name="Comma 2 36 2" xfId="798" xr:uid="{00000000-0005-0000-0000-0000D7040000}"/>
    <cellStyle name="Comma 2 37" xfId="799" xr:uid="{00000000-0005-0000-0000-0000D8040000}"/>
    <cellStyle name="Comma 2 37 2" xfId="800" xr:uid="{00000000-0005-0000-0000-0000D9040000}"/>
    <cellStyle name="Comma 2 38" xfId="801" xr:uid="{00000000-0005-0000-0000-0000DA040000}"/>
    <cellStyle name="Comma 2 38 2" xfId="802" xr:uid="{00000000-0005-0000-0000-0000DB040000}"/>
    <cellStyle name="Comma 2 39" xfId="150" xr:uid="{00000000-0005-0000-0000-0000DC040000}"/>
    <cellStyle name="Comma 2 4" xfId="226" xr:uid="{00000000-0005-0000-0000-0000DD040000}"/>
    <cellStyle name="Comma 2 5" xfId="227" xr:uid="{00000000-0005-0000-0000-0000DE040000}"/>
    <cellStyle name="Comma 2 6" xfId="228" xr:uid="{00000000-0005-0000-0000-0000DF040000}"/>
    <cellStyle name="Comma 2 7" xfId="229" xr:uid="{00000000-0005-0000-0000-0000E0040000}"/>
    <cellStyle name="Comma 2 7 2" xfId="803" xr:uid="{00000000-0005-0000-0000-0000E1040000}"/>
    <cellStyle name="Comma 2 8" xfId="230" xr:uid="{00000000-0005-0000-0000-0000E2040000}"/>
    <cellStyle name="Comma 2 8 2" xfId="804" xr:uid="{00000000-0005-0000-0000-0000E3040000}"/>
    <cellStyle name="Comma 2 9" xfId="231" xr:uid="{00000000-0005-0000-0000-0000E4040000}"/>
    <cellStyle name="Comma 2 9 2" xfId="805" xr:uid="{00000000-0005-0000-0000-0000E5040000}"/>
    <cellStyle name="Comma 20" xfId="2061" xr:uid="{00000000-0005-0000-0000-0000E6040000}"/>
    <cellStyle name="Comma 21" xfId="2062" xr:uid="{00000000-0005-0000-0000-0000E7040000}"/>
    <cellStyle name="Comma 22" xfId="2063" xr:uid="{00000000-0005-0000-0000-0000E8040000}"/>
    <cellStyle name="Comma 23" xfId="2064" xr:uid="{00000000-0005-0000-0000-0000E9040000}"/>
    <cellStyle name="Comma 24" xfId="2065" xr:uid="{00000000-0005-0000-0000-0000EA040000}"/>
    <cellStyle name="Comma 25" xfId="2066" xr:uid="{00000000-0005-0000-0000-0000EB040000}"/>
    <cellStyle name="Comma 26" xfId="2067" xr:uid="{00000000-0005-0000-0000-0000EC040000}"/>
    <cellStyle name="Comma 27" xfId="2068" xr:uid="{00000000-0005-0000-0000-0000ED040000}"/>
    <cellStyle name="Comma 28" xfId="2069" xr:uid="{00000000-0005-0000-0000-0000EE040000}"/>
    <cellStyle name="Comma 29" xfId="2070" xr:uid="{00000000-0005-0000-0000-0000EF040000}"/>
    <cellStyle name="Comma 3" xfId="232" xr:uid="{00000000-0005-0000-0000-0000F0040000}"/>
    <cellStyle name="Comma 3 10" xfId="233" xr:uid="{00000000-0005-0000-0000-0000F1040000}"/>
    <cellStyle name="Comma 3 11" xfId="234" xr:uid="{00000000-0005-0000-0000-0000F2040000}"/>
    <cellStyle name="Comma 3 12" xfId="235" xr:uid="{00000000-0005-0000-0000-0000F3040000}"/>
    <cellStyle name="Comma 3 13" xfId="236" xr:uid="{00000000-0005-0000-0000-0000F4040000}"/>
    <cellStyle name="Comma 3 14" xfId="237" xr:uid="{00000000-0005-0000-0000-0000F5040000}"/>
    <cellStyle name="Comma 3 15" xfId="238" xr:uid="{00000000-0005-0000-0000-0000F6040000}"/>
    <cellStyle name="Comma 3 16" xfId="239" xr:uid="{00000000-0005-0000-0000-0000F7040000}"/>
    <cellStyle name="Comma 3 17" xfId="240" xr:uid="{00000000-0005-0000-0000-0000F8040000}"/>
    <cellStyle name="Comma 3 18" xfId="241" xr:uid="{00000000-0005-0000-0000-0000F9040000}"/>
    <cellStyle name="Comma 3 19" xfId="242" xr:uid="{00000000-0005-0000-0000-0000FA040000}"/>
    <cellStyle name="Comma 3 2" xfId="243" xr:uid="{00000000-0005-0000-0000-0000FB040000}"/>
    <cellStyle name="Comma 3 2 2" xfId="244" xr:uid="{00000000-0005-0000-0000-0000FC040000}"/>
    <cellStyle name="Comma 3 2 2 2" xfId="245" xr:uid="{00000000-0005-0000-0000-0000FD040000}"/>
    <cellStyle name="Comma 3 2 2 2 2" xfId="246" xr:uid="{00000000-0005-0000-0000-0000FE040000}"/>
    <cellStyle name="Comma 3 2 2 2 2 2" xfId="806" xr:uid="{00000000-0005-0000-0000-0000FF040000}"/>
    <cellStyle name="Comma 3 2 2 2 2 3" xfId="807" xr:uid="{00000000-0005-0000-0000-000000050000}"/>
    <cellStyle name="Comma 3 2 2 2 2 4" xfId="808" xr:uid="{00000000-0005-0000-0000-000001050000}"/>
    <cellStyle name="Comma 3 2 2 2 3" xfId="809" xr:uid="{00000000-0005-0000-0000-000002050000}"/>
    <cellStyle name="Comma 3 2 2 2 4" xfId="810" xr:uid="{00000000-0005-0000-0000-000003050000}"/>
    <cellStyle name="Comma 3 2 2 3" xfId="247" xr:uid="{00000000-0005-0000-0000-000004050000}"/>
    <cellStyle name="Comma 3 2 2 4" xfId="248" xr:uid="{00000000-0005-0000-0000-000005050000}"/>
    <cellStyle name="Comma 3 2 2 5" xfId="811" xr:uid="{00000000-0005-0000-0000-000006050000}"/>
    <cellStyle name="Comma 3 2 2 6" xfId="812" xr:uid="{00000000-0005-0000-0000-000007050000}"/>
    <cellStyle name="Comma 3 2 2 7" xfId="813" xr:uid="{00000000-0005-0000-0000-000008050000}"/>
    <cellStyle name="Comma 3 2 3" xfId="249" xr:uid="{00000000-0005-0000-0000-000009050000}"/>
    <cellStyle name="Comma 3 2 4" xfId="250" xr:uid="{00000000-0005-0000-0000-00000A050000}"/>
    <cellStyle name="Comma 3 2 4 2" xfId="251" xr:uid="{00000000-0005-0000-0000-00000B050000}"/>
    <cellStyle name="Comma 3 2 4 2 2" xfId="814" xr:uid="{00000000-0005-0000-0000-00000C050000}"/>
    <cellStyle name="Comma 3 2 4 2 3" xfId="815" xr:uid="{00000000-0005-0000-0000-00000D050000}"/>
    <cellStyle name="Comma 3 2 4 2 4" xfId="816" xr:uid="{00000000-0005-0000-0000-00000E050000}"/>
    <cellStyle name="Comma 3 2 4 3" xfId="817" xr:uid="{00000000-0005-0000-0000-00000F050000}"/>
    <cellStyle name="Comma 3 2 4 4" xfId="818" xr:uid="{00000000-0005-0000-0000-000010050000}"/>
    <cellStyle name="Comma 3 2 5" xfId="252" xr:uid="{00000000-0005-0000-0000-000011050000}"/>
    <cellStyle name="Comma 3 2 6" xfId="819" xr:uid="{00000000-0005-0000-0000-000012050000}"/>
    <cellStyle name="Comma 3 2 7" xfId="820" xr:uid="{00000000-0005-0000-0000-000013050000}"/>
    <cellStyle name="Comma 3 2 8" xfId="821" xr:uid="{00000000-0005-0000-0000-000014050000}"/>
    <cellStyle name="Comma 3 20" xfId="253" xr:uid="{00000000-0005-0000-0000-000015050000}"/>
    <cellStyle name="Comma 3 21" xfId="254" xr:uid="{00000000-0005-0000-0000-000016050000}"/>
    <cellStyle name="Comma 3 22" xfId="255" xr:uid="{00000000-0005-0000-0000-000017050000}"/>
    <cellStyle name="Comma 3 23" xfId="256" xr:uid="{00000000-0005-0000-0000-000018050000}"/>
    <cellStyle name="Comma 3 24" xfId="257" xr:uid="{00000000-0005-0000-0000-000019050000}"/>
    <cellStyle name="Comma 3 25" xfId="258" xr:uid="{00000000-0005-0000-0000-00001A050000}"/>
    <cellStyle name="Comma 3 26" xfId="259" xr:uid="{00000000-0005-0000-0000-00001B050000}"/>
    <cellStyle name="Comma 3 27" xfId="260" xr:uid="{00000000-0005-0000-0000-00001C050000}"/>
    <cellStyle name="Comma 3 28" xfId="261" xr:uid="{00000000-0005-0000-0000-00001D050000}"/>
    <cellStyle name="Comma 3 28 2" xfId="262" xr:uid="{00000000-0005-0000-0000-00001E050000}"/>
    <cellStyle name="Comma 3 28 2 2" xfId="263" xr:uid="{00000000-0005-0000-0000-00001F050000}"/>
    <cellStyle name="Comma 3 28 2 2 2" xfId="822" xr:uid="{00000000-0005-0000-0000-000020050000}"/>
    <cellStyle name="Comma 3 28 2 2 3" xfId="823" xr:uid="{00000000-0005-0000-0000-000021050000}"/>
    <cellStyle name="Comma 3 28 2 2 4" xfId="824" xr:uid="{00000000-0005-0000-0000-000022050000}"/>
    <cellStyle name="Comma 3 28 2 3" xfId="825" xr:uid="{00000000-0005-0000-0000-000023050000}"/>
    <cellStyle name="Comma 3 28 2 4" xfId="826" xr:uid="{00000000-0005-0000-0000-000024050000}"/>
    <cellStyle name="Comma 3 28 3" xfId="264" xr:uid="{00000000-0005-0000-0000-000025050000}"/>
    <cellStyle name="Comma 3 28 4" xfId="265" xr:uid="{00000000-0005-0000-0000-000026050000}"/>
    <cellStyle name="Comma 3 28 5" xfId="827" xr:uid="{00000000-0005-0000-0000-000027050000}"/>
    <cellStyle name="Comma 3 28 6" xfId="828" xr:uid="{00000000-0005-0000-0000-000028050000}"/>
    <cellStyle name="Comma 3 28 7" xfId="829" xr:uid="{00000000-0005-0000-0000-000029050000}"/>
    <cellStyle name="Comma 3 29" xfId="266" xr:uid="{00000000-0005-0000-0000-00002A050000}"/>
    <cellStyle name="Comma 3 29 2" xfId="267" xr:uid="{00000000-0005-0000-0000-00002B050000}"/>
    <cellStyle name="Comma 3 29 2 2" xfId="830" xr:uid="{00000000-0005-0000-0000-00002C050000}"/>
    <cellStyle name="Comma 3 29 2 3" xfId="831" xr:uid="{00000000-0005-0000-0000-00002D050000}"/>
    <cellStyle name="Comma 3 29 2 4" xfId="832" xr:uid="{00000000-0005-0000-0000-00002E050000}"/>
    <cellStyle name="Comma 3 29 3" xfId="833" xr:uid="{00000000-0005-0000-0000-00002F050000}"/>
    <cellStyle name="Comma 3 29 4" xfId="834" xr:uid="{00000000-0005-0000-0000-000030050000}"/>
    <cellStyle name="Comma 3 3" xfId="268" xr:uid="{00000000-0005-0000-0000-000031050000}"/>
    <cellStyle name="Comma 3 30" xfId="269" xr:uid="{00000000-0005-0000-0000-000032050000}"/>
    <cellStyle name="Comma 3 31" xfId="835" xr:uid="{00000000-0005-0000-0000-000033050000}"/>
    <cellStyle name="Comma 3 32" xfId="836" xr:uid="{00000000-0005-0000-0000-000034050000}"/>
    <cellStyle name="Comma 3 33" xfId="837" xr:uid="{00000000-0005-0000-0000-000035050000}"/>
    <cellStyle name="Comma 3 4" xfId="270" xr:uid="{00000000-0005-0000-0000-000036050000}"/>
    <cellStyle name="Comma 3 5" xfId="271" xr:uid="{00000000-0005-0000-0000-000037050000}"/>
    <cellStyle name="Comma 3 6" xfId="272" xr:uid="{00000000-0005-0000-0000-000038050000}"/>
    <cellStyle name="Comma 3 7" xfId="273" xr:uid="{00000000-0005-0000-0000-000039050000}"/>
    <cellStyle name="Comma 3 8" xfId="274" xr:uid="{00000000-0005-0000-0000-00003A050000}"/>
    <cellStyle name="Comma 3 9" xfId="275" xr:uid="{00000000-0005-0000-0000-00003B050000}"/>
    <cellStyle name="Comma 30" xfId="1147" xr:uid="{00000000-0005-0000-0000-00003C050000}"/>
    <cellStyle name="Comma 31" xfId="276" xr:uid="{00000000-0005-0000-0000-00003D050000}"/>
    <cellStyle name="Comma 32" xfId="277" xr:uid="{00000000-0005-0000-0000-00003E050000}"/>
    <cellStyle name="Comma 33" xfId="278" xr:uid="{00000000-0005-0000-0000-00003F050000}"/>
    <cellStyle name="Comma 33 2" xfId="2071" xr:uid="{00000000-0005-0000-0000-000040050000}"/>
    <cellStyle name="Comma 34" xfId="279" xr:uid="{00000000-0005-0000-0000-000041050000}"/>
    <cellStyle name="Comma 35" xfId="280" xr:uid="{00000000-0005-0000-0000-000042050000}"/>
    <cellStyle name="Comma 36" xfId="281" xr:uid="{00000000-0005-0000-0000-000043050000}"/>
    <cellStyle name="Comma 37" xfId="282" xr:uid="{00000000-0005-0000-0000-000044050000}"/>
    <cellStyle name="Comma 38" xfId="283" xr:uid="{00000000-0005-0000-0000-000045050000}"/>
    <cellStyle name="Comma 39" xfId="284" xr:uid="{00000000-0005-0000-0000-000046050000}"/>
    <cellStyle name="Comma 4" xfId="285" xr:uid="{00000000-0005-0000-0000-000047050000}"/>
    <cellStyle name="Comma 4 10" xfId="2072" xr:uid="{00000000-0005-0000-0000-000048050000}"/>
    <cellStyle name="Comma 4 11" xfId="2073" xr:uid="{00000000-0005-0000-0000-000049050000}"/>
    <cellStyle name="Comma 4 12" xfId="2074" xr:uid="{00000000-0005-0000-0000-00004A050000}"/>
    <cellStyle name="Comma 4 2" xfId="286" xr:uid="{00000000-0005-0000-0000-00004B050000}"/>
    <cellStyle name="Comma 4 2 2" xfId="287" xr:uid="{00000000-0005-0000-0000-00004C050000}"/>
    <cellStyle name="Comma 4 2 2 2" xfId="288" xr:uid="{00000000-0005-0000-0000-00004D050000}"/>
    <cellStyle name="Comma 4 2 2 2 2" xfId="289" xr:uid="{00000000-0005-0000-0000-00004E050000}"/>
    <cellStyle name="Comma 4 2 2 2 2 2" xfId="838" xr:uid="{00000000-0005-0000-0000-00004F050000}"/>
    <cellStyle name="Comma 4 2 2 2 2 3" xfId="839" xr:uid="{00000000-0005-0000-0000-000050050000}"/>
    <cellStyle name="Comma 4 2 2 2 2 4" xfId="840" xr:uid="{00000000-0005-0000-0000-000051050000}"/>
    <cellStyle name="Comma 4 2 2 2 3" xfId="841" xr:uid="{00000000-0005-0000-0000-000052050000}"/>
    <cellStyle name="Comma 4 2 2 2 4" xfId="842" xr:uid="{00000000-0005-0000-0000-000053050000}"/>
    <cellStyle name="Comma 4 2 2 3" xfId="290" xr:uid="{00000000-0005-0000-0000-000054050000}"/>
    <cellStyle name="Comma 4 2 2 4" xfId="291" xr:uid="{00000000-0005-0000-0000-000055050000}"/>
    <cellStyle name="Comma 4 2 2 5" xfId="843" xr:uid="{00000000-0005-0000-0000-000056050000}"/>
    <cellStyle name="Comma 4 2 2 6" xfId="844" xr:uid="{00000000-0005-0000-0000-000057050000}"/>
    <cellStyle name="Comma 4 2 2 7" xfId="845" xr:uid="{00000000-0005-0000-0000-000058050000}"/>
    <cellStyle name="Comma 4 2 3" xfId="292" xr:uid="{00000000-0005-0000-0000-000059050000}"/>
    <cellStyle name="Comma 4 2 4" xfId="293" xr:uid="{00000000-0005-0000-0000-00005A050000}"/>
    <cellStyle name="Comma 4 2 4 2" xfId="294" xr:uid="{00000000-0005-0000-0000-00005B050000}"/>
    <cellStyle name="Comma 4 2 4 2 2" xfId="846" xr:uid="{00000000-0005-0000-0000-00005C050000}"/>
    <cellStyle name="Comma 4 2 4 2 3" xfId="847" xr:uid="{00000000-0005-0000-0000-00005D050000}"/>
    <cellStyle name="Comma 4 2 4 2 4" xfId="848" xr:uid="{00000000-0005-0000-0000-00005E050000}"/>
    <cellStyle name="Comma 4 2 4 3" xfId="849" xr:uid="{00000000-0005-0000-0000-00005F050000}"/>
    <cellStyle name="Comma 4 2 4 4" xfId="850" xr:uid="{00000000-0005-0000-0000-000060050000}"/>
    <cellStyle name="Comma 4 2 5" xfId="295" xr:uid="{00000000-0005-0000-0000-000061050000}"/>
    <cellStyle name="Comma 4 2 6" xfId="851" xr:uid="{00000000-0005-0000-0000-000062050000}"/>
    <cellStyle name="Comma 4 2 7" xfId="852" xr:uid="{00000000-0005-0000-0000-000063050000}"/>
    <cellStyle name="Comma 4 2 8" xfId="853" xr:uid="{00000000-0005-0000-0000-000064050000}"/>
    <cellStyle name="Comma 4 3" xfId="296" xr:uid="{00000000-0005-0000-0000-000065050000}"/>
    <cellStyle name="Comma 4 4" xfId="297" xr:uid="{00000000-0005-0000-0000-000066050000}"/>
    <cellStyle name="Comma 4 5" xfId="298" xr:uid="{00000000-0005-0000-0000-000067050000}"/>
    <cellStyle name="Comma 4 6" xfId="2075" xr:uid="{00000000-0005-0000-0000-000068050000}"/>
    <cellStyle name="Comma 4 7" xfId="2076" xr:uid="{00000000-0005-0000-0000-000069050000}"/>
    <cellStyle name="Comma 4 8" xfId="2077" xr:uid="{00000000-0005-0000-0000-00006A050000}"/>
    <cellStyle name="Comma 4 9" xfId="2078" xr:uid="{00000000-0005-0000-0000-00006B050000}"/>
    <cellStyle name="Comma 40" xfId="299" xr:uid="{00000000-0005-0000-0000-00006C050000}"/>
    <cellStyle name="Comma 41" xfId="300" xr:uid="{00000000-0005-0000-0000-00006D050000}"/>
    <cellStyle name="Comma 42" xfId="3047" xr:uid="{00000000-0005-0000-0000-00006E050000}"/>
    <cellStyle name="Comma 43" xfId="301" xr:uid="{00000000-0005-0000-0000-00006F050000}"/>
    <cellStyle name="Comma 44" xfId="302" xr:uid="{00000000-0005-0000-0000-000070050000}"/>
    <cellStyle name="Comma 45" xfId="303" xr:uid="{00000000-0005-0000-0000-000071050000}"/>
    <cellStyle name="Comma 46" xfId="304" xr:uid="{00000000-0005-0000-0000-000072050000}"/>
    <cellStyle name="Comma 47" xfId="305" xr:uid="{00000000-0005-0000-0000-000073050000}"/>
    <cellStyle name="Comma 48" xfId="306" xr:uid="{00000000-0005-0000-0000-000074050000}"/>
    <cellStyle name="Comma 49" xfId="307" xr:uid="{00000000-0005-0000-0000-000075050000}"/>
    <cellStyle name="Comma 5" xfId="308" xr:uid="{00000000-0005-0000-0000-000076050000}"/>
    <cellStyle name="Comma 5 2" xfId="309" xr:uid="{00000000-0005-0000-0000-000077050000}"/>
    <cellStyle name="Comma 5 3" xfId="2079" xr:uid="{00000000-0005-0000-0000-000078050000}"/>
    <cellStyle name="Comma 5 4" xfId="2080" xr:uid="{00000000-0005-0000-0000-000079050000}"/>
    <cellStyle name="Comma 50" xfId="310" xr:uid="{00000000-0005-0000-0000-00007A050000}"/>
    <cellStyle name="Comma 51" xfId="311" xr:uid="{00000000-0005-0000-0000-00007B050000}"/>
    <cellStyle name="Comma 52" xfId="6" xr:uid="{00000000-0005-0000-0000-00007C050000}"/>
    <cellStyle name="Comma 53" xfId="312" xr:uid="{00000000-0005-0000-0000-00007D050000}"/>
    <cellStyle name="Comma 6" xfId="313" xr:uid="{00000000-0005-0000-0000-00007E050000}"/>
    <cellStyle name="Comma 6 10" xfId="314" xr:uid="{00000000-0005-0000-0000-00007F050000}"/>
    <cellStyle name="Comma 6 11" xfId="315" xr:uid="{00000000-0005-0000-0000-000080050000}"/>
    <cellStyle name="Comma 6 12" xfId="316" xr:uid="{00000000-0005-0000-0000-000081050000}"/>
    <cellStyle name="Comma 6 13" xfId="317" xr:uid="{00000000-0005-0000-0000-000082050000}"/>
    <cellStyle name="Comma 6 14" xfId="318" xr:uid="{00000000-0005-0000-0000-000083050000}"/>
    <cellStyle name="Comma 6 15" xfId="319" xr:uid="{00000000-0005-0000-0000-000084050000}"/>
    <cellStyle name="Comma 6 16" xfId="320" xr:uid="{00000000-0005-0000-0000-000085050000}"/>
    <cellStyle name="Comma 6 17" xfId="321" xr:uid="{00000000-0005-0000-0000-000086050000}"/>
    <cellStyle name="Comma 6 18" xfId="322" xr:uid="{00000000-0005-0000-0000-000087050000}"/>
    <cellStyle name="Comma 6 19" xfId="323" xr:uid="{00000000-0005-0000-0000-000088050000}"/>
    <cellStyle name="Comma 6 2" xfId="324" xr:uid="{00000000-0005-0000-0000-000089050000}"/>
    <cellStyle name="Comma 6 2 2" xfId="325" xr:uid="{00000000-0005-0000-0000-00008A050000}"/>
    <cellStyle name="Comma 6 2 2 2" xfId="326" xr:uid="{00000000-0005-0000-0000-00008B050000}"/>
    <cellStyle name="Comma 6 2 2 2 2" xfId="327" xr:uid="{00000000-0005-0000-0000-00008C050000}"/>
    <cellStyle name="Comma 6 2 2 2 2 2" xfId="854" xr:uid="{00000000-0005-0000-0000-00008D050000}"/>
    <cellStyle name="Comma 6 2 2 2 2 3" xfId="855" xr:uid="{00000000-0005-0000-0000-00008E050000}"/>
    <cellStyle name="Comma 6 2 2 2 2 4" xfId="856" xr:uid="{00000000-0005-0000-0000-00008F050000}"/>
    <cellStyle name="Comma 6 2 2 2 3" xfId="857" xr:uid="{00000000-0005-0000-0000-000090050000}"/>
    <cellStyle name="Comma 6 2 2 2 4" xfId="858" xr:uid="{00000000-0005-0000-0000-000091050000}"/>
    <cellStyle name="Comma 6 2 2 3" xfId="328" xr:uid="{00000000-0005-0000-0000-000092050000}"/>
    <cellStyle name="Comma 6 2 2 4" xfId="329" xr:uid="{00000000-0005-0000-0000-000093050000}"/>
    <cellStyle name="Comma 6 2 2 5" xfId="859" xr:uid="{00000000-0005-0000-0000-000094050000}"/>
    <cellStyle name="Comma 6 2 2 6" xfId="860" xr:uid="{00000000-0005-0000-0000-000095050000}"/>
    <cellStyle name="Comma 6 2 2 7" xfId="861" xr:uid="{00000000-0005-0000-0000-000096050000}"/>
    <cellStyle name="Comma 6 2 3" xfId="330" xr:uid="{00000000-0005-0000-0000-000097050000}"/>
    <cellStyle name="Comma 6 2 4" xfId="331" xr:uid="{00000000-0005-0000-0000-000098050000}"/>
    <cellStyle name="Comma 6 2 4 2" xfId="332" xr:uid="{00000000-0005-0000-0000-000099050000}"/>
    <cellStyle name="Comma 6 2 4 2 2" xfId="862" xr:uid="{00000000-0005-0000-0000-00009A050000}"/>
    <cellStyle name="Comma 6 2 4 2 3" xfId="863" xr:uid="{00000000-0005-0000-0000-00009B050000}"/>
    <cellStyle name="Comma 6 2 4 2 4" xfId="864" xr:uid="{00000000-0005-0000-0000-00009C050000}"/>
    <cellStyle name="Comma 6 2 4 3" xfId="865" xr:uid="{00000000-0005-0000-0000-00009D050000}"/>
    <cellStyle name="Comma 6 2 4 4" xfId="866" xr:uid="{00000000-0005-0000-0000-00009E050000}"/>
    <cellStyle name="Comma 6 2 5" xfId="333" xr:uid="{00000000-0005-0000-0000-00009F050000}"/>
    <cellStyle name="Comma 6 2 6" xfId="867" xr:uid="{00000000-0005-0000-0000-0000A0050000}"/>
    <cellStyle name="Comma 6 2 7" xfId="868" xr:uid="{00000000-0005-0000-0000-0000A1050000}"/>
    <cellStyle name="Comma 6 2 8" xfId="869" xr:uid="{00000000-0005-0000-0000-0000A2050000}"/>
    <cellStyle name="Comma 6 20" xfId="334" xr:uid="{00000000-0005-0000-0000-0000A3050000}"/>
    <cellStyle name="Comma 6 21" xfId="335" xr:uid="{00000000-0005-0000-0000-0000A4050000}"/>
    <cellStyle name="Comma 6 22" xfId="336" xr:uid="{00000000-0005-0000-0000-0000A5050000}"/>
    <cellStyle name="Comma 6 23" xfId="337" xr:uid="{00000000-0005-0000-0000-0000A6050000}"/>
    <cellStyle name="Comma 6 24" xfId="338" xr:uid="{00000000-0005-0000-0000-0000A7050000}"/>
    <cellStyle name="Comma 6 25" xfId="339" xr:uid="{00000000-0005-0000-0000-0000A8050000}"/>
    <cellStyle name="Comma 6 26" xfId="340" xr:uid="{00000000-0005-0000-0000-0000A9050000}"/>
    <cellStyle name="Comma 6 27" xfId="341" xr:uid="{00000000-0005-0000-0000-0000AA050000}"/>
    <cellStyle name="Comma 6 28" xfId="342" xr:uid="{00000000-0005-0000-0000-0000AB050000}"/>
    <cellStyle name="Comma 6 28 2" xfId="343" xr:uid="{00000000-0005-0000-0000-0000AC050000}"/>
    <cellStyle name="Comma 6 28 2 2" xfId="344" xr:uid="{00000000-0005-0000-0000-0000AD050000}"/>
    <cellStyle name="Comma 6 28 2 2 2" xfId="870" xr:uid="{00000000-0005-0000-0000-0000AE050000}"/>
    <cellStyle name="Comma 6 28 2 2 3" xfId="871" xr:uid="{00000000-0005-0000-0000-0000AF050000}"/>
    <cellStyle name="Comma 6 28 2 2 4" xfId="872" xr:uid="{00000000-0005-0000-0000-0000B0050000}"/>
    <cellStyle name="Comma 6 28 2 3" xfId="873" xr:uid="{00000000-0005-0000-0000-0000B1050000}"/>
    <cellStyle name="Comma 6 28 2 4" xfId="874" xr:uid="{00000000-0005-0000-0000-0000B2050000}"/>
    <cellStyle name="Comma 6 28 3" xfId="345" xr:uid="{00000000-0005-0000-0000-0000B3050000}"/>
    <cellStyle name="Comma 6 28 4" xfId="346" xr:uid="{00000000-0005-0000-0000-0000B4050000}"/>
    <cellStyle name="Comma 6 28 5" xfId="875" xr:uid="{00000000-0005-0000-0000-0000B5050000}"/>
    <cellStyle name="Comma 6 28 6" xfId="876" xr:uid="{00000000-0005-0000-0000-0000B6050000}"/>
    <cellStyle name="Comma 6 28 7" xfId="877" xr:uid="{00000000-0005-0000-0000-0000B7050000}"/>
    <cellStyle name="Comma 6 29" xfId="347" xr:uid="{00000000-0005-0000-0000-0000B8050000}"/>
    <cellStyle name="Comma 6 29 2" xfId="348" xr:uid="{00000000-0005-0000-0000-0000B9050000}"/>
    <cellStyle name="Comma 6 29 2 2" xfId="878" xr:uid="{00000000-0005-0000-0000-0000BA050000}"/>
    <cellStyle name="Comma 6 29 2 3" xfId="879" xr:uid="{00000000-0005-0000-0000-0000BB050000}"/>
    <cellStyle name="Comma 6 29 2 4" xfId="880" xr:uid="{00000000-0005-0000-0000-0000BC050000}"/>
    <cellStyle name="Comma 6 29 3" xfId="881" xr:uid="{00000000-0005-0000-0000-0000BD050000}"/>
    <cellStyle name="Comma 6 29 4" xfId="882" xr:uid="{00000000-0005-0000-0000-0000BE050000}"/>
    <cellStyle name="Comma 6 3" xfId="349" xr:uid="{00000000-0005-0000-0000-0000BF050000}"/>
    <cellStyle name="Comma 6 30" xfId="350" xr:uid="{00000000-0005-0000-0000-0000C0050000}"/>
    <cellStyle name="Comma 6 31" xfId="883" xr:uid="{00000000-0005-0000-0000-0000C1050000}"/>
    <cellStyle name="Comma 6 32" xfId="884" xr:uid="{00000000-0005-0000-0000-0000C2050000}"/>
    <cellStyle name="Comma 6 33" xfId="885" xr:uid="{00000000-0005-0000-0000-0000C3050000}"/>
    <cellStyle name="Comma 6 4" xfId="351" xr:uid="{00000000-0005-0000-0000-0000C4050000}"/>
    <cellStyle name="Comma 6 5" xfId="352" xr:uid="{00000000-0005-0000-0000-0000C5050000}"/>
    <cellStyle name="Comma 6 6" xfId="353" xr:uid="{00000000-0005-0000-0000-0000C6050000}"/>
    <cellStyle name="Comma 6 7" xfId="354" xr:uid="{00000000-0005-0000-0000-0000C7050000}"/>
    <cellStyle name="Comma 6 8" xfId="355" xr:uid="{00000000-0005-0000-0000-0000C8050000}"/>
    <cellStyle name="Comma 6 9" xfId="356" xr:uid="{00000000-0005-0000-0000-0000C9050000}"/>
    <cellStyle name="Comma 64" xfId="886" xr:uid="{00000000-0005-0000-0000-0000CA050000}"/>
    <cellStyle name="Comma 65" xfId="887" xr:uid="{00000000-0005-0000-0000-0000CB050000}"/>
    <cellStyle name="Comma 66" xfId="888" xr:uid="{00000000-0005-0000-0000-0000CC050000}"/>
    <cellStyle name="Comma 67" xfId="889" xr:uid="{00000000-0005-0000-0000-0000CD050000}"/>
    <cellStyle name="Comma 68" xfId="890" xr:uid="{00000000-0005-0000-0000-0000CE050000}"/>
    <cellStyle name="Comma 69" xfId="891" xr:uid="{00000000-0005-0000-0000-0000CF050000}"/>
    <cellStyle name="Comma 7" xfId="357" xr:uid="{00000000-0005-0000-0000-0000D0050000}"/>
    <cellStyle name="Comma 70" xfId="892" xr:uid="{00000000-0005-0000-0000-0000D1050000}"/>
    <cellStyle name="Comma 71" xfId="893" xr:uid="{00000000-0005-0000-0000-0000D2050000}"/>
    <cellStyle name="Comma 72" xfId="894" xr:uid="{00000000-0005-0000-0000-0000D3050000}"/>
    <cellStyle name="Comma 73" xfId="895" xr:uid="{00000000-0005-0000-0000-0000D4050000}"/>
    <cellStyle name="Comma 74" xfId="896" xr:uid="{00000000-0005-0000-0000-0000D5050000}"/>
    <cellStyle name="Comma 75" xfId="897" xr:uid="{00000000-0005-0000-0000-0000D6050000}"/>
    <cellStyle name="Comma 76" xfId="898" xr:uid="{00000000-0005-0000-0000-0000D7050000}"/>
    <cellStyle name="Comma 77" xfId="899" xr:uid="{00000000-0005-0000-0000-0000D8050000}"/>
    <cellStyle name="Comma 78" xfId="900" xr:uid="{00000000-0005-0000-0000-0000D9050000}"/>
    <cellStyle name="Comma 79" xfId="901" xr:uid="{00000000-0005-0000-0000-0000DA050000}"/>
    <cellStyle name="Comma 8" xfId="358" xr:uid="{00000000-0005-0000-0000-0000DB050000}"/>
    <cellStyle name="Comma 80" xfId="902" xr:uid="{00000000-0005-0000-0000-0000DC050000}"/>
    <cellStyle name="Comma 81" xfId="903" xr:uid="{00000000-0005-0000-0000-0000DD050000}"/>
    <cellStyle name="Comma 82" xfId="904" xr:uid="{00000000-0005-0000-0000-0000DE050000}"/>
    <cellStyle name="Comma 83" xfId="905" xr:uid="{00000000-0005-0000-0000-0000DF050000}"/>
    <cellStyle name="Comma 84" xfId="906" xr:uid="{00000000-0005-0000-0000-0000E0050000}"/>
    <cellStyle name="Comma 85" xfId="907" xr:uid="{00000000-0005-0000-0000-0000E1050000}"/>
    <cellStyle name="Comma 86" xfId="908" xr:uid="{00000000-0005-0000-0000-0000E2050000}"/>
    <cellStyle name="Comma 87" xfId="909" xr:uid="{00000000-0005-0000-0000-0000E3050000}"/>
    <cellStyle name="Comma 88" xfId="910" xr:uid="{00000000-0005-0000-0000-0000E4050000}"/>
    <cellStyle name="Comma 89" xfId="911" xr:uid="{00000000-0005-0000-0000-0000E5050000}"/>
    <cellStyle name="Comma 9" xfId="359" xr:uid="{00000000-0005-0000-0000-0000E6050000}"/>
    <cellStyle name="Comma 9 2" xfId="360" xr:uid="{00000000-0005-0000-0000-0000E7050000}"/>
    <cellStyle name="Comma 9 2 2" xfId="912" xr:uid="{00000000-0005-0000-0000-0000E8050000}"/>
    <cellStyle name="Comma 9 3" xfId="361" xr:uid="{00000000-0005-0000-0000-0000E9050000}"/>
    <cellStyle name="Comma 9 3 2" xfId="913" xr:uid="{00000000-0005-0000-0000-0000EA050000}"/>
    <cellStyle name="Comma 9 4" xfId="362" xr:uid="{00000000-0005-0000-0000-0000EB050000}"/>
    <cellStyle name="Comma 9 4 2" xfId="914" xr:uid="{00000000-0005-0000-0000-0000EC050000}"/>
    <cellStyle name="Comma 9 5" xfId="915" xr:uid="{00000000-0005-0000-0000-0000ED050000}"/>
    <cellStyle name="Comma 9 5 2" xfId="916" xr:uid="{00000000-0005-0000-0000-0000EE050000}"/>
    <cellStyle name="Comma 9 6" xfId="917" xr:uid="{00000000-0005-0000-0000-0000EF050000}"/>
    <cellStyle name="Comma 9 6 2" xfId="918" xr:uid="{00000000-0005-0000-0000-0000F0050000}"/>
    <cellStyle name="Comma 9 7" xfId="919" xr:uid="{00000000-0005-0000-0000-0000F1050000}"/>
    <cellStyle name="Comma 9 7 2" xfId="920" xr:uid="{00000000-0005-0000-0000-0000F2050000}"/>
    <cellStyle name="Comma 9 8" xfId="921" xr:uid="{00000000-0005-0000-0000-0000F3050000}"/>
    <cellStyle name="Comma 90" xfId="922" xr:uid="{00000000-0005-0000-0000-0000F4050000}"/>
    <cellStyle name="Comma 91" xfId="923" xr:uid="{00000000-0005-0000-0000-0000F5050000}"/>
    <cellStyle name="Comma 92" xfId="924" xr:uid="{00000000-0005-0000-0000-0000F6050000}"/>
    <cellStyle name="Comma 93" xfId="925" xr:uid="{00000000-0005-0000-0000-0000F7050000}"/>
    <cellStyle name="Comma 94" xfId="926" xr:uid="{00000000-0005-0000-0000-0000F8050000}"/>
    <cellStyle name="Comma 95" xfId="927" xr:uid="{00000000-0005-0000-0000-0000F9050000}"/>
    <cellStyle name="Comma 96" xfId="928" xr:uid="{00000000-0005-0000-0000-0000FA050000}"/>
    <cellStyle name="Comma 97" xfId="929" xr:uid="{00000000-0005-0000-0000-0000FB050000}"/>
    <cellStyle name="comma zerodec" xfId="2081" xr:uid="{00000000-0005-0000-0000-0000FC050000}"/>
    <cellStyle name="Comma[2]" xfId="2082" xr:uid="{00000000-0005-0000-0000-0000FD050000}"/>
    <cellStyle name="Comma0" xfId="363" xr:uid="{00000000-0005-0000-0000-0000FE050000}"/>
    <cellStyle name="Comma0 2" xfId="2083" xr:uid="{00000000-0005-0000-0000-0000FF050000}"/>
    <cellStyle name="Comma0 3" xfId="2084" xr:uid="{00000000-0005-0000-0000-000000060000}"/>
    <cellStyle name="Comma0 4" xfId="2085" xr:uid="{00000000-0005-0000-0000-000001060000}"/>
    <cellStyle name="Comma0 5" xfId="2086" xr:uid="{00000000-0005-0000-0000-000002060000}"/>
    <cellStyle name="Comma0 6" xfId="2087" xr:uid="{00000000-0005-0000-0000-000003060000}"/>
    <cellStyle name="CommaBracket" xfId="2088" xr:uid="{00000000-0005-0000-0000-000004060000}"/>
    <cellStyle name="Company Name" xfId="2089" xr:uid="{00000000-0005-0000-0000-000005060000}"/>
    <cellStyle name="computed cell" xfId="2090" xr:uid="{00000000-0005-0000-0000-000006060000}"/>
    <cellStyle name="cong" xfId="2091" xr:uid="{00000000-0005-0000-0000-000007060000}"/>
    <cellStyle name="Copied" xfId="2092" xr:uid="{00000000-0005-0000-0000-000008060000}"/>
    <cellStyle name="Courier" xfId="2093" xr:uid="{00000000-0005-0000-0000-000009060000}"/>
    <cellStyle name="CR Comma" xfId="2094" xr:uid="{00000000-0005-0000-0000-00000A060000}"/>
    <cellStyle name="CR Currency" xfId="2095" xr:uid="{00000000-0005-0000-0000-00000B060000}"/>
    <cellStyle name="Credit" xfId="2096" xr:uid="{00000000-0005-0000-0000-00000C060000}"/>
    <cellStyle name="Credit subtotal" xfId="2097" xr:uid="{00000000-0005-0000-0000-00000D060000}"/>
    <cellStyle name="Credit Total" xfId="2098" xr:uid="{00000000-0005-0000-0000-00000E060000}"/>
    <cellStyle name="Credit_confirm 16 -23oct 11" xfId="2099" xr:uid="{00000000-0005-0000-0000-00000F060000}"/>
    <cellStyle name="Cࡵrrency_Sheet1_PRODUCTĠ" xfId="2100" xr:uid="{00000000-0005-0000-0000-000010060000}"/>
    <cellStyle name="CT1" xfId="2101" xr:uid="{00000000-0005-0000-0000-000011060000}"/>
    <cellStyle name="CT2" xfId="2102" xr:uid="{00000000-0005-0000-0000-000012060000}"/>
    <cellStyle name="CT4" xfId="2103" xr:uid="{00000000-0005-0000-0000-000013060000}"/>
    <cellStyle name="CT5" xfId="2104" xr:uid="{00000000-0005-0000-0000-000014060000}"/>
    <cellStyle name="ct7" xfId="2105" xr:uid="{00000000-0005-0000-0000-000015060000}"/>
    <cellStyle name="ct8" xfId="2106" xr:uid="{00000000-0005-0000-0000-000016060000}"/>
    <cellStyle name="cth1" xfId="2107" xr:uid="{00000000-0005-0000-0000-000017060000}"/>
    <cellStyle name="Cthuc" xfId="2108" xr:uid="{00000000-0005-0000-0000-000018060000}"/>
    <cellStyle name="Cthuc1" xfId="2109" xr:uid="{00000000-0005-0000-0000-000019060000}"/>
    <cellStyle name="Curråncy [0]_FCST_RESULTS" xfId="2110" xr:uid="{00000000-0005-0000-0000-00001A060000}"/>
    <cellStyle name="Currency $" xfId="2111" xr:uid="{00000000-0005-0000-0000-00001B060000}"/>
    <cellStyle name="Currency %" xfId="2112" xr:uid="{00000000-0005-0000-0000-00001C060000}"/>
    <cellStyle name="Currency [0]ßmud plant bolted_RESULTS" xfId="2113" xr:uid="{00000000-0005-0000-0000-00001D060000}"/>
    <cellStyle name="Currency [00]" xfId="2114" xr:uid="{00000000-0005-0000-0000-00001E060000}"/>
    <cellStyle name="Currency 0.0" xfId="2115" xr:uid="{00000000-0005-0000-0000-00001F060000}"/>
    <cellStyle name="Currency 0.0%" xfId="2116" xr:uid="{00000000-0005-0000-0000-000020060000}"/>
    <cellStyle name="Currency 0.00" xfId="2117" xr:uid="{00000000-0005-0000-0000-000021060000}"/>
    <cellStyle name="Currency 0.00%" xfId="2118" xr:uid="{00000000-0005-0000-0000-000022060000}"/>
    <cellStyle name="Currency 0.000" xfId="2119" xr:uid="{00000000-0005-0000-0000-000023060000}"/>
    <cellStyle name="Currency 0.000%" xfId="2120" xr:uid="{00000000-0005-0000-0000-000024060000}"/>
    <cellStyle name="Currency 10" xfId="2121" xr:uid="{00000000-0005-0000-0000-000025060000}"/>
    <cellStyle name="Currency 11" xfId="2122" xr:uid="{00000000-0005-0000-0000-000026060000}"/>
    <cellStyle name="Currency 12" xfId="2123" xr:uid="{00000000-0005-0000-0000-000027060000}"/>
    <cellStyle name="Currency 13" xfId="2124" xr:uid="{00000000-0005-0000-0000-000028060000}"/>
    <cellStyle name="Currency 14" xfId="2125" xr:uid="{00000000-0005-0000-0000-000029060000}"/>
    <cellStyle name="Currency 15" xfId="2126" xr:uid="{00000000-0005-0000-0000-00002A060000}"/>
    <cellStyle name="Currency 16" xfId="2127" xr:uid="{00000000-0005-0000-0000-00002B060000}"/>
    <cellStyle name="Currency 17" xfId="2128" xr:uid="{00000000-0005-0000-0000-00002C060000}"/>
    <cellStyle name="Currency 18" xfId="2129" xr:uid="{00000000-0005-0000-0000-00002D060000}"/>
    <cellStyle name="Currency 19" xfId="2130" xr:uid="{00000000-0005-0000-0000-00002E060000}"/>
    <cellStyle name="Currency 2" xfId="364" xr:uid="{00000000-0005-0000-0000-00002F060000}"/>
    <cellStyle name="Currency 2 2" xfId="365" xr:uid="{00000000-0005-0000-0000-000030060000}"/>
    <cellStyle name="Currency 2 2 10" xfId="366" xr:uid="{00000000-0005-0000-0000-000031060000}"/>
    <cellStyle name="Currency 2 2 11" xfId="367" xr:uid="{00000000-0005-0000-0000-000032060000}"/>
    <cellStyle name="Currency 2 2 12" xfId="368" xr:uid="{00000000-0005-0000-0000-000033060000}"/>
    <cellStyle name="Currency 2 2 13" xfId="369" xr:uid="{00000000-0005-0000-0000-000034060000}"/>
    <cellStyle name="Currency 2 2 14" xfId="370" xr:uid="{00000000-0005-0000-0000-000035060000}"/>
    <cellStyle name="Currency 2 2 15" xfId="371" xr:uid="{00000000-0005-0000-0000-000036060000}"/>
    <cellStyle name="Currency 2 2 16" xfId="372" xr:uid="{00000000-0005-0000-0000-000037060000}"/>
    <cellStyle name="Currency 2 2 17" xfId="373" xr:uid="{00000000-0005-0000-0000-000038060000}"/>
    <cellStyle name="Currency 2 2 18" xfId="374" xr:uid="{00000000-0005-0000-0000-000039060000}"/>
    <cellStyle name="Currency 2 2 19" xfId="375" xr:uid="{00000000-0005-0000-0000-00003A060000}"/>
    <cellStyle name="Currency 2 2 2" xfId="376" xr:uid="{00000000-0005-0000-0000-00003B060000}"/>
    <cellStyle name="Currency 2 2 2 2" xfId="377" xr:uid="{00000000-0005-0000-0000-00003C060000}"/>
    <cellStyle name="Currency 2 2 2 2 2" xfId="378" xr:uid="{00000000-0005-0000-0000-00003D060000}"/>
    <cellStyle name="Currency 2 2 2 2 2 2" xfId="379" xr:uid="{00000000-0005-0000-0000-00003E060000}"/>
    <cellStyle name="Currency 2 2 2 2 2 2 2" xfId="930" xr:uid="{00000000-0005-0000-0000-00003F060000}"/>
    <cellStyle name="Currency 2 2 2 2 2 2 3" xfId="931" xr:uid="{00000000-0005-0000-0000-000040060000}"/>
    <cellStyle name="Currency 2 2 2 2 2 2 4" xfId="932" xr:uid="{00000000-0005-0000-0000-000041060000}"/>
    <cellStyle name="Currency 2 2 2 2 2 3" xfId="933" xr:uid="{00000000-0005-0000-0000-000042060000}"/>
    <cellStyle name="Currency 2 2 2 2 2 4" xfId="934" xr:uid="{00000000-0005-0000-0000-000043060000}"/>
    <cellStyle name="Currency 2 2 2 2 3" xfId="380" xr:uid="{00000000-0005-0000-0000-000044060000}"/>
    <cellStyle name="Currency 2 2 2 2 4" xfId="381" xr:uid="{00000000-0005-0000-0000-000045060000}"/>
    <cellStyle name="Currency 2 2 2 2 5" xfId="935" xr:uid="{00000000-0005-0000-0000-000046060000}"/>
    <cellStyle name="Currency 2 2 2 2 6" xfId="936" xr:uid="{00000000-0005-0000-0000-000047060000}"/>
    <cellStyle name="Currency 2 2 2 2 7" xfId="937" xr:uid="{00000000-0005-0000-0000-000048060000}"/>
    <cellStyle name="Currency 2 2 2 3" xfId="382" xr:uid="{00000000-0005-0000-0000-000049060000}"/>
    <cellStyle name="Currency 2 2 2 4" xfId="383" xr:uid="{00000000-0005-0000-0000-00004A060000}"/>
    <cellStyle name="Currency 2 2 2 4 2" xfId="384" xr:uid="{00000000-0005-0000-0000-00004B060000}"/>
    <cellStyle name="Currency 2 2 2 4 2 2" xfId="938" xr:uid="{00000000-0005-0000-0000-00004C060000}"/>
    <cellStyle name="Currency 2 2 2 4 2 3" xfId="939" xr:uid="{00000000-0005-0000-0000-00004D060000}"/>
    <cellStyle name="Currency 2 2 2 4 2 4" xfId="940" xr:uid="{00000000-0005-0000-0000-00004E060000}"/>
    <cellStyle name="Currency 2 2 2 4 3" xfId="941" xr:uid="{00000000-0005-0000-0000-00004F060000}"/>
    <cellStyle name="Currency 2 2 2 4 4" xfId="942" xr:uid="{00000000-0005-0000-0000-000050060000}"/>
    <cellStyle name="Currency 2 2 2 5" xfId="385" xr:uid="{00000000-0005-0000-0000-000051060000}"/>
    <cellStyle name="Currency 2 2 2 6" xfId="943" xr:uid="{00000000-0005-0000-0000-000052060000}"/>
    <cellStyle name="Currency 2 2 2 7" xfId="944" xr:uid="{00000000-0005-0000-0000-000053060000}"/>
    <cellStyle name="Currency 2 2 2 8" xfId="945" xr:uid="{00000000-0005-0000-0000-000054060000}"/>
    <cellStyle name="Currency 2 2 20" xfId="386" xr:uid="{00000000-0005-0000-0000-000055060000}"/>
    <cellStyle name="Currency 2 2 21" xfId="387" xr:uid="{00000000-0005-0000-0000-000056060000}"/>
    <cellStyle name="Currency 2 2 22" xfId="388" xr:uid="{00000000-0005-0000-0000-000057060000}"/>
    <cellStyle name="Currency 2 2 23" xfId="389" xr:uid="{00000000-0005-0000-0000-000058060000}"/>
    <cellStyle name="Currency 2 2 24" xfId="390" xr:uid="{00000000-0005-0000-0000-000059060000}"/>
    <cellStyle name="Currency 2 2 25" xfId="391" xr:uid="{00000000-0005-0000-0000-00005A060000}"/>
    <cellStyle name="Currency 2 2 26" xfId="392" xr:uid="{00000000-0005-0000-0000-00005B060000}"/>
    <cellStyle name="Currency 2 2 27" xfId="393" xr:uid="{00000000-0005-0000-0000-00005C060000}"/>
    <cellStyle name="Currency 2 2 28" xfId="394" xr:uid="{00000000-0005-0000-0000-00005D060000}"/>
    <cellStyle name="Currency 2 2 28 2" xfId="395" xr:uid="{00000000-0005-0000-0000-00005E060000}"/>
    <cellStyle name="Currency 2 2 28 2 2" xfId="396" xr:uid="{00000000-0005-0000-0000-00005F060000}"/>
    <cellStyle name="Currency 2 2 28 2 2 2" xfId="946" xr:uid="{00000000-0005-0000-0000-000060060000}"/>
    <cellStyle name="Currency 2 2 28 2 2 3" xfId="947" xr:uid="{00000000-0005-0000-0000-000061060000}"/>
    <cellStyle name="Currency 2 2 28 2 2 4" xfId="948" xr:uid="{00000000-0005-0000-0000-000062060000}"/>
    <cellStyle name="Currency 2 2 28 2 3" xfId="949" xr:uid="{00000000-0005-0000-0000-000063060000}"/>
    <cellStyle name="Currency 2 2 28 2 4" xfId="950" xr:uid="{00000000-0005-0000-0000-000064060000}"/>
    <cellStyle name="Currency 2 2 28 3" xfId="397" xr:uid="{00000000-0005-0000-0000-000065060000}"/>
    <cellStyle name="Currency 2 2 28 4" xfId="398" xr:uid="{00000000-0005-0000-0000-000066060000}"/>
    <cellStyle name="Currency 2 2 28 5" xfId="951" xr:uid="{00000000-0005-0000-0000-000067060000}"/>
    <cellStyle name="Currency 2 2 28 6" xfId="952" xr:uid="{00000000-0005-0000-0000-000068060000}"/>
    <cellStyle name="Currency 2 2 28 7" xfId="953" xr:uid="{00000000-0005-0000-0000-000069060000}"/>
    <cellStyle name="Currency 2 2 29" xfId="399" xr:uid="{00000000-0005-0000-0000-00006A060000}"/>
    <cellStyle name="Currency 2 2 29 2" xfId="400" xr:uid="{00000000-0005-0000-0000-00006B060000}"/>
    <cellStyle name="Currency 2 2 29 2 2" xfId="954" xr:uid="{00000000-0005-0000-0000-00006C060000}"/>
    <cellStyle name="Currency 2 2 29 2 3" xfId="955" xr:uid="{00000000-0005-0000-0000-00006D060000}"/>
    <cellStyle name="Currency 2 2 29 2 4" xfId="956" xr:uid="{00000000-0005-0000-0000-00006E060000}"/>
    <cellStyle name="Currency 2 2 29 3" xfId="957" xr:uid="{00000000-0005-0000-0000-00006F060000}"/>
    <cellStyle name="Currency 2 2 29 4" xfId="958" xr:uid="{00000000-0005-0000-0000-000070060000}"/>
    <cellStyle name="Currency 2 2 3" xfId="401" xr:uid="{00000000-0005-0000-0000-000071060000}"/>
    <cellStyle name="Currency 2 2 30" xfId="402" xr:uid="{00000000-0005-0000-0000-000072060000}"/>
    <cellStyle name="Currency 2 2 31" xfId="959" xr:uid="{00000000-0005-0000-0000-000073060000}"/>
    <cellStyle name="Currency 2 2 32" xfId="960" xr:uid="{00000000-0005-0000-0000-000074060000}"/>
    <cellStyle name="Currency 2 2 33" xfId="961" xr:uid="{00000000-0005-0000-0000-000075060000}"/>
    <cellStyle name="Currency 2 2 4" xfId="403" xr:uid="{00000000-0005-0000-0000-000076060000}"/>
    <cellStyle name="Currency 2 2 5" xfId="404" xr:uid="{00000000-0005-0000-0000-000077060000}"/>
    <cellStyle name="Currency 2 2 6" xfId="405" xr:uid="{00000000-0005-0000-0000-000078060000}"/>
    <cellStyle name="Currency 2 2 7" xfId="406" xr:uid="{00000000-0005-0000-0000-000079060000}"/>
    <cellStyle name="Currency 2 2 8" xfId="407" xr:uid="{00000000-0005-0000-0000-00007A060000}"/>
    <cellStyle name="Currency 2 2 9" xfId="408" xr:uid="{00000000-0005-0000-0000-00007B060000}"/>
    <cellStyle name="Currency 2 3" xfId="409" xr:uid="{00000000-0005-0000-0000-00007C060000}"/>
    <cellStyle name="Currency 2 4" xfId="2131" xr:uid="{00000000-0005-0000-0000-00007D060000}"/>
    <cellStyle name="Currency 2 5" xfId="2132" xr:uid="{00000000-0005-0000-0000-00007E060000}"/>
    <cellStyle name="Currency 20" xfId="715" xr:uid="{00000000-0005-0000-0000-00007F060000}"/>
    <cellStyle name="Currency 3" xfId="410" xr:uid="{00000000-0005-0000-0000-000080060000}"/>
    <cellStyle name="Currency 3 2" xfId="411" xr:uid="{00000000-0005-0000-0000-000081060000}"/>
    <cellStyle name="Currency 3 3" xfId="412" xr:uid="{00000000-0005-0000-0000-000082060000}"/>
    <cellStyle name="Currency 3 4" xfId="413" xr:uid="{00000000-0005-0000-0000-000083060000}"/>
    <cellStyle name="Currency 3 5" xfId="2133" xr:uid="{00000000-0005-0000-0000-000084060000}"/>
    <cellStyle name="Currency 3 6" xfId="2134" xr:uid="{00000000-0005-0000-0000-000085060000}"/>
    <cellStyle name="Currency 3 7" xfId="2135" xr:uid="{00000000-0005-0000-0000-000086060000}"/>
    <cellStyle name="Currency 3 8" xfId="2136" xr:uid="{00000000-0005-0000-0000-000087060000}"/>
    <cellStyle name="Currency 3 9" xfId="2137" xr:uid="{00000000-0005-0000-0000-000088060000}"/>
    <cellStyle name="Currency 4" xfId="414" xr:uid="{00000000-0005-0000-0000-000089060000}"/>
    <cellStyle name="Currency 4 2" xfId="415" xr:uid="{00000000-0005-0000-0000-00008A060000}"/>
    <cellStyle name="Currency 4 3" xfId="2138" xr:uid="{00000000-0005-0000-0000-00008B060000}"/>
    <cellStyle name="Currency 4 4" xfId="2139" xr:uid="{00000000-0005-0000-0000-00008C060000}"/>
    <cellStyle name="Currency 4 5" xfId="2140" xr:uid="{00000000-0005-0000-0000-00008D060000}"/>
    <cellStyle name="Currency 4 6" xfId="2141" xr:uid="{00000000-0005-0000-0000-00008E060000}"/>
    <cellStyle name="Currency 4 7" xfId="2142" xr:uid="{00000000-0005-0000-0000-00008F060000}"/>
    <cellStyle name="Currency 4 8" xfId="2143" xr:uid="{00000000-0005-0000-0000-000090060000}"/>
    <cellStyle name="Currency 4 9" xfId="2144" xr:uid="{00000000-0005-0000-0000-000091060000}"/>
    <cellStyle name="Currency 5" xfId="416" xr:uid="{00000000-0005-0000-0000-000092060000}"/>
    <cellStyle name="Currency 6" xfId="1146" xr:uid="{00000000-0005-0000-0000-000093060000}"/>
    <cellStyle name="Currency 7" xfId="2145" xr:uid="{00000000-0005-0000-0000-000094060000}"/>
    <cellStyle name="Currency 8" xfId="2146" xr:uid="{00000000-0005-0000-0000-000095060000}"/>
    <cellStyle name="Currency 9" xfId="2147" xr:uid="{00000000-0005-0000-0000-000096060000}"/>
    <cellStyle name="Currency![0]_FCSt (2)" xfId="2148" xr:uid="{00000000-0005-0000-0000-000097060000}"/>
    <cellStyle name="Currency[2]" xfId="2149" xr:uid="{00000000-0005-0000-0000-000098060000}"/>
    <cellStyle name="Currency0" xfId="417" xr:uid="{00000000-0005-0000-0000-000099060000}"/>
    <cellStyle name="Currency1" xfId="2150" xr:uid="{00000000-0005-0000-0000-00009A060000}"/>
    <cellStyle name="custom" xfId="2151" xr:uid="{00000000-0005-0000-0000-00009B060000}"/>
    <cellStyle name="Customstyle" xfId="2152" xr:uid="{00000000-0005-0000-0000-00009C060000}"/>
    <cellStyle name="d" xfId="2153" xr:uid="{00000000-0005-0000-0000-00009D060000}"/>
    <cellStyle name="d%" xfId="2154" xr:uid="{00000000-0005-0000-0000-00009E060000}"/>
    <cellStyle name="d1" xfId="2155" xr:uid="{00000000-0005-0000-0000-00009F060000}"/>
    <cellStyle name="Dan" xfId="2156" xr:uid="{00000000-0005-0000-0000-0000A0060000}"/>
    <cellStyle name="Date" xfId="418" xr:uid="{00000000-0005-0000-0000-0000A1060000}"/>
    <cellStyle name="Date 2" xfId="2157" xr:uid="{00000000-0005-0000-0000-0000A2060000}"/>
    <cellStyle name="Date 3" xfId="2158" xr:uid="{00000000-0005-0000-0000-0000A3060000}"/>
    <cellStyle name="Date 4" xfId="2159" xr:uid="{00000000-0005-0000-0000-0000A4060000}"/>
    <cellStyle name="Date 5" xfId="2160" xr:uid="{00000000-0005-0000-0000-0000A5060000}"/>
    <cellStyle name="Date 6" xfId="2161" xr:uid="{00000000-0005-0000-0000-0000A6060000}"/>
    <cellStyle name="Date Short" xfId="2162" xr:uid="{00000000-0005-0000-0000-0000A7060000}"/>
    <cellStyle name="Date_0. Son La - WFS 2006 - consolidated" xfId="2163" xr:uid="{00000000-0005-0000-0000-0000A8060000}"/>
    <cellStyle name="DAUDE" xfId="2164" xr:uid="{00000000-0005-0000-0000-0000A9060000}"/>
    <cellStyle name="ddmmyy" xfId="2165" xr:uid="{00000000-0005-0000-0000-0000AA060000}"/>
    <cellStyle name="Debit" xfId="2166" xr:uid="{00000000-0005-0000-0000-0000AB060000}"/>
    <cellStyle name="Debit subtotal" xfId="2167" xr:uid="{00000000-0005-0000-0000-0000AC060000}"/>
    <cellStyle name="Debit Total" xfId="2168" xr:uid="{00000000-0005-0000-0000-0000AD060000}"/>
    <cellStyle name="Debit_confirm 16 -23oct 11" xfId="2169" xr:uid="{00000000-0005-0000-0000-0000AE060000}"/>
    <cellStyle name="DELTA" xfId="2170" xr:uid="{00000000-0005-0000-0000-0000AF060000}"/>
    <cellStyle name="Dezimal [0]_35ERI8T2gbIEMixb4v26icuOo" xfId="2171" xr:uid="{00000000-0005-0000-0000-0000B0060000}"/>
    <cellStyle name="Dezimal_35ERI8T2gbIEMixb4v26icuOo" xfId="2172" xr:uid="{00000000-0005-0000-0000-0000B1060000}"/>
    <cellStyle name="dim border" xfId="2173" xr:uid="{00000000-0005-0000-0000-0000B2060000}"/>
    <cellStyle name="dolblue" xfId="2174" xr:uid="{00000000-0005-0000-0000-0000B3060000}"/>
    <cellStyle name="Dollar" xfId="2175" xr:uid="{00000000-0005-0000-0000-0000B4060000}"/>
    <cellStyle name="Dollar (zero dec)" xfId="2176" xr:uid="{00000000-0005-0000-0000-0000B5060000}"/>
    <cellStyle name="Dollar-Acctg" xfId="2177" xr:uid="{00000000-0005-0000-0000-0000B6060000}"/>
    <cellStyle name="Dollar-Actg" xfId="2178" xr:uid="{00000000-0005-0000-0000-0000B7060000}"/>
    <cellStyle name="Dollars" xfId="2179" xr:uid="{00000000-0005-0000-0000-0000B8060000}"/>
    <cellStyle name="Dziesi?tny [0]_Invoices2001Slovakia" xfId="2180" xr:uid="{00000000-0005-0000-0000-0000B9060000}"/>
    <cellStyle name="Dziesi?tny_Invoices2001Slovakia" xfId="2181" xr:uid="{00000000-0005-0000-0000-0000BA060000}"/>
    <cellStyle name="Dziesietny [0]_Invoices2001Slovakia" xfId="2182" xr:uid="{00000000-0005-0000-0000-0000BB060000}"/>
    <cellStyle name="Dziesiętny [0]_Invoices2001Slovakia" xfId="2183" xr:uid="{00000000-0005-0000-0000-0000BC060000}"/>
    <cellStyle name="Dziesietny [0]_Invoices2001Slovakia_01_Nha so 1_Dien" xfId="2184" xr:uid="{00000000-0005-0000-0000-0000BD060000}"/>
    <cellStyle name="Dziesiętny [0]_Invoices2001Slovakia_01_Nha so 1_Dien" xfId="2185" xr:uid="{00000000-0005-0000-0000-0000BE060000}"/>
    <cellStyle name="Dziesietny [0]_Invoices2001Slovakia_10_Nha so 10_Dien1" xfId="2186" xr:uid="{00000000-0005-0000-0000-0000BF060000}"/>
    <cellStyle name="Dziesiętny [0]_Invoices2001Slovakia_10_Nha so 10_Dien1" xfId="2187" xr:uid="{00000000-0005-0000-0000-0000C0060000}"/>
    <cellStyle name="Dziesietny [0]_Invoices2001Slovakia_Bong Mieu-Audit 31122006-E Section-dkt" xfId="2188" xr:uid="{00000000-0005-0000-0000-0000C1060000}"/>
    <cellStyle name="Dziesiętny [0]_Invoices2001Slovakia_Book1" xfId="2189" xr:uid="{00000000-0005-0000-0000-0000C2060000}"/>
    <cellStyle name="Dziesietny [0]_Invoices2001Slovakia_Book1_1" xfId="2190" xr:uid="{00000000-0005-0000-0000-0000C3060000}"/>
    <cellStyle name="Dziesiętny [0]_Invoices2001Slovakia_Book1_1" xfId="2191" xr:uid="{00000000-0005-0000-0000-0000C4060000}"/>
    <cellStyle name="Dziesietny [0]_Invoices2001Slovakia_Book1_1_Book1" xfId="2192" xr:uid="{00000000-0005-0000-0000-0000C5060000}"/>
    <cellStyle name="Dziesiętny [0]_Invoices2001Slovakia_Book1_1_Book1" xfId="2193" xr:uid="{00000000-0005-0000-0000-0000C6060000}"/>
    <cellStyle name="Dziesietny [0]_Invoices2001Slovakia_Book1_2" xfId="2194" xr:uid="{00000000-0005-0000-0000-0000C7060000}"/>
    <cellStyle name="Dziesiętny [0]_Invoices2001Slovakia_Book1_2" xfId="2195" xr:uid="{00000000-0005-0000-0000-0000C8060000}"/>
    <cellStyle name="Dziesietny [0]_Invoices2001Slovakia_danh sach but toan dieu chinh" xfId="2196" xr:uid="{00000000-0005-0000-0000-0000C9060000}"/>
    <cellStyle name="Dziesiętny [0]_Invoices2001Slovakia_Nhµ ®Ó xe" xfId="2197" xr:uid="{00000000-0005-0000-0000-0000CA060000}"/>
    <cellStyle name="Dziesietny [0]_Invoices2001Slovakia_Nha bao ve(28-7-05)" xfId="2198" xr:uid="{00000000-0005-0000-0000-0000CB060000}"/>
    <cellStyle name="Dziesiętny [0]_Invoices2001Slovakia_Nha bao ve(28-7-05)" xfId="2199" xr:uid="{00000000-0005-0000-0000-0000CC060000}"/>
    <cellStyle name="Dziesietny [0]_Invoices2001Slovakia_NHA de xe nguyen du" xfId="2200" xr:uid="{00000000-0005-0000-0000-0000CD060000}"/>
    <cellStyle name="Dziesiętny [0]_Invoices2001Slovakia_NHA de xe nguyen du" xfId="2201" xr:uid="{00000000-0005-0000-0000-0000CE060000}"/>
    <cellStyle name="Dziesietny [0]_Invoices2001Slovakia_Nhalamviec VTC(25-1-05)" xfId="2202" xr:uid="{00000000-0005-0000-0000-0000CF060000}"/>
    <cellStyle name="Dziesiętny [0]_Invoices2001Slovakia_Nhalamviec VTC(25-1-05)" xfId="2203" xr:uid="{00000000-0005-0000-0000-0000D0060000}"/>
    <cellStyle name="Dziesietny [0]_Invoices2001Slovakia_Phu luc 1" xfId="2204" xr:uid="{00000000-0005-0000-0000-0000D1060000}"/>
    <cellStyle name="Dziesiętny [0]_Invoices2001Slovakia_TDT KHANH HOA" xfId="2205" xr:uid="{00000000-0005-0000-0000-0000D2060000}"/>
    <cellStyle name="Dziesietny [0]_Invoices2001Slovakia_TDT quangngai" xfId="2206" xr:uid="{00000000-0005-0000-0000-0000D3060000}"/>
    <cellStyle name="Dziesiętny [0]_Invoices2001Slovakia_TDT quangngai" xfId="2207" xr:uid="{00000000-0005-0000-0000-0000D4060000}"/>
    <cellStyle name="Dziesietny [0]_Invoices2001Slovakia_TMDT(10-5-06)" xfId="2208" xr:uid="{00000000-0005-0000-0000-0000D5060000}"/>
    <cellStyle name="Dziesietny_Invoices2001Slovakia" xfId="2209" xr:uid="{00000000-0005-0000-0000-0000D6060000}"/>
    <cellStyle name="Dziesiętny_Invoices2001Slovakia" xfId="2210" xr:uid="{00000000-0005-0000-0000-0000D7060000}"/>
    <cellStyle name="Dziesietny_Invoices2001Slovakia_01_Nha so 1_Dien" xfId="2211" xr:uid="{00000000-0005-0000-0000-0000D8060000}"/>
    <cellStyle name="Dziesiętny_Invoices2001Slovakia_01_Nha so 1_Dien" xfId="2212" xr:uid="{00000000-0005-0000-0000-0000D9060000}"/>
    <cellStyle name="Dziesietny_Invoices2001Slovakia_10_Nha so 10_Dien1" xfId="2213" xr:uid="{00000000-0005-0000-0000-0000DA060000}"/>
    <cellStyle name="Dziesiętny_Invoices2001Slovakia_10_Nha so 10_Dien1" xfId="2214" xr:uid="{00000000-0005-0000-0000-0000DB060000}"/>
    <cellStyle name="Dziesietny_Invoices2001Slovakia_Bong Mieu-Audit 31122006-E Section-dkt" xfId="2215" xr:uid="{00000000-0005-0000-0000-0000DC060000}"/>
    <cellStyle name="Dziesiętny_Invoices2001Slovakia_Book1" xfId="2216" xr:uid="{00000000-0005-0000-0000-0000DD060000}"/>
    <cellStyle name="Dziesietny_Invoices2001Slovakia_Book1_1" xfId="2217" xr:uid="{00000000-0005-0000-0000-0000DE060000}"/>
    <cellStyle name="Dziesiętny_Invoices2001Slovakia_Book1_1" xfId="2218" xr:uid="{00000000-0005-0000-0000-0000DF060000}"/>
    <cellStyle name="Dziesietny_Invoices2001Slovakia_Book1_1_Book1" xfId="2219" xr:uid="{00000000-0005-0000-0000-0000E0060000}"/>
    <cellStyle name="Dziesiętny_Invoices2001Slovakia_Book1_1_Book1" xfId="2220" xr:uid="{00000000-0005-0000-0000-0000E1060000}"/>
    <cellStyle name="Dziesietny_Invoices2001Slovakia_Book1_2" xfId="2221" xr:uid="{00000000-0005-0000-0000-0000E2060000}"/>
    <cellStyle name="Dziesiętny_Invoices2001Slovakia_Book1_2" xfId="2222" xr:uid="{00000000-0005-0000-0000-0000E3060000}"/>
    <cellStyle name="Dziesietny_Invoices2001Slovakia_danh sach but toan dieu chinh" xfId="2223" xr:uid="{00000000-0005-0000-0000-0000E4060000}"/>
    <cellStyle name="Dziesiętny_Invoices2001Slovakia_Nhµ ®Ó xe" xfId="2224" xr:uid="{00000000-0005-0000-0000-0000E5060000}"/>
    <cellStyle name="Dziesietny_Invoices2001Slovakia_Nha bao ve(28-7-05)" xfId="2225" xr:uid="{00000000-0005-0000-0000-0000E6060000}"/>
    <cellStyle name="Dziesiętny_Invoices2001Slovakia_Nha bao ve(28-7-05)" xfId="2226" xr:uid="{00000000-0005-0000-0000-0000E7060000}"/>
    <cellStyle name="Dziesietny_Invoices2001Slovakia_NHA de xe nguyen du" xfId="2227" xr:uid="{00000000-0005-0000-0000-0000E8060000}"/>
    <cellStyle name="Dziesiętny_Invoices2001Slovakia_NHA de xe nguyen du" xfId="2228" xr:uid="{00000000-0005-0000-0000-0000E9060000}"/>
    <cellStyle name="Dziesietny_Invoices2001Slovakia_Nhalamviec VTC(25-1-05)" xfId="2229" xr:uid="{00000000-0005-0000-0000-0000EA060000}"/>
    <cellStyle name="Dziesiętny_Invoices2001Slovakia_Nhalamviec VTC(25-1-05)" xfId="2230" xr:uid="{00000000-0005-0000-0000-0000EB060000}"/>
    <cellStyle name="Dziesietny_Invoices2001Slovakia_Phu luc 1" xfId="2231" xr:uid="{00000000-0005-0000-0000-0000EC060000}"/>
    <cellStyle name="Dziesiętny_Invoices2001Slovakia_TDT KHANH HOA" xfId="2232" xr:uid="{00000000-0005-0000-0000-0000ED060000}"/>
    <cellStyle name="Dziesietny_Invoices2001Slovakia_TDT quangngai" xfId="2233" xr:uid="{00000000-0005-0000-0000-0000EE060000}"/>
    <cellStyle name="Dziesiętny_Invoices2001Slovakia_TDT quangngai" xfId="2234" xr:uid="{00000000-0005-0000-0000-0000EF060000}"/>
    <cellStyle name="Dziesietny_Invoices2001Slovakia_TMDT(10-5-06)" xfId="2235" xr:uid="{00000000-0005-0000-0000-0000F0060000}"/>
    <cellStyle name="e" xfId="2236" xr:uid="{00000000-0005-0000-0000-0000F1060000}"/>
    <cellStyle name="Emphasis 1" xfId="2237" xr:uid="{00000000-0005-0000-0000-0000F2060000}"/>
    <cellStyle name="Emphasis 2" xfId="2238" xr:uid="{00000000-0005-0000-0000-0000F3060000}"/>
    <cellStyle name="Emphasis 3" xfId="2239" xr:uid="{00000000-0005-0000-0000-0000F4060000}"/>
    <cellStyle name="Encabezado 2" xfId="2240" xr:uid="{00000000-0005-0000-0000-0000F5060000}"/>
    <cellStyle name="Enter Currency (0)" xfId="2241" xr:uid="{00000000-0005-0000-0000-0000F6060000}"/>
    <cellStyle name="Enter Currency (2)" xfId="2242" xr:uid="{00000000-0005-0000-0000-0000F7060000}"/>
    <cellStyle name="Enter Units (0)" xfId="2243" xr:uid="{00000000-0005-0000-0000-0000F8060000}"/>
    <cellStyle name="Enter Units (1)" xfId="2244" xr:uid="{00000000-0005-0000-0000-0000F9060000}"/>
    <cellStyle name="Enter Units (2)" xfId="2245" xr:uid="{00000000-0005-0000-0000-0000FA060000}"/>
    <cellStyle name="Entered" xfId="2246" xr:uid="{00000000-0005-0000-0000-0000FB060000}"/>
    <cellStyle name="entry" xfId="2247" xr:uid="{00000000-0005-0000-0000-0000FC060000}"/>
    <cellStyle name="Euro" xfId="2248" xr:uid="{00000000-0005-0000-0000-0000FD060000}"/>
    <cellStyle name="Explanatory Text 2" xfId="2249" xr:uid="{00000000-0005-0000-0000-0000FE060000}"/>
    <cellStyle name="Explanatory Text 3" xfId="2250" xr:uid="{00000000-0005-0000-0000-0000FF060000}"/>
    <cellStyle name="Explanatory Text 4" xfId="2251" xr:uid="{00000000-0005-0000-0000-000000070000}"/>
    <cellStyle name="Explanatory Text 5" xfId="3021" xr:uid="{00000000-0005-0000-0000-000001070000}"/>
    <cellStyle name="EY0dp" xfId="2252" xr:uid="{00000000-0005-0000-0000-000002070000}"/>
    <cellStyle name="EYColumnHeading_Databook library RoW" xfId="2253" xr:uid="{00000000-0005-0000-0000-000003070000}"/>
    <cellStyle name="EYCurrency" xfId="2254" xr:uid="{00000000-0005-0000-0000-000004070000}"/>
    <cellStyle name="EYNotesHeading" xfId="2255" xr:uid="{00000000-0005-0000-0000-000005070000}"/>
    <cellStyle name="EYSheetHeader1" xfId="2256" xr:uid="{00000000-0005-0000-0000-000006070000}"/>
    <cellStyle name="EYtext" xfId="2257" xr:uid="{00000000-0005-0000-0000-000007070000}"/>
    <cellStyle name="f" xfId="2258" xr:uid="{00000000-0005-0000-0000-000008070000}"/>
    <cellStyle name="f1" xfId="2259" xr:uid="{00000000-0005-0000-0000-000009070000}"/>
    <cellStyle name="F2" xfId="2260" xr:uid="{00000000-0005-0000-0000-00000A070000}"/>
    <cellStyle name="F3" xfId="2261" xr:uid="{00000000-0005-0000-0000-00000B070000}"/>
    <cellStyle name="F4" xfId="2262" xr:uid="{00000000-0005-0000-0000-00000C070000}"/>
    <cellStyle name="F5" xfId="2263" xr:uid="{00000000-0005-0000-0000-00000D070000}"/>
    <cellStyle name="F6" xfId="2264" xr:uid="{00000000-0005-0000-0000-00000E070000}"/>
    <cellStyle name="F7" xfId="2265" xr:uid="{00000000-0005-0000-0000-00000F070000}"/>
    <cellStyle name="F8" xfId="2266" xr:uid="{00000000-0005-0000-0000-000010070000}"/>
    <cellStyle name="Fill" xfId="2267" xr:uid="{00000000-0005-0000-0000-000011070000}"/>
    <cellStyle name="Fixed" xfId="419" xr:uid="{00000000-0005-0000-0000-000012070000}"/>
    <cellStyle name="Fixed 2" xfId="2268" xr:uid="{00000000-0005-0000-0000-000013070000}"/>
    <cellStyle name="Fixed 3" xfId="2269" xr:uid="{00000000-0005-0000-0000-000014070000}"/>
    <cellStyle name="Fixed 4" xfId="2270" xr:uid="{00000000-0005-0000-0000-000015070000}"/>
    <cellStyle name="Fixed 5" xfId="2271" xr:uid="{00000000-0005-0000-0000-000016070000}"/>
    <cellStyle name="Fixed 6" xfId="2272" xr:uid="{00000000-0005-0000-0000-000017070000}"/>
    <cellStyle name="ƒp[ƒZƒ“ƒg_Asmp." xfId="2273" xr:uid="{00000000-0005-0000-0000-000018070000}"/>
    <cellStyle name="GB?" xfId="2274" xr:uid="{00000000-0005-0000-0000-000019070000}"/>
    <cellStyle name="GB?-Acctg" xfId="2275" xr:uid="{00000000-0005-0000-0000-00001A070000}"/>
    <cellStyle name="GB£" xfId="2276" xr:uid="{00000000-0005-0000-0000-00001B070000}"/>
    <cellStyle name="GB£-Acctg" xfId="2277" xr:uid="{00000000-0005-0000-0000-00001C070000}"/>
    <cellStyle name="General" xfId="2278" xr:uid="{00000000-0005-0000-0000-00001D070000}"/>
    <cellStyle name="gia" xfId="2279" xr:uid="{00000000-0005-0000-0000-00001E070000}"/>
    <cellStyle name="GIA-MOI" xfId="2280" xr:uid="{00000000-0005-0000-0000-00001F070000}"/>
    <cellStyle name="Good 2" xfId="2281" xr:uid="{00000000-0005-0000-0000-000020070000}"/>
    <cellStyle name="Good 3" xfId="2282" xr:uid="{00000000-0005-0000-0000-000021070000}"/>
    <cellStyle name="Good 4" xfId="2283" xr:uid="{00000000-0005-0000-0000-000022070000}"/>
    <cellStyle name="Good 5" xfId="3011" xr:uid="{00000000-0005-0000-0000-000023070000}"/>
    <cellStyle name="Grey" xfId="2284" xr:uid="{00000000-0005-0000-0000-000024070000}"/>
    <cellStyle name="ha" xfId="2285" xr:uid="{00000000-0005-0000-0000-000025070000}"/>
    <cellStyle name="Head 1" xfId="2286" xr:uid="{00000000-0005-0000-0000-000026070000}"/>
    <cellStyle name="HEADER" xfId="2287" xr:uid="{00000000-0005-0000-0000-000027070000}"/>
    <cellStyle name="Header1" xfId="420" xr:uid="{00000000-0005-0000-0000-000028070000}"/>
    <cellStyle name="Header2" xfId="421" xr:uid="{00000000-0005-0000-0000-000029070000}"/>
    <cellStyle name="Heading" xfId="2288" xr:uid="{00000000-0005-0000-0000-00002A070000}"/>
    <cellStyle name="Heading 1 2" xfId="422" xr:uid="{00000000-0005-0000-0000-00002B070000}"/>
    <cellStyle name="Heading 1 3" xfId="2289" xr:uid="{00000000-0005-0000-0000-00002C070000}"/>
    <cellStyle name="Heading 1 4" xfId="2290" xr:uid="{00000000-0005-0000-0000-00002D070000}"/>
    <cellStyle name="Heading 1 5" xfId="3007" xr:uid="{00000000-0005-0000-0000-00002E070000}"/>
    <cellStyle name="Heading 2 2" xfId="423" xr:uid="{00000000-0005-0000-0000-00002F070000}"/>
    <cellStyle name="Heading 2 3" xfId="2291" xr:uid="{00000000-0005-0000-0000-000030070000}"/>
    <cellStyle name="Heading 2 4" xfId="2292" xr:uid="{00000000-0005-0000-0000-000031070000}"/>
    <cellStyle name="Heading 2 5" xfId="3008" xr:uid="{00000000-0005-0000-0000-000032070000}"/>
    <cellStyle name="Heading 3 2" xfId="2293" xr:uid="{00000000-0005-0000-0000-000033070000}"/>
    <cellStyle name="Heading 3 3" xfId="2294" xr:uid="{00000000-0005-0000-0000-000034070000}"/>
    <cellStyle name="Heading 3 4" xfId="2295" xr:uid="{00000000-0005-0000-0000-000035070000}"/>
    <cellStyle name="Heading 3 5" xfId="3009" xr:uid="{00000000-0005-0000-0000-000036070000}"/>
    <cellStyle name="Heading 4 2" xfId="2296" xr:uid="{00000000-0005-0000-0000-000037070000}"/>
    <cellStyle name="Heading 4 3" xfId="2297" xr:uid="{00000000-0005-0000-0000-000038070000}"/>
    <cellStyle name="Heading 4 4" xfId="2298" xr:uid="{00000000-0005-0000-0000-000039070000}"/>
    <cellStyle name="Heading 4 5" xfId="3010" xr:uid="{00000000-0005-0000-0000-00003A070000}"/>
    <cellStyle name="Heading No Underline" xfId="2299" xr:uid="{00000000-0005-0000-0000-00003B070000}"/>
    <cellStyle name="Heading With Underline" xfId="2300" xr:uid="{00000000-0005-0000-0000-00003C070000}"/>
    <cellStyle name="Heading1" xfId="2301" xr:uid="{00000000-0005-0000-0000-00003D070000}"/>
    <cellStyle name="Heading2" xfId="2302" xr:uid="{00000000-0005-0000-0000-00003E070000}"/>
    <cellStyle name="HEADINGS" xfId="2303" xr:uid="{00000000-0005-0000-0000-00003F070000}"/>
    <cellStyle name="HEADINGSTOP" xfId="2304" xr:uid="{00000000-0005-0000-0000-000040070000}"/>
    <cellStyle name="headoption" xfId="2305" xr:uid="{00000000-0005-0000-0000-000041070000}"/>
    <cellStyle name="hidden" xfId="2306" xr:uid="{00000000-0005-0000-0000-000042070000}"/>
    <cellStyle name="HMRCalculated" xfId="2307" xr:uid="{00000000-0005-0000-0000-000043070000}"/>
    <cellStyle name="HMRInput" xfId="2308" xr:uid="{00000000-0005-0000-0000-000044070000}"/>
    <cellStyle name="Hoa-Scholl" xfId="2309" xr:uid="{00000000-0005-0000-0000-000045070000}"/>
    <cellStyle name="i phÝ kh¸c_B¶ng 2" xfId="2310" xr:uid="{00000000-0005-0000-0000-000046070000}"/>
    <cellStyle name="I.3" xfId="2311" xr:uid="{00000000-0005-0000-0000-000047070000}"/>
    <cellStyle name="i·0" xfId="2312" xr:uid="{00000000-0005-0000-0000-000048070000}"/>
    <cellStyle name="ï-¾È»ê_BiÓu TB" xfId="2313" xr:uid="{00000000-0005-0000-0000-000049070000}"/>
    <cellStyle name="Indent" xfId="2314" xr:uid="{00000000-0005-0000-0000-00004A070000}"/>
    <cellStyle name="Input [yellow]" xfId="2315" xr:uid="{00000000-0005-0000-0000-00004B070000}"/>
    <cellStyle name="Input 2" xfId="2316" xr:uid="{00000000-0005-0000-0000-00004C070000}"/>
    <cellStyle name="Input 3" xfId="2317" xr:uid="{00000000-0005-0000-0000-00004D070000}"/>
    <cellStyle name="Input 4" xfId="2318" xr:uid="{00000000-0005-0000-0000-00004E070000}"/>
    <cellStyle name="Input 5" xfId="3014" xr:uid="{00000000-0005-0000-0000-00004F070000}"/>
    <cellStyle name="Integer" xfId="2319" xr:uid="{00000000-0005-0000-0000-000050070000}"/>
    <cellStyle name="invoice 8_g1" xfId="2320" xr:uid="{00000000-0005-0000-0000-000051070000}"/>
    <cellStyle name="k1" xfId="2321" xr:uid="{00000000-0005-0000-0000-000052070000}"/>
    <cellStyle name="k2" xfId="2322" xr:uid="{00000000-0005-0000-0000-000053070000}"/>
    <cellStyle name="kh¸c_Bang Chi tieu" xfId="2323" xr:uid="{00000000-0005-0000-0000-000054070000}"/>
    <cellStyle name="khanh" xfId="2324" xr:uid="{00000000-0005-0000-0000-000055070000}"/>
    <cellStyle name="KLBXUNG" xfId="2325" xr:uid="{00000000-0005-0000-0000-000056070000}"/>
    <cellStyle name="Latest Estimate" xfId="2326" xr:uid="{00000000-0005-0000-0000-000057070000}"/>
    <cellStyle name="Ledger 17 x 11 in" xfId="424" xr:uid="{00000000-0005-0000-0000-000058070000}"/>
    <cellStyle name="left" xfId="2327" xr:uid="{00000000-0005-0000-0000-000059070000}"/>
    <cellStyle name="Lien hypertexte_PERSONAL" xfId="2328" xr:uid="{00000000-0005-0000-0000-00005A070000}"/>
    <cellStyle name="Line" xfId="2329" xr:uid="{00000000-0005-0000-0000-00005B070000}"/>
    <cellStyle name="Lines" xfId="2330" xr:uid="{00000000-0005-0000-0000-00005C070000}"/>
    <cellStyle name="Link Currency (0)" xfId="2331" xr:uid="{00000000-0005-0000-0000-00005D070000}"/>
    <cellStyle name="Link Currency (2)" xfId="2332" xr:uid="{00000000-0005-0000-0000-00005E070000}"/>
    <cellStyle name="Link Units (0)" xfId="2333" xr:uid="{00000000-0005-0000-0000-00005F070000}"/>
    <cellStyle name="Link Units (1)" xfId="2334" xr:uid="{00000000-0005-0000-0000-000060070000}"/>
    <cellStyle name="Link Units (2)" xfId="2335" xr:uid="{00000000-0005-0000-0000-000061070000}"/>
    <cellStyle name="Linked Cell 2" xfId="2336" xr:uid="{00000000-0005-0000-0000-000062070000}"/>
    <cellStyle name="Linked Cell 3" xfId="2337" xr:uid="{00000000-0005-0000-0000-000063070000}"/>
    <cellStyle name="Linked Cell 4" xfId="2338" xr:uid="{00000000-0005-0000-0000-000064070000}"/>
    <cellStyle name="Linked Cell 5" xfId="3017" xr:uid="{00000000-0005-0000-0000-000065070000}"/>
    <cellStyle name="luc" xfId="2339" xr:uid="{00000000-0005-0000-0000-000066070000}"/>
    <cellStyle name="luc2" xfId="2340" xr:uid="{00000000-0005-0000-0000-000067070000}"/>
    <cellStyle name="Millares [0]_Well Timing" xfId="2341" xr:uid="{00000000-0005-0000-0000-000068070000}"/>
    <cellStyle name="Millares_Well Timing" xfId="2342" xr:uid="{00000000-0005-0000-0000-000069070000}"/>
    <cellStyle name="Milliers [0]_      " xfId="425" xr:uid="{00000000-0005-0000-0000-00006A070000}"/>
    <cellStyle name="Milliers_      " xfId="426" xr:uid="{00000000-0005-0000-0000-00006B070000}"/>
    <cellStyle name="Model" xfId="2343" xr:uid="{00000000-0005-0000-0000-00006C070000}"/>
    <cellStyle name="moi" xfId="2344" xr:uid="{00000000-0005-0000-0000-00006D070000}"/>
    <cellStyle name="Moneda [0]_Well Timing" xfId="2345" xr:uid="{00000000-0005-0000-0000-00006E070000}"/>
    <cellStyle name="Moneda_Well Timing" xfId="2346" xr:uid="{00000000-0005-0000-0000-00006F070000}"/>
    <cellStyle name="Monétaire [0]_      " xfId="427" xr:uid="{00000000-0005-0000-0000-000070070000}"/>
    <cellStyle name="Monétaire_      " xfId="428" xr:uid="{00000000-0005-0000-0000-000071070000}"/>
    <cellStyle name="Mon彋aire [0]_!!!GO" xfId="2347" xr:uid="{00000000-0005-0000-0000-000072070000}"/>
    <cellStyle name="Mon彋aire_!!!GO" xfId="2348" xr:uid="{00000000-0005-0000-0000-000073070000}"/>
    <cellStyle name="n" xfId="2349" xr:uid="{00000000-0005-0000-0000-000074070000}"/>
    <cellStyle name="n1" xfId="2350" xr:uid="{00000000-0005-0000-0000-000075070000}"/>
    <cellStyle name="Neutral 2" xfId="2351" xr:uid="{00000000-0005-0000-0000-000076070000}"/>
    <cellStyle name="Neutral 3" xfId="2352" xr:uid="{00000000-0005-0000-0000-000077070000}"/>
    <cellStyle name="Neutral 4" xfId="2353" xr:uid="{00000000-0005-0000-0000-000078070000}"/>
    <cellStyle name="Neutral 5" xfId="3013" xr:uid="{00000000-0005-0000-0000-000079070000}"/>
    <cellStyle name="New Times Roman" xfId="2354" xr:uid="{00000000-0005-0000-0000-00007A070000}"/>
    <cellStyle name="No borders" xfId="2355" xr:uid="{00000000-0005-0000-0000-00007B070000}"/>
    <cellStyle name="no dec" xfId="2356" xr:uid="{00000000-0005-0000-0000-00007C070000}"/>
    <cellStyle name="NoFill" xfId="2357" xr:uid="{00000000-0005-0000-0000-00007D070000}"/>
    <cellStyle name="ÑONVÒ" xfId="2358" xr:uid="{00000000-0005-0000-0000-00007E070000}"/>
    <cellStyle name="Normal" xfId="0" builtinId="0"/>
    <cellStyle name="Normal - Style1" xfId="2359" xr:uid="{00000000-0005-0000-0000-000080070000}"/>
    <cellStyle name="Normal - 유형1" xfId="2360" xr:uid="{00000000-0005-0000-0000-000081070000}"/>
    <cellStyle name="Normal 10" xfId="429" xr:uid="{00000000-0005-0000-0000-000082070000}"/>
    <cellStyle name="Normal 11" xfId="430" xr:uid="{00000000-0005-0000-0000-000083070000}"/>
    <cellStyle name="Normal 12" xfId="431" xr:uid="{00000000-0005-0000-0000-000084070000}"/>
    <cellStyle name="Normal 13" xfId="432" xr:uid="{00000000-0005-0000-0000-000085070000}"/>
    <cellStyle name="Normal 14" xfId="433" xr:uid="{00000000-0005-0000-0000-000086070000}"/>
    <cellStyle name="Normal 15" xfId="717" xr:uid="{00000000-0005-0000-0000-000087070000}"/>
    <cellStyle name="Normal 16" xfId="2361" xr:uid="{00000000-0005-0000-0000-000088070000}"/>
    <cellStyle name="Normal 17" xfId="2362" xr:uid="{00000000-0005-0000-0000-000089070000}"/>
    <cellStyle name="Normal 18" xfId="2363" xr:uid="{00000000-0005-0000-0000-00008A070000}"/>
    <cellStyle name="Normal 19" xfId="2364" xr:uid="{00000000-0005-0000-0000-00008B070000}"/>
    <cellStyle name="Normal 2" xfId="434" xr:uid="{00000000-0005-0000-0000-00008C070000}"/>
    <cellStyle name="Normal 2 10" xfId="435" xr:uid="{00000000-0005-0000-0000-00008D070000}"/>
    <cellStyle name="Normal 2 11" xfId="436" xr:uid="{00000000-0005-0000-0000-00008E070000}"/>
    <cellStyle name="Normal 2 12" xfId="437" xr:uid="{00000000-0005-0000-0000-00008F070000}"/>
    <cellStyle name="Normal 2 13" xfId="438" xr:uid="{00000000-0005-0000-0000-000090070000}"/>
    <cellStyle name="Normal 2 14" xfId="439" xr:uid="{00000000-0005-0000-0000-000091070000}"/>
    <cellStyle name="Normal 2 15" xfId="440" xr:uid="{00000000-0005-0000-0000-000092070000}"/>
    <cellStyle name="Normal 2 16" xfId="441" xr:uid="{00000000-0005-0000-0000-000093070000}"/>
    <cellStyle name="Normal 2 17" xfId="442" xr:uid="{00000000-0005-0000-0000-000094070000}"/>
    <cellStyle name="Normal 2 18" xfId="443" xr:uid="{00000000-0005-0000-0000-000095070000}"/>
    <cellStyle name="Normal 2 19" xfId="444" xr:uid="{00000000-0005-0000-0000-000096070000}"/>
    <cellStyle name="Normal 2 2" xfId="445" xr:uid="{00000000-0005-0000-0000-000097070000}"/>
    <cellStyle name="Normal 2 2 10" xfId="446" xr:uid="{00000000-0005-0000-0000-000098070000}"/>
    <cellStyle name="Normal 2 2 11" xfId="447" xr:uid="{00000000-0005-0000-0000-000099070000}"/>
    <cellStyle name="Normal 2 2 12" xfId="448" xr:uid="{00000000-0005-0000-0000-00009A070000}"/>
    <cellStyle name="Normal 2 2 13" xfId="449" xr:uid="{00000000-0005-0000-0000-00009B070000}"/>
    <cellStyle name="Normal 2 2 14" xfId="450" xr:uid="{00000000-0005-0000-0000-00009C070000}"/>
    <cellStyle name="Normal 2 2 15" xfId="451" xr:uid="{00000000-0005-0000-0000-00009D070000}"/>
    <cellStyle name="Normal 2 2 16" xfId="452" xr:uid="{00000000-0005-0000-0000-00009E070000}"/>
    <cellStyle name="Normal 2 2 17" xfId="453" xr:uid="{00000000-0005-0000-0000-00009F070000}"/>
    <cellStyle name="Normal 2 2 18" xfId="454" xr:uid="{00000000-0005-0000-0000-0000A0070000}"/>
    <cellStyle name="Normal 2 2 19" xfId="455" xr:uid="{00000000-0005-0000-0000-0000A1070000}"/>
    <cellStyle name="Normal 2 2 2" xfId="456" xr:uid="{00000000-0005-0000-0000-0000A2070000}"/>
    <cellStyle name="Normal 2 2 2 2" xfId="457" xr:uid="{00000000-0005-0000-0000-0000A3070000}"/>
    <cellStyle name="Normal 2 2 2 2 2" xfId="458" xr:uid="{00000000-0005-0000-0000-0000A4070000}"/>
    <cellStyle name="Normal 2 2 2 2 2 2" xfId="459" xr:uid="{00000000-0005-0000-0000-0000A5070000}"/>
    <cellStyle name="Normal 2 2 2 2 2 2 2" xfId="962" xr:uid="{00000000-0005-0000-0000-0000A6070000}"/>
    <cellStyle name="Normal 2 2 2 2 2 2 3" xfId="963" xr:uid="{00000000-0005-0000-0000-0000A7070000}"/>
    <cellStyle name="Normal 2 2 2 2 2 2 4" xfId="964" xr:uid="{00000000-0005-0000-0000-0000A8070000}"/>
    <cellStyle name="Normal 2 2 2 2 2 3" xfId="965" xr:uid="{00000000-0005-0000-0000-0000A9070000}"/>
    <cellStyle name="Normal 2 2 2 2 2 4" xfId="966" xr:uid="{00000000-0005-0000-0000-0000AA070000}"/>
    <cellStyle name="Normal 2 2 2 2 3" xfId="460" xr:uid="{00000000-0005-0000-0000-0000AB070000}"/>
    <cellStyle name="Normal 2 2 2 2 4" xfId="461" xr:uid="{00000000-0005-0000-0000-0000AC070000}"/>
    <cellStyle name="Normal 2 2 2 2 5" xfId="967" xr:uid="{00000000-0005-0000-0000-0000AD070000}"/>
    <cellStyle name="Normal 2 2 2 2 6" xfId="968" xr:uid="{00000000-0005-0000-0000-0000AE070000}"/>
    <cellStyle name="Normal 2 2 2 2 7" xfId="969" xr:uid="{00000000-0005-0000-0000-0000AF070000}"/>
    <cellStyle name="Normal 2 2 2 3" xfId="462" xr:uid="{00000000-0005-0000-0000-0000B0070000}"/>
    <cellStyle name="Normal 2 2 2 4" xfId="463" xr:uid="{00000000-0005-0000-0000-0000B1070000}"/>
    <cellStyle name="Normal 2 2 2 4 2" xfId="464" xr:uid="{00000000-0005-0000-0000-0000B2070000}"/>
    <cellStyle name="Normal 2 2 2 4 2 2" xfId="970" xr:uid="{00000000-0005-0000-0000-0000B3070000}"/>
    <cellStyle name="Normal 2 2 2 4 2 3" xfId="971" xr:uid="{00000000-0005-0000-0000-0000B4070000}"/>
    <cellStyle name="Normal 2 2 2 4 2 4" xfId="972" xr:uid="{00000000-0005-0000-0000-0000B5070000}"/>
    <cellStyle name="Normal 2 2 2 4 3" xfId="973" xr:uid="{00000000-0005-0000-0000-0000B6070000}"/>
    <cellStyle name="Normal 2 2 2 4 4" xfId="974" xr:uid="{00000000-0005-0000-0000-0000B7070000}"/>
    <cellStyle name="Normal 2 2 2 5" xfId="465" xr:uid="{00000000-0005-0000-0000-0000B8070000}"/>
    <cellStyle name="Normal 2 2 2 6" xfId="975" xr:uid="{00000000-0005-0000-0000-0000B9070000}"/>
    <cellStyle name="Normal 2 2 2 7" xfId="976" xr:uid="{00000000-0005-0000-0000-0000BA070000}"/>
    <cellStyle name="Normal 2 2 2 8" xfId="977" xr:uid="{00000000-0005-0000-0000-0000BB070000}"/>
    <cellStyle name="Normal 2 2 20" xfId="466" xr:uid="{00000000-0005-0000-0000-0000BC070000}"/>
    <cellStyle name="Normal 2 2 21" xfId="467" xr:uid="{00000000-0005-0000-0000-0000BD070000}"/>
    <cellStyle name="Normal 2 2 22" xfId="468" xr:uid="{00000000-0005-0000-0000-0000BE070000}"/>
    <cellStyle name="Normal 2 2 23" xfId="469" xr:uid="{00000000-0005-0000-0000-0000BF070000}"/>
    <cellStyle name="Normal 2 2 24" xfId="470" xr:uid="{00000000-0005-0000-0000-0000C0070000}"/>
    <cellStyle name="Normal 2 2 25" xfId="471" xr:uid="{00000000-0005-0000-0000-0000C1070000}"/>
    <cellStyle name="Normal 2 2 26" xfId="472" xr:uid="{00000000-0005-0000-0000-0000C2070000}"/>
    <cellStyle name="Normal 2 2 27" xfId="473" xr:uid="{00000000-0005-0000-0000-0000C3070000}"/>
    <cellStyle name="Normal 2 2 28" xfId="474" xr:uid="{00000000-0005-0000-0000-0000C4070000}"/>
    <cellStyle name="Normal 2 2 28 2" xfId="475" xr:uid="{00000000-0005-0000-0000-0000C5070000}"/>
    <cellStyle name="Normal 2 2 28 2 2" xfId="476" xr:uid="{00000000-0005-0000-0000-0000C6070000}"/>
    <cellStyle name="Normal 2 2 28 2 2 2" xfId="978" xr:uid="{00000000-0005-0000-0000-0000C7070000}"/>
    <cellStyle name="Normal 2 2 28 2 2 3" xfId="979" xr:uid="{00000000-0005-0000-0000-0000C8070000}"/>
    <cellStyle name="Normal 2 2 28 2 2 4" xfId="980" xr:uid="{00000000-0005-0000-0000-0000C9070000}"/>
    <cellStyle name="Normal 2 2 28 2 3" xfId="981" xr:uid="{00000000-0005-0000-0000-0000CA070000}"/>
    <cellStyle name="Normal 2 2 28 2 4" xfId="982" xr:uid="{00000000-0005-0000-0000-0000CB070000}"/>
    <cellStyle name="Normal 2 2 28 3" xfId="477" xr:uid="{00000000-0005-0000-0000-0000CC070000}"/>
    <cellStyle name="Normal 2 2 28 4" xfId="478" xr:uid="{00000000-0005-0000-0000-0000CD070000}"/>
    <cellStyle name="Normal 2 2 28 5" xfId="983" xr:uid="{00000000-0005-0000-0000-0000CE070000}"/>
    <cellStyle name="Normal 2 2 28 6" xfId="984" xr:uid="{00000000-0005-0000-0000-0000CF070000}"/>
    <cellStyle name="Normal 2 2 28 7" xfId="985" xr:uid="{00000000-0005-0000-0000-0000D0070000}"/>
    <cellStyle name="Normal 2 2 29" xfId="479" xr:uid="{00000000-0005-0000-0000-0000D1070000}"/>
    <cellStyle name="Normal 2 2 29 2" xfId="480" xr:uid="{00000000-0005-0000-0000-0000D2070000}"/>
    <cellStyle name="Normal 2 2 29 2 2" xfId="986" xr:uid="{00000000-0005-0000-0000-0000D3070000}"/>
    <cellStyle name="Normal 2 2 29 2 3" xfId="987" xr:uid="{00000000-0005-0000-0000-0000D4070000}"/>
    <cellStyle name="Normal 2 2 29 2 4" xfId="988" xr:uid="{00000000-0005-0000-0000-0000D5070000}"/>
    <cellStyle name="Normal 2 2 29 3" xfId="989" xr:uid="{00000000-0005-0000-0000-0000D6070000}"/>
    <cellStyle name="Normal 2 2 29 4" xfId="990" xr:uid="{00000000-0005-0000-0000-0000D7070000}"/>
    <cellStyle name="Normal 2 2 3" xfId="481" xr:uid="{00000000-0005-0000-0000-0000D8070000}"/>
    <cellStyle name="Normal 2 2 30" xfId="482" xr:uid="{00000000-0005-0000-0000-0000D9070000}"/>
    <cellStyle name="Normal 2 2 31" xfId="991" xr:uid="{00000000-0005-0000-0000-0000DA070000}"/>
    <cellStyle name="Normal 2 2 32" xfId="992" xr:uid="{00000000-0005-0000-0000-0000DB070000}"/>
    <cellStyle name="Normal 2 2 33" xfId="993" xr:uid="{00000000-0005-0000-0000-0000DC070000}"/>
    <cellStyle name="Normal 2 2 4" xfId="483" xr:uid="{00000000-0005-0000-0000-0000DD070000}"/>
    <cellStyle name="Normal 2 2 5" xfId="484" xr:uid="{00000000-0005-0000-0000-0000DE070000}"/>
    <cellStyle name="Normal 2 2 6" xfId="485" xr:uid="{00000000-0005-0000-0000-0000DF070000}"/>
    <cellStyle name="Normal 2 2 7" xfId="486" xr:uid="{00000000-0005-0000-0000-0000E0070000}"/>
    <cellStyle name="Normal 2 2 8" xfId="487" xr:uid="{00000000-0005-0000-0000-0000E1070000}"/>
    <cellStyle name="Normal 2 2 9" xfId="488" xr:uid="{00000000-0005-0000-0000-0000E2070000}"/>
    <cellStyle name="Normal 2 20" xfId="489" xr:uid="{00000000-0005-0000-0000-0000E3070000}"/>
    <cellStyle name="Normal 2 21" xfId="490" xr:uid="{00000000-0005-0000-0000-0000E4070000}"/>
    <cellStyle name="Normal 2 22" xfId="491" xr:uid="{00000000-0005-0000-0000-0000E5070000}"/>
    <cellStyle name="Normal 2 23" xfId="492" xr:uid="{00000000-0005-0000-0000-0000E6070000}"/>
    <cellStyle name="Normal 2 24" xfId="493" xr:uid="{00000000-0005-0000-0000-0000E7070000}"/>
    <cellStyle name="Normal 2 25" xfId="494" xr:uid="{00000000-0005-0000-0000-0000E8070000}"/>
    <cellStyle name="Normal 2 26" xfId="495" xr:uid="{00000000-0005-0000-0000-0000E9070000}"/>
    <cellStyle name="Normal 2 27" xfId="496" xr:uid="{00000000-0005-0000-0000-0000EA070000}"/>
    <cellStyle name="Normal 2 28" xfId="497" xr:uid="{00000000-0005-0000-0000-0000EB070000}"/>
    <cellStyle name="Normal 2 29" xfId="498" xr:uid="{00000000-0005-0000-0000-0000EC070000}"/>
    <cellStyle name="Normal 2 3" xfId="499" xr:uid="{00000000-0005-0000-0000-0000ED070000}"/>
    <cellStyle name="Normal 2 3 2" xfId="500" xr:uid="{00000000-0005-0000-0000-0000EE070000}"/>
    <cellStyle name="Normal 2 3 2 2" xfId="501" xr:uid="{00000000-0005-0000-0000-0000EF070000}"/>
    <cellStyle name="Normal 2 3 2 2 2" xfId="502" xr:uid="{00000000-0005-0000-0000-0000F0070000}"/>
    <cellStyle name="Normal 2 3 2 2 2 2" xfId="994" xr:uid="{00000000-0005-0000-0000-0000F1070000}"/>
    <cellStyle name="Normal 2 3 2 2 2 3" xfId="995" xr:uid="{00000000-0005-0000-0000-0000F2070000}"/>
    <cellStyle name="Normal 2 3 2 2 2 4" xfId="996" xr:uid="{00000000-0005-0000-0000-0000F3070000}"/>
    <cellStyle name="Normal 2 3 2 2 3" xfId="997" xr:uid="{00000000-0005-0000-0000-0000F4070000}"/>
    <cellStyle name="Normal 2 3 2 2 4" xfId="998" xr:uid="{00000000-0005-0000-0000-0000F5070000}"/>
    <cellStyle name="Normal 2 3 2 3" xfId="503" xr:uid="{00000000-0005-0000-0000-0000F6070000}"/>
    <cellStyle name="Normal 2 3 2 4" xfId="504" xr:uid="{00000000-0005-0000-0000-0000F7070000}"/>
    <cellStyle name="Normal 2 3 2 5" xfId="999" xr:uid="{00000000-0005-0000-0000-0000F8070000}"/>
    <cellStyle name="Normal 2 3 2 6" xfId="1000" xr:uid="{00000000-0005-0000-0000-0000F9070000}"/>
    <cellStyle name="Normal 2 3 2 7" xfId="1001" xr:uid="{00000000-0005-0000-0000-0000FA070000}"/>
    <cellStyle name="Normal 2 3 3" xfId="505" xr:uid="{00000000-0005-0000-0000-0000FB070000}"/>
    <cellStyle name="Normal 2 3 4" xfId="506" xr:uid="{00000000-0005-0000-0000-0000FC070000}"/>
    <cellStyle name="Normal 2 3 4 2" xfId="507" xr:uid="{00000000-0005-0000-0000-0000FD070000}"/>
    <cellStyle name="Normal 2 3 4 2 2" xfId="1002" xr:uid="{00000000-0005-0000-0000-0000FE070000}"/>
    <cellStyle name="Normal 2 3 4 2 3" xfId="1003" xr:uid="{00000000-0005-0000-0000-0000FF070000}"/>
    <cellStyle name="Normal 2 3 4 2 4" xfId="1004" xr:uid="{00000000-0005-0000-0000-000000080000}"/>
    <cellStyle name="Normal 2 3 4 3" xfId="1005" xr:uid="{00000000-0005-0000-0000-000001080000}"/>
    <cellStyle name="Normal 2 3 4 4" xfId="1006" xr:uid="{00000000-0005-0000-0000-000002080000}"/>
    <cellStyle name="Normal 2 3 5" xfId="508" xr:uid="{00000000-0005-0000-0000-000003080000}"/>
    <cellStyle name="Normal 2 3 6" xfId="1007" xr:uid="{00000000-0005-0000-0000-000004080000}"/>
    <cellStyle name="Normal 2 3 7" xfId="1008" xr:uid="{00000000-0005-0000-0000-000005080000}"/>
    <cellStyle name="Normal 2 3 8" xfId="1009" xr:uid="{00000000-0005-0000-0000-000006080000}"/>
    <cellStyle name="Normal 2 30" xfId="509" xr:uid="{00000000-0005-0000-0000-000007080000}"/>
    <cellStyle name="Normal 2 31" xfId="510" xr:uid="{00000000-0005-0000-0000-000008080000}"/>
    <cellStyle name="Normal 2 32" xfId="511" xr:uid="{00000000-0005-0000-0000-000009080000}"/>
    <cellStyle name="Normal 2 33" xfId="512" xr:uid="{00000000-0005-0000-0000-00000A080000}"/>
    <cellStyle name="Normal 2 34" xfId="513" xr:uid="{00000000-0005-0000-0000-00000B080000}"/>
    <cellStyle name="Normal 2 35" xfId="514" xr:uid="{00000000-0005-0000-0000-00000C080000}"/>
    <cellStyle name="Normal 2 35 2" xfId="515" xr:uid="{00000000-0005-0000-0000-00000D080000}"/>
    <cellStyle name="Normal 2 35 2 2" xfId="516" xr:uid="{00000000-0005-0000-0000-00000E080000}"/>
    <cellStyle name="Normal 2 35 2 2 2" xfId="1010" xr:uid="{00000000-0005-0000-0000-00000F080000}"/>
    <cellStyle name="Normal 2 35 2 2 3" xfId="1011" xr:uid="{00000000-0005-0000-0000-000010080000}"/>
    <cellStyle name="Normal 2 35 2 2 4" xfId="1012" xr:uid="{00000000-0005-0000-0000-000011080000}"/>
    <cellStyle name="Normal 2 35 2 3" xfId="1013" xr:uid="{00000000-0005-0000-0000-000012080000}"/>
    <cellStyle name="Normal 2 35 2 4" xfId="1014" xr:uid="{00000000-0005-0000-0000-000013080000}"/>
    <cellStyle name="Normal 2 35 3" xfId="517" xr:uid="{00000000-0005-0000-0000-000014080000}"/>
    <cellStyle name="Normal 2 35 4" xfId="518" xr:uid="{00000000-0005-0000-0000-000015080000}"/>
    <cellStyle name="Normal 2 35 5" xfId="1015" xr:uid="{00000000-0005-0000-0000-000016080000}"/>
    <cellStyle name="Normal 2 35 6" xfId="1016" xr:uid="{00000000-0005-0000-0000-000017080000}"/>
    <cellStyle name="Normal 2 35 7" xfId="1017" xr:uid="{00000000-0005-0000-0000-000018080000}"/>
    <cellStyle name="Normal 2 36" xfId="519" xr:uid="{00000000-0005-0000-0000-000019080000}"/>
    <cellStyle name="Normal 2 36 2" xfId="520" xr:uid="{00000000-0005-0000-0000-00001A080000}"/>
    <cellStyle name="Normal 2 36 2 2" xfId="1018" xr:uid="{00000000-0005-0000-0000-00001B080000}"/>
    <cellStyle name="Normal 2 36 2 3" xfId="1019" xr:uid="{00000000-0005-0000-0000-00001C080000}"/>
    <cellStyle name="Normal 2 36 2 4" xfId="1020" xr:uid="{00000000-0005-0000-0000-00001D080000}"/>
    <cellStyle name="Normal 2 36 3" xfId="1021" xr:uid="{00000000-0005-0000-0000-00001E080000}"/>
    <cellStyle name="Normal 2 36 4" xfId="1022" xr:uid="{00000000-0005-0000-0000-00001F080000}"/>
    <cellStyle name="Normal 2 37" xfId="521" xr:uid="{00000000-0005-0000-0000-000020080000}"/>
    <cellStyle name="Normal 2 38" xfId="1023" xr:uid="{00000000-0005-0000-0000-000021080000}"/>
    <cellStyle name="Normal 2 39" xfId="1024" xr:uid="{00000000-0005-0000-0000-000022080000}"/>
    <cellStyle name="Normal 2 4" xfId="522" xr:uid="{00000000-0005-0000-0000-000023080000}"/>
    <cellStyle name="Normal 2 40" xfId="1025" xr:uid="{00000000-0005-0000-0000-000024080000}"/>
    <cellStyle name="Normal 2 41" xfId="2365" xr:uid="{00000000-0005-0000-0000-000025080000}"/>
    <cellStyle name="Normal 2 42" xfId="2366" xr:uid="{00000000-0005-0000-0000-000026080000}"/>
    <cellStyle name="Normal 2 43" xfId="2367" xr:uid="{00000000-0005-0000-0000-000027080000}"/>
    <cellStyle name="Normal 2 44" xfId="2368" xr:uid="{00000000-0005-0000-0000-000028080000}"/>
    <cellStyle name="Normal 2 45" xfId="2369" xr:uid="{00000000-0005-0000-0000-000029080000}"/>
    <cellStyle name="Normal 2 46" xfId="2370" xr:uid="{00000000-0005-0000-0000-00002A080000}"/>
    <cellStyle name="Normal 2 47" xfId="2371" xr:uid="{00000000-0005-0000-0000-00002B080000}"/>
    <cellStyle name="Normal 2 48" xfId="2372" xr:uid="{00000000-0005-0000-0000-00002C080000}"/>
    <cellStyle name="Normal 2 49" xfId="2373" xr:uid="{00000000-0005-0000-0000-00002D080000}"/>
    <cellStyle name="Normal 2 5" xfId="7" xr:uid="{00000000-0005-0000-0000-00002E080000}"/>
    <cellStyle name="Normal 2 50" xfId="2374" xr:uid="{00000000-0005-0000-0000-00002F080000}"/>
    <cellStyle name="Normal 2 51" xfId="2375" xr:uid="{00000000-0005-0000-0000-000030080000}"/>
    <cellStyle name="Normal 2 52" xfId="2376" xr:uid="{00000000-0005-0000-0000-000031080000}"/>
    <cellStyle name="Normal 2 53" xfId="2377" xr:uid="{00000000-0005-0000-0000-000032080000}"/>
    <cellStyle name="Normal 2 54" xfId="2378" xr:uid="{00000000-0005-0000-0000-000033080000}"/>
    <cellStyle name="Normal 2 55" xfId="2379" xr:uid="{00000000-0005-0000-0000-000034080000}"/>
    <cellStyle name="Normal 2 56" xfId="2380" xr:uid="{00000000-0005-0000-0000-000035080000}"/>
    <cellStyle name="Normal 2 57" xfId="2381" xr:uid="{00000000-0005-0000-0000-000036080000}"/>
    <cellStyle name="Normal 2 6" xfId="523" xr:uid="{00000000-0005-0000-0000-000037080000}"/>
    <cellStyle name="Normal 2 7" xfId="524" xr:uid="{00000000-0005-0000-0000-000038080000}"/>
    <cellStyle name="Normal 2 8" xfId="525" xr:uid="{00000000-0005-0000-0000-000039080000}"/>
    <cellStyle name="Normal 2 9" xfId="526" xr:uid="{00000000-0005-0000-0000-00003A080000}"/>
    <cellStyle name="Normal 2_A4_2-NexanLioa-311207-Interim-WTB" xfId="2382" xr:uid="{00000000-0005-0000-0000-00003B080000}"/>
    <cellStyle name="Normal 20" xfId="2383" xr:uid="{00000000-0005-0000-0000-00003C080000}"/>
    <cellStyle name="Normal 21" xfId="2384" xr:uid="{00000000-0005-0000-0000-00003D080000}"/>
    <cellStyle name="Normal 22" xfId="2385" xr:uid="{00000000-0005-0000-0000-00003E080000}"/>
    <cellStyle name="Normal 23" xfId="2386" xr:uid="{00000000-0005-0000-0000-00003F080000}"/>
    <cellStyle name="Normal 24" xfId="2387" xr:uid="{00000000-0005-0000-0000-000040080000}"/>
    <cellStyle name="Normal 25" xfId="2388" xr:uid="{00000000-0005-0000-0000-000041080000}"/>
    <cellStyle name="Normal 26" xfId="2389" xr:uid="{00000000-0005-0000-0000-000042080000}"/>
    <cellStyle name="Normal 27" xfId="2390" xr:uid="{00000000-0005-0000-0000-000043080000}"/>
    <cellStyle name="Normal 28" xfId="2391" xr:uid="{00000000-0005-0000-0000-000044080000}"/>
    <cellStyle name="Normal 29" xfId="2392" xr:uid="{00000000-0005-0000-0000-000045080000}"/>
    <cellStyle name="Normal 3" xfId="527" xr:uid="{00000000-0005-0000-0000-000046080000}"/>
    <cellStyle name="Normal 3 10" xfId="2393" xr:uid="{00000000-0005-0000-0000-000047080000}"/>
    <cellStyle name="Normal 3 11" xfId="2394" xr:uid="{00000000-0005-0000-0000-000048080000}"/>
    <cellStyle name="Normal 3 12" xfId="2395" xr:uid="{00000000-0005-0000-0000-000049080000}"/>
    <cellStyle name="Normal 3 13" xfId="2396" xr:uid="{00000000-0005-0000-0000-00004A080000}"/>
    <cellStyle name="Normal 3 14" xfId="2397" xr:uid="{00000000-0005-0000-0000-00004B080000}"/>
    <cellStyle name="Normal 3 15" xfId="2398" xr:uid="{00000000-0005-0000-0000-00004C080000}"/>
    <cellStyle name="Normal 3 16" xfId="2399" xr:uid="{00000000-0005-0000-0000-00004D080000}"/>
    <cellStyle name="Normal 3 17" xfId="2400" xr:uid="{00000000-0005-0000-0000-00004E080000}"/>
    <cellStyle name="Normal 3 18" xfId="2401" xr:uid="{00000000-0005-0000-0000-00004F080000}"/>
    <cellStyle name="Normal 3 19" xfId="2402" xr:uid="{00000000-0005-0000-0000-000050080000}"/>
    <cellStyle name="Normal 3 2" xfId="528" xr:uid="{00000000-0005-0000-0000-000051080000}"/>
    <cellStyle name="Normal 3 2 2" xfId="529" xr:uid="{00000000-0005-0000-0000-000052080000}"/>
    <cellStyle name="Normal 3 2 2 2" xfId="530" xr:uid="{00000000-0005-0000-0000-000053080000}"/>
    <cellStyle name="Normal 3 2 2 2 2" xfId="531" xr:uid="{00000000-0005-0000-0000-000054080000}"/>
    <cellStyle name="Normal 3 2 2 2 2 2" xfId="1026" xr:uid="{00000000-0005-0000-0000-000055080000}"/>
    <cellStyle name="Normal 3 2 2 2 2 3" xfId="1027" xr:uid="{00000000-0005-0000-0000-000056080000}"/>
    <cellStyle name="Normal 3 2 2 2 2 4" xfId="1028" xr:uid="{00000000-0005-0000-0000-000057080000}"/>
    <cellStyle name="Normal 3 2 2 2 3" xfId="1029" xr:uid="{00000000-0005-0000-0000-000058080000}"/>
    <cellStyle name="Normal 3 2 2 2 4" xfId="1030" xr:uid="{00000000-0005-0000-0000-000059080000}"/>
    <cellStyle name="Normal 3 2 2 3" xfId="532" xr:uid="{00000000-0005-0000-0000-00005A080000}"/>
    <cellStyle name="Normal 3 2 2 4" xfId="533" xr:uid="{00000000-0005-0000-0000-00005B080000}"/>
    <cellStyle name="Normal 3 2 2 5" xfId="1031" xr:uid="{00000000-0005-0000-0000-00005C080000}"/>
    <cellStyle name="Normal 3 2 2 6" xfId="1032" xr:uid="{00000000-0005-0000-0000-00005D080000}"/>
    <cellStyle name="Normal 3 2 2 7" xfId="1033" xr:uid="{00000000-0005-0000-0000-00005E080000}"/>
    <cellStyle name="Normal 3 2 3" xfId="534" xr:uid="{00000000-0005-0000-0000-00005F080000}"/>
    <cellStyle name="Normal 3 2 4" xfId="535" xr:uid="{00000000-0005-0000-0000-000060080000}"/>
    <cellStyle name="Normal 3 2 4 2" xfId="536" xr:uid="{00000000-0005-0000-0000-000061080000}"/>
    <cellStyle name="Normal 3 2 4 2 2" xfId="1034" xr:uid="{00000000-0005-0000-0000-000062080000}"/>
    <cellStyle name="Normal 3 2 4 2 3" xfId="1035" xr:uid="{00000000-0005-0000-0000-000063080000}"/>
    <cellStyle name="Normal 3 2 4 2 4" xfId="1036" xr:uid="{00000000-0005-0000-0000-000064080000}"/>
    <cellStyle name="Normal 3 2 4 3" xfId="1037" xr:uid="{00000000-0005-0000-0000-000065080000}"/>
    <cellStyle name="Normal 3 2 4 4" xfId="1038" xr:uid="{00000000-0005-0000-0000-000066080000}"/>
    <cellStyle name="Normal 3 2 5" xfId="537" xr:uid="{00000000-0005-0000-0000-000067080000}"/>
    <cellStyle name="Normal 3 2 6" xfId="1039" xr:uid="{00000000-0005-0000-0000-000068080000}"/>
    <cellStyle name="Normal 3 2 7" xfId="1040" xr:uid="{00000000-0005-0000-0000-000069080000}"/>
    <cellStyle name="Normal 3 2 8" xfId="1041" xr:uid="{00000000-0005-0000-0000-00006A080000}"/>
    <cellStyle name="Normal 3 20" xfId="2403" xr:uid="{00000000-0005-0000-0000-00006B080000}"/>
    <cellStyle name="Normal 3 21" xfId="2404" xr:uid="{00000000-0005-0000-0000-00006C080000}"/>
    <cellStyle name="Normal 3 22" xfId="2405" xr:uid="{00000000-0005-0000-0000-00006D080000}"/>
    <cellStyle name="Normal 3 23" xfId="2406" xr:uid="{00000000-0005-0000-0000-00006E080000}"/>
    <cellStyle name="Normal 3 24" xfId="2407" xr:uid="{00000000-0005-0000-0000-00006F080000}"/>
    <cellStyle name="Normal 3 25" xfId="2408" xr:uid="{00000000-0005-0000-0000-000070080000}"/>
    <cellStyle name="Normal 3 26" xfId="2409" xr:uid="{00000000-0005-0000-0000-000071080000}"/>
    <cellStyle name="Normal 3 27" xfId="2410" xr:uid="{00000000-0005-0000-0000-000072080000}"/>
    <cellStyle name="Normal 3 28" xfId="2411" xr:uid="{00000000-0005-0000-0000-000073080000}"/>
    <cellStyle name="Normal 3 29" xfId="2412" xr:uid="{00000000-0005-0000-0000-000074080000}"/>
    <cellStyle name="Normal 3 3" xfId="538" xr:uid="{00000000-0005-0000-0000-000075080000}"/>
    <cellStyle name="Normal 3 30" xfId="2413" xr:uid="{00000000-0005-0000-0000-000076080000}"/>
    <cellStyle name="Normal 3 31" xfId="2414" xr:uid="{00000000-0005-0000-0000-000077080000}"/>
    <cellStyle name="Normal 3 32" xfId="2415" xr:uid="{00000000-0005-0000-0000-000078080000}"/>
    <cellStyle name="Normal 3 33" xfId="2416" xr:uid="{00000000-0005-0000-0000-000079080000}"/>
    <cellStyle name="Normal 3 34" xfId="2417" xr:uid="{00000000-0005-0000-0000-00007A080000}"/>
    <cellStyle name="Normal 3 35" xfId="2418" xr:uid="{00000000-0005-0000-0000-00007B080000}"/>
    <cellStyle name="Normal 3 36" xfId="2419" xr:uid="{00000000-0005-0000-0000-00007C080000}"/>
    <cellStyle name="Normal 3 37" xfId="2420" xr:uid="{00000000-0005-0000-0000-00007D080000}"/>
    <cellStyle name="Normal 3 38" xfId="2421" xr:uid="{00000000-0005-0000-0000-00007E080000}"/>
    <cellStyle name="Normal 3 39" xfId="2422" xr:uid="{00000000-0005-0000-0000-00007F080000}"/>
    <cellStyle name="Normal 3 4" xfId="539" xr:uid="{00000000-0005-0000-0000-000080080000}"/>
    <cellStyle name="Normal 3 40" xfId="2423" xr:uid="{00000000-0005-0000-0000-000081080000}"/>
    <cellStyle name="Normal 3 41" xfId="2424" xr:uid="{00000000-0005-0000-0000-000082080000}"/>
    <cellStyle name="Normal 3 5" xfId="540" xr:uid="{00000000-0005-0000-0000-000083080000}"/>
    <cellStyle name="Normal 3 6" xfId="541" xr:uid="{00000000-0005-0000-0000-000084080000}"/>
    <cellStyle name="Normal 3 7" xfId="542" xr:uid="{00000000-0005-0000-0000-000085080000}"/>
    <cellStyle name="Normal 3 8" xfId="543" xr:uid="{00000000-0005-0000-0000-000086080000}"/>
    <cellStyle name="Normal 3 9" xfId="2425" xr:uid="{00000000-0005-0000-0000-000087080000}"/>
    <cellStyle name="Normal 3_A4_2-NexanLioa-311207-Interim-WTB" xfId="2426" xr:uid="{00000000-0005-0000-0000-000088080000}"/>
    <cellStyle name="Normal 30" xfId="2427" xr:uid="{00000000-0005-0000-0000-000089080000}"/>
    <cellStyle name="Normal 31" xfId="2428" xr:uid="{00000000-0005-0000-0000-00008A080000}"/>
    <cellStyle name="Normal 32" xfId="2429" xr:uid="{00000000-0005-0000-0000-00008B080000}"/>
    <cellStyle name="Normal 33" xfId="2430" xr:uid="{00000000-0005-0000-0000-00008C080000}"/>
    <cellStyle name="Normal 34" xfId="2431" xr:uid="{00000000-0005-0000-0000-00008D080000}"/>
    <cellStyle name="Normal 35" xfId="2432" xr:uid="{00000000-0005-0000-0000-00008E080000}"/>
    <cellStyle name="Normal 36" xfId="2433" xr:uid="{00000000-0005-0000-0000-00008F080000}"/>
    <cellStyle name="Normal 37" xfId="2434" xr:uid="{00000000-0005-0000-0000-000090080000}"/>
    <cellStyle name="Normal 38" xfId="2435" xr:uid="{00000000-0005-0000-0000-000091080000}"/>
    <cellStyle name="Normal 39" xfId="2436" xr:uid="{00000000-0005-0000-0000-000092080000}"/>
    <cellStyle name="Normal 4" xfId="544" xr:uid="{00000000-0005-0000-0000-000093080000}"/>
    <cellStyle name="Normal 4 2" xfId="545" xr:uid="{00000000-0005-0000-0000-000094080000}"/>
    <cellStyle name="Normal 4 3" xfId="546" xr:uid="{00000000-0005-0000-0000-000095080000}"/>
    <cellStyle name="Normal 4 4" xfId="547" xr:uid="{00000000-0005-0000-0000-000096080000}"/>
    <cellStyle name="Normal 4 5" xfId="548" xr:uid="{00000000-0005-0000-0000-000097080000}"/>
    <cellStyle name="Normal 4 6" xfId="549" xr:uid="{00000000-0005-0000-0000-000098080000}"/>
    <cellStyle name="Normal 4 7" xfId="550" xr:uid="{00000000-0005-0000-0000-000099080000}"/>
    <cellStyle name="Normal 4_Cost of good sold 2007" xfId="2437" xr:uid="{00000000-0005-0000-0000-00009A080000}"/>
    <cellStyle name="Normal 40" xfId="2438" xr:uid="{00000000-0005-0000-0000-00009B080000}"/>
    <cellStyle name="Normal 41" xfId="2439" xr:uid="{00000000-0005-0000-0000-00009C080000}"/>
    <cellStyle name="Normal 42" xfId="2440" xr:uid="{00000000-0005-0000-0000-00009D080000}"/>
    <cellStyle name="Normal 43" xfId="2441" xr:uid="{00000000-0005-0000-0000-00009E080000}"/>
    <cellStyle name="Normal 44" xfId="2442" xr:uid="{00000000-0005-0000-0000-00009F080000}"/>
    <cellStyle name="Normal 45" xfId="551" xr:uid="{00000000-0005-0000-0000-0000A0080000}"/>
    <cellStyle name="Normal 45 2" xfId="2443" xr:uid="{00000000-0005-0000-0000-0000A1080000}"/>
    <cellStyle name="Normal 45 3" xfId="2444" xr:uid="{00000000-0005-0000-0000-0000A2080000}"/>
    <cellStyle name="Normal 45 4" xfId="2445" xr:uid="{00000000-0005-0000-0000-0000A3080000}"/>
    <cellStyle name="Normal 45 5" xfId="2446" xr:uid="{00000000-0005-0000-0000-0000A4080000}"/>
    <cellStyle name="Normal 45 6" xfId="2447" xr:uid="{00000000-0005-0000-0000-0000A5080000}"/>
    <cellStyle name="Normal 45 7" xfId="2448" xr:uid="{00000000-0005-0000-0000-0000A6080000}"/>
    <cellStyle name="Normal 45 8" xfId="2449" xr:uid="{00000000-0005-0000-0000-0000A7080000}"/>
    <cellStyle name="Normal 45 9" xfId="2450" xr:uid="{00000000-0005-0000-0000-0000A8080000}"/>
    <cellStyle name="Normal 45_Book1" xfId="2451" xr:uid="{00000000-0005-0000-0000-0000A9080000}"/>
    <cellStyle name="Normal 46" xfId="2452" xr:uid="{00000000-0005-0000-0000-0000AA080000}"/>
    <cellStyle name="Normal 47" xfId="2453" xr:uid="{00000000-0005-0000-0000-0000AB080000}"/>
    <cellStyle name="Normal 48" xfId="552" xr:uid="{00000000-0005-0000-0000-0000AC080000}"/>
    <cellStyle name="Normal 49" xfId="3048" xr:uid="{00000000-0005-0000-0000-0000AD080000}"/>
    <cellStyle name="Normal 5" xfId="553" xr:uid="{00000000-0005-0000-0000-0000AE080000}"/>
    <cellStyle name="Normal 5 2" xfId="2454" xr:uid="{00000000-0005-0000-0000-0000AF080000}"/>
    <cellStyle name="Normal 5 3" xfId="2455" xr:uid="{00000000-0005-0000-0000-0000B0080000}"/>
    <cellStyle name="Normal 5 4" xfId="2456" xr:uid="{00000000-0005-0000-0000-0000B1080000}"/>
    <cellStyle name="Normal 5 5" xfId="2457" xr:uid="{00000000-0005-0000-0000-0000B2080000}"/>
    <cellStyle name="Normal 5 6" xfId="2458" xr:uid="{00000000-0005-0000-0000-0000B3080000}"/>
    <cellStyle name="Normal 5 7" xfId="2459" xr:uid="{00000000-0005-0000-0000-0000B4080000}"/>
    <cellStyle name="Normal 5_HFM 2007-updated" xfId="2460" xr:uid="{00000000-0005-0000-0000-0000B5080000}"/>
    <cellStyle name="Normal 50" xfId="554" xr:uid="{00000000-0005-0000-0000-0000B6080000}"/>
    <cellStyle name="Normal 51" xfId="555" xr:uid="{00000000-0005-0000-0000-0000B7080000}"/>
    <cellStyle name="Normal 52" xfId="556" xr:uid="{00000000-0005-0000-0000-0000B8080000}"/>
    <cellStyle name="Normal 53" xfId="557" xr:uid="{00000000-0005-0000-0000-0000B9080000}"/>
    <cellStyle name="Normal 54" xfId="558" xr:uid="{00000000-0005-0000-0000-0000BA080000}"/>
    <cellStyle name="Normal 55" xfId="559" xr:uid="{00000000-0005-0000-0000-0000BB080000}"/>
    <cellStyle name="Normal 56" xfId="560" xr:uid="{00000000-0005-0000-0000-0000BC080000}"/>
    <cellStyle name="Normal 57" xfId="561" xr:uid="{00000000-0005-0000-0000-0000BD080000}"/>
    <cellStyle name="Normal 58" xfId="562" xr:uid="{00000000-0005-0000-0000-0000BE080000}"/>
    <cellStyle name="Normal 59" xfId="5" xr:uid="{00000000-0005-0000-0000-0000BF080000}"/>
    <cellStyle name="Normal 6" xfId="563" xr:uid="{00000000-0005-0000-0000-0000C0080000}"/>
    <cellStyle name="Normal 60" xfId="564" xr:uid="{00000000-0005-0000-0000-0000C1080000}"/>
    <cellStyle name="Normal 61" xfId="565" xr:uid="{00000000-0005-0000-0000-0000C2080000}"/>
    <cellStyle name="Normal 62" xfId="566" xr:uid="{00000000-0005-0000-0000-0000C3080000}"/>
    <cellStyle name="Normal 63" xfId="567" xr:uid="{00000000-0005-0000-0000-0000C4080000}"/>
    <cellStyle name="Normal 64" xfId="568" xr:uid="{00000000-0005-0000-0000-0000C5080000}"/>
    <cellStyle name="Normal 65" xfId="569" xr:uid="{00000000-0005-0000-0000-0000C6080000}"/>
    <cellStyle name="Normal 66" xfId="570" xr:uid="{00000000-0005-0000-0000-0000C7080000}"/>
    <cellStyle name="Normal 67" xfId="571" xr:uid="{00000000-0005-0000-0000-0000C8080000}"/>
    <cellStyle name="Normal 68" xfId="572" xr:uid="{00000000-0005-0000-0000-0000C9080000}"/>
    <cellStyle name="Normal 7" xfId="573" xr:uid="{00000000-0005-0000-0000-0000CA080000}"/>
    <cellStyle name="Normal 7 2" xfId="1042" xr:uid="{00000000-0005-0000-0000-0000CB080000}"/>
    <cellStyle name="Normal 70" xfId="574" xr:uid="{00000000-0005-0000-0000-0000CC080000}"/>
    <cellStyle name="Normal 8" xfId="575" xr:uid="{00000000-0005-0000-0000-0000CD080000}"/>
    <cellStyle name="Normal 9" xfId="576" xr:uid="{00000000-0005-0000-0000-0000CE080000}"/>
    <cellStyle name="Normal VN" xfId="2461" xr:uid="{00000000-0005-0000-0000-0000CF080000}"/>
    <cellStyle name="Normal1" xfId="2462" xr:uid="{00000000-0005-0000-0000-0000D0080000}"/>
    <cellStyle name="normální_A" xfId="2463" xr:uid="{00000000-0005-0000-0000-0000D1080000}"/>
    <cellStyle name="Normalny_Cennik obowiazuje od 06-08-2001 r (1)" xfId="2464" xr:uid="{00000000-0005-0000-0000-0000D2080000}"/>
    <cellStyle name="Note 2" xfId="2465" xr:uid="{00000000-0005-0000-0000-0000D3080000}"/>
    <cellStyle name="Note 3" xfId="2466" xr:uid="{00000000-0005-0000-0000-0000D4080000}"/>
    <cellStyle name="Note 4" xfId="2467" xr:uid="{00000000-0005-0000-0000-0000D5080000}"/>
    <cellStyle name="Note 5" xfId="2468" xr:uid="{00000000-0005-0000-0000-0000D6080000}"/>
    <cellStyle name="Note 6" xfId="2469" xr:uid="{00000000-0005-0000-0000-0000D7080000}"/>
    <cellStyle name="Note 7" xfId="3020" xr:uid="{00000000-0005-0000-0000-0000D8080000}"/>
    <cellStyle name="Number" xfId="2470" xr:uid="{00000000-0005-0000-0000-0000D9080000}"/>
    <cellStyle name="Number-Acctg" xfId="2471" xr:uid="{00000000-0005-0000-0000-0000DA080000}"/>
    <cellStyle name="Number-Actg" xfId="2472" xr:uid="{00000000-0005-0000-0000-0000DB080000}"/>
    <cellStyle name="Œ…‹æØ‚è [0.00]_!!!GO" xfId="2473" xr:uid="{00000000-0005-0000-0000-0000DC080000}"/>
    <cellStyle name="Œ…‹æØ‚è_!!!GO" xfId="2474" xr:uid="{00000000-0005-0000-0000-0000DD080000}"/>
    <cellStyle name="oft Excel]_x000d__x000a_Comment=open=/f ‚ðw’è‚·‚é‚ÆAƒ†[ƒU[’è‹`ŠÖ”‚ðŠÖ”“\‚è•t‚¯‚Ìˆê——‚É“o˜^‚·‚é‚±‚Æ‚ª‚Å‚«‚Ü‚·B_x000d__x000a_Maximized" xfId="2475" xr:uid="{00000000-0005-0000-0000-0000DE080000}"/>
    <cellStyle name="oft Excel]_x000d__x000a_Comment=open=/f ‚ðŽw’è‚·‚é‚ÆAƒ†[ƒU[’è‹`ŠÖ”‚ðŠÖ”“\‚è•t‚¯‚Ìˆê——‚É“o˜^‚·‚é‚±‚Æ‚ª‚Å‚«‚Ü‚·B_x000d__x000a_Maximized" xfId="2476" xr:uid="{00000000-0005-0000-0000-0000DF080000}"/>
    <cellStyle name="oft Excel]_x000d__x000a_Comment=The open=/f lines load custom functions into the Paste Function list._x000d__x000a_Maximized=2_x000d__x000a_Basics=1_x000d__x000a_A" xfId="2477" xr:uid="{00000000-0005-0000-0000-0000E0080000}"/>
    <cellStyle name="oft Excel]_x000d__x000a_Comment=The open=/f lines load custom functions into the Paste Function list._x000d__x000a_Maximized=3_x000d__x000a_Basics=1_x000d__x000a_A" xfId="2478" xr:uid="{00000000-0005-0000-0000-0000E1080000}"/>
    <cellStyle name="omma [0]_Mktg Prog" xfId="2479" xr:uid="{00000000-0005-0000-0000-0000E2080000}"/>
    <cellStyle name="ormal_Sheet1_1" xfId="2480" xr:uid="{00000000-0005-0000-0000-0000E3080000}"/>
    <cellStyle name="Output 2" xfId="2481" xr:uid="{00000000-0005-0000-0000-0000E4080000}"/>
    <cellStyle name="Output 3" xfId="2482" xr:uid="{00000000-0005-0000-0000-0000E5080000}"/>
    <cellStyle name="Output 4" xfId="2483" xr:uid="{00000000-0005-0000-0000-0000E6080000}"/>
    <cellStyle name="Output 5" xfId="3015" xr:uid="{00000000-0005-0000-0000-0000E7080000}"/>
    <cellStyle name="Package_numbers" xfId="2484" xr:uid="{00000000-0005-0000-0000-0000E8080000}"/>
    <cellStyle name="paint" xfId="2485" xr:uid="{00000000-0005-0000-0000-0000E9080000}"/>
    <cellStyle name="Pattern" xfId="2486" xr:uid="{00000000-0005-0000-0000-0000EA080000}"/>
    <cellStyle name="Pct w/ Pts" xfId="2487" xr:uid="{00000000-0005-0000-0000-0000EB080000}"/>
    <cellStyle name="Pct w/o Pts" xfId="2488" xr:uid="{00000000-0005-0000-0000-0000EC080000}"/>
    <cellStyle name="per.style" xfId="2489" xr:uid="{00000000-0005-0000-0000-0000ED080000}"/>
    <cellStyle name="Percent" xfId="3" builtinId="5"/>
    <cellStyle name="Percent %" xfId="2490" xr:uid="{00000000-0005-0000-0000-0000EF080000}"/>
    <cellStyle name="Percent % Long Underline" xfId="2491" xr:uid="{00000000-0005-0000-0000-0000F0080000}"/>
    <cellStyle name="Percent %_Worksheet in  US Financial Statements Ref. Workbook - Single Co" xfId="2492" xr:uid="{00000000-0005-0000-0000-0000F1080000}"/>
    <cellStyle name="Percent (0)" xfId="2493" xr:uid="{00000000-0005-0000-0000-0000F2080000}"/>
    <cellStyle name="Percent [0]" xfId="2494" xr:uid="{00000000-0005-0000-0000-0000F3080000}"/>
    <cellStyle name="Percent [00]" xfId="2495" xr:uid="{00000000-0005-0000-0000-0000F4080000}"/>
    <cellStyle name="Percent [2]" xfId="2496" xr:uid="{00000000-0005-0000-0000-0000F5080000}"/>
    <cellStyle name="Percent 0.0%" xfId="2497" xr:uid="{00000000-0005-0000-0000-0000F6080000}"/>
    <cellStyle name="Percent 0.0% Long Underline" xfId="2498" xr:uid="{00000000-0005-0000-0000-0000F7080000}"/>
    <cellStyle name="Percent 0.00%" xfId="2499" xr:uid="{00000000-0005-0000-0000-0000F8080000}"/>
    <cellStyle name="Percent 0.00% Long Underline" xfId="2500" xr:uid="{00000000-0005-0000-0000-0000F9080000}"/>
    <cellStyle name="Percent 0.000%" xfId="2501" xr:uid="{00000000-0005-0000-0000-0000FA080000}"/>
    <cellStyle name="Percent 0.000% Long Underline" xfId="2502" xr:uid="{00000000-0005-0000-0000-0000FB080000}"/>
    <cellStyle name="Percent 10" xfId="2503" xr:uid="{00000000-0005-0000-0000-0000FC080000}"/>
    <cellStyle name="Percent 11" xfId="2504" xr:uid="{00000000-0005-0000-0000-0000FD080000}"/>
    <cellStyle name="Percent 12" xfId="2505" xr:uid="{00000000-0005-0000-0000-0000FE080000}"/>
    <cellStyle name="Percent 13" xfId="2506" xr:uid="{00000000-0005-0000-0000-0000FF080000}"/>
    <cellStyle name="Percent 14" xfId="2507" xr:uid="{00000000-0005-0000-0000-000000090000}"/>
    <cellStyle name="Percent 15" xfId="2508" xr:uid="{00000000-0005-0000-0000-000001090000}"/>
    <cellStyle name="Percent 16" xfId="2509" xr:uid="{00000000-0005-0000-0000-000002090000}"/>
    <cellStyle name="Percent 17" xfId="2510" xr:uid="{00000000-0005-0000-0000-000003090000}"/>
    <cellStyle name="Percent 18" xfId="2511" xr:uid="{00000000-0005-0000-0000-000004090000}"/>
    <cellStyle name="Percent 19" xfId="2512" xr:uid="{00000000-0005-0000-0000-000005090000}"/>
    <cellStyle name="Percent 2" xfId="577" xr:uid="{00000000-0005-0000-0000-000006090000}"/>
    <cellStyle name="Percent 2 10" xfId="578" xr:uid="{00000000-0005-0000-0000-000007090000}"/>
    <cellStyle name="Percent 2 10 2" xfId="1043" xr:uid="{00000000-0005-0000-0000-000008090000}"/>
    <cellStyle name="Percent 2 11" xfId="579" xr:uid="{00000000-0005-0000-0000-000009090000}"/>
    <cellStyle name="Percent 2 11 2" xfId="1044" xr:uid="{00000000-0005-0000-0000-00000A090000}"/>
    <cellStyle name="Percent 2 12" xfId="580" xr:uid="{00000000-0005-0000-0000-00000B090000}"/>
    <cellStyle name="Percent 2 12 2" xfId="1045" xr:uid="{00000000-0005-0000-0000-00000C090000}"/>
    <cellStyle name="Percent 2 13" xfId="581" xr:uid="{00000000-0005-0000-0000-00000D090000}"/>
    <cellStyle name="Percent 2 13 2" xfId="1046" xr:uid="{00000000-0005-0000-0000-00000E090000}"/>
    <cellStyle name="Percent 2 14" xfId="582" xr:uid="{00000000-0005-0000-0000-00000F090000}"/>
    <cellStyle name="Percent 2 14 2" xfId="1047" xr:uid="{00000000-0005-0000-0000-000010090000}"/>
    <cellStyle name="Percent 2 15" xfId="583" xr:uid="{00000000-0005-0000-0000-000011090000}"/>
    <cellStyle name="Percent 2 15 2" xfId="1048" xr:uid="{00000000-0005-0000-0000-000012090000}"/>
    <cellStyle name="Percent 2 16" xfId="584" xr:uid="{00000000-0005-0000-0000-000013090000}"/>
    <cellStyle name="Percent 2 16 2" xfId="1049" xr:uid="{00000000-0005-0000-0000-000014090000}"/>
    <cellStyle name="Percent 2 17" xfId="585" xr:uid="{00000000-0005-0000-0000-000015090000}"/>
    <cellStyle name="Percent 2 17 2" xfId="1050" xr:uid="{00000000-0005-0000-0000-000016090000}"/>
    <cellStyle name="Percent 2 18" xfId="586" xr:uid="{00000000-0005-0000-0000-000017090000}"/>
    <cellStyle name="Percent 2 18 2" xfId="1051" xr:uid="{00000000-0005-0000-0000-000018090000}"/>
    <cellStyle name="Percent 2 19" xfId="587" xr:uid="{00000000-0005-0000-0000-000019090000}"/>
    <cellStyle name="Percent 2 19 2" xfId="1052" xr:uid="{00000000-0005-0000-0000-00001A090000}"/>
    <cellStyle name="Percent 2 2" xfId="588" xr:uid="{00000000-0005-0000-0000-00001B090000}"/>
    <cellStyle name="Percent 2 2 10" xfId="589" xr:uid="{00000000-0005-0000-0000-00001C090000}"/>
    <cellStyle name="Percent 2 2 11" xfId="590" xr:uid="{00000000-0005-0000-0000-00001D090000}"/>
    <cellStyle name="Percent 2 2 12" xfId="591" xr:uid="{00000000-0005-0000-0000-00001E090000}"/>
    <cellStyle name="Percent 2 2 13" xfId="592" xr:uid="{00000000-0005-0000-0000-00001F090000}"/>
    <cellStyle name="Percent 2 2 14" xfId="593" xr:uid="{00000000-0005-0000-0000-000020090000}"/>
    <cellStyle name="Percent 2 2 15" xfId="594" xr:uid="{00000000-0005-0000-0000-000021090000}"/>
    <cellStyle name="Percent 2 2 16" xfId="595" xr:uid="{00000000-0005-0000-0000-000022090000}"/>
    <cellStyle name="Percent 2 2 17" xfId="596" xr:uid="{00000000-0005-0000-0000-000023090000}"/>
    <cellStyle name="Percent 2 2 18" xfId="597" xr:uid="{00000000-0005-0000-0000-000024090000}"/>
    <cellStyle name="Percent 2 2 19" xfId="598" xr:uid="{00000000-0005-0000-0000-000025090000}"/>
    <cellStyle name="Percent 2 2 2" xfId="599" xr:uid="{00000000-0005-0000-0000-000026090000}"/>
    <cellStyle name="Percent 2 2 2 2" xfId="600" xr:uid="{00000000-0005-0000-0000-000027090000}"/>
    <cellStyle name="Percent 2 2 2 2 2" xfId="601" xr:uid="{00000000-0005-0000-0000-000028090000}"/>
    <cellStyle name="Percent 2 2 2 2 2 2" xfId="602" xr:uid="{00000000-0005-0000-0000-000029090000}"/>
    <cellStyle name="Percent 2 2 2 2 2 2 2" xfId="1053" xr:uid="{00000000-0005-0000-0000-00002A090000}"/>
    <cellStyle name="Percent 2 2 2 2 2 2 3" xfId="1054" xr:uid="{00000000-0005-0000-0000-00002B090000}"/>
    <cellStyle name="Percent 2 2 2 2 2 2 4" xfId="1055" xr:uid="{00000000-0005-0000-0000-00002C090000}"/>
    <cellStyle name="Percent 2 2 2 2 2 3" xfId="1056" xr:uid="{00000000-0005-0000-0000-00002D090000}"/>
    <cellStyle name="Percent 2 2 2 2 2 4" xfId="1057" xr:uid="{00000000-0005-0000-0000-00002E090000}"/>
    <cellStyle name="Percent 2 2 2 2 3" xfId="603" xr:uid="{00000000-0005-0000-0000-00002F090000}"/>
    <cellStyle name="Percent 2 2 2 2 4" xfId="604" xr:uid="{00000000-0005-0000-0000-000030090000}"/>
    <cellStyle name="Percent 2 2 2 2 5" xfId="1058" xr:uid="{00000000-0005-0000-0000-000031090000}"/>
    <cellStyle name="Percent 2 2 2 2 6" xfId="1059" xr:uid="{00000000-0005-0000-0000-000032090000}"/>
    <cellStyle name="Percent 2 2 2 2 7" xfId="1060" xr:uid="{00000000-0005-0000-0000-000033090000}"/>
    <cellStyle name="Percent 2 2 2 3" xfId="605" xr:uid="{00000000-0005-0000-0000-000034090000}"/>
    <cellStyle name="Percent 2 2 2 4" xfId="606" xr:uid="{00000000-0005-0000-0000-000035090000}"/>
    <cellStyle name="Percent 2 2 2 4 2" xfId="607" xr:uid="{00000000-0005-0000-0000-000036090000}"/>
    <cellStyle name="Percent 2 2 2 4 2 2" xfId="1061" xr:uid="{00000000-0005-0000-0000-000037090000}"/>
    <cellStyle name="Percent 2 2 2 4 2 3" xfId="1062" xr:uid="{00000000-0005-0000-0000-000038090000}"/>
    <cellStyle name="Percent 2 2 2 4 2 4" xfId="1063" xr:uid="{00000000-0005-0000-0000-000039090000}"/>
    <cellStyle name="Percent 2 2 2 4 3" xfId="1064" xr:uid="{00000000-0005-0000-0000-00003A090000}"/>
    <cellStyle name="Percent 2 2 2 4 4" xfId="1065" xr:uid="{00000000-0005-0000-0000-00003B090000}"/>
    <cellStyle name="Percent 2 2 2 5" xfId="608" xr:uid="{00000000-0005-0000-0000-00003C090000}"/>
    <cellStyle name="Percent 2 2 2 6" xfId="1066" xr:uid="{00000000-0005-0000-0000-00003D090000}"/>
    <cellStyle name="Percent 2 2 2 7" xfId="1067" xr:uid="{00000000-0005-0000-0000-00003E090000}"/>
    <cellStyle name="Percent 2 2 2 8" xfId="1068" xr:uid="{00000000-0005-0000-0000-00003F090000}"/>
    <cellStyle name="Percent 2 2 20" xfId="609" xr:uid="{00000000-0005-0000-0000-000040090000}"/>
    <cellStyle name="Percent 2 2 21" xfId="610" xr:uid="{00000000-0005-0000-0000-000041090000}"/>
    <cellStyle name="Percent 2 2 22" xfId="611" xr:uid="{00000000-0005-0000-0000-000042090000}"/>
    <cellStyle name="Percent 2 2 23" xfId="612" xr:uid="{00000000-0005-0000-0000-000043090000}"/>
    <cellStyle name="Percent 2 2 24" xfId="613" xr:uid="{00000000-0005-0000-0000-000044090000}"/>
    <cellStyle name="Percent 2 2 25" xfId="614" xr:uid="{00000000-0005-0000-0000-000045090000}"/>
    <cellStyle name="Percent 2 2 26" xfId="615" xr:uid="{00000000-0005-0000-0000-000046090000}"/>
    <cellStyle name="Percent 2 2 27" xfId="616" xr:uid="{00000000-0005-0000-0000-000047090000}"/>
    <cellStyle name="Percent 2 2 28" xfId="617" xr:uid="{00000000-0005-0000-0000-000048090000}"/>
    <cellStyle name="Percent 2 2 28 2" xfId="618" xr:uid="{00000000-0005-0000-0000-000049090000}"/>
    <cellStyle name="Percent 2 2 28 2 2" xfId="619" xr:uid="{00000000-0005-0000-0000-00004A090000}"/>
    <cellStyle name="Percent 2 2 28 2 2 2" xfId="1069" xr:uid="{00000000-0005-0000-0000-00004B090000}"/>
    <cellStyle name="Percent 2 2 28 2 2 3" xfId="1070" xr:uid="{00000000-0005-0000-0000-00004C090000}"/>
    <cellStyle name="Percent 2 2 28 2 2 4" xfId="1071" xr:uid="{00000000-0005-0000-0000-00004D090000}"/>
    <cellStyle name="Percent 2 2 28 2 3" xfId="1072" xr:uid="{00000000-0005-0000-0000-00004E090000}"/>
    <cellStyle name="Percent 2 2 28 2 4" xfId="1073" xr:uid="{00000000-0005-0000-0000-00004F090000}"/>
    <cellStyle name="Percent 2 2 28 3" xfId="620" xr:uid="{00000000-0005-0000-0000-000050090000}"/>
    <cellStyle name="Percent 2 2 28 4" xfId="621" xr:uid="{00000000-0005-0000-0000-000051090000}"/>
    <cellStyle name="Percent 2 2 28 5" xfId="1074" xr:uid="{00000000-0005-0000-0000-000052090000}"/>
    <cellStyle name="Percent 2 2 28 6" xfId="1075" xr:uid="{00000000-0005-0000-0000-000053090000}"/>
    <cellStyle name="Percent 2 2 28 7" xfId="1076" xr:uid="{00000000-0005-0000-0000-000054090000}"/>
    <cellStyle name="Percent 2 2 29" xfId="622" xr:uid="{00000000-0005-0000-0000-000055090000}"/>
    <cellStyle name="Percent 2 2 29 2" xfId="623" xr:uid="{00000000-0005-0000-0000-000056090000}"/>
    <cellStyle name="Percent 2 2 29 2 2" xfId="1077" xr:uid="{00000000-0005-0000-0000-000057090000}"/>
    <cellStyle name="Percent 2 2 29 2 3" xfId="1078" xr:uid="{00000000-0005-0000-0000-000058090000}"/>
    <cellStyle name="Percent 2 2 29 2 4" xfId="1079" xr:uid="{00000000-0005-0000-0000-000059090000}"/>
    <cellStyle name="Percent 2 2 29 3" xfId="1080" xr:uid="{00000000-0005-0000-0000-00005A090000}"/>
    <cellStyle name="Percent 2 2 29 4" xfId="1081" xr:uid="{00000000-0005-0000-0000-00005B090000}"/>
    <cellStyle name="Percent 2 2 3" xfId="624" xr:uid="{00000000-0005-0000-0000-00005C090000}"/>
    <cellStyle name="Percent 2 2 30" xfId="625" xr:uid="{00000000-0005-0000-0000-00005D090000}"/>
    <cellStyle name="Percent 2 2 31" xfId="1082" xr:uid="{00000000-0005-0000-0000-00005E090000}"/>
    <cellStyle name="Percent 2 2 32" xfId="1083" xr:uid="{00000000-0005-0000-0000-00005F090000}"/>
    <cellStyle name="Percent 2 2 33" xfId="1084" xr:uid="{00000000-0005-0000-0000-000060090000}"/>
    <cellStyle name="Percent 2 2 4" xfId="626" xr:uid="{00000000-0005-0000-0000-000061090000}"/>
    <cellStyle name="Percent 2 2 5" xfId="627" xr:uid="{00000000-0005-0000-0000-000062090000}"/>
    <cellStyle name="Percent 2 2 6" xfId="628" xr:uid="{00000000-0005-0000-0000-000063090000}"/>
    <cellStyle name="Percent 2 2 7" xfId="629" xr:uid="{00000000-0005-0000-0000-000064090000}"/>
    <cellStyle name="Percent 2 2 8" xfId="630" xr:uid="{00000000-0005-0000-0000-000065090000}"/>
    <cellStyle name="Percent 2 2 9" xfId="631" xr:uid="{00000000-0005-0000-0000-000066090000}"/>
    <cellStyle name="Percent 2 20" xfId="632" xr:uid="{00000000-0005-0000-0000-000067090000}"/>
    <cellStyle name="Percent 2 20 2" xfId="1085" xr:uid="{00000000-0005-0000-0000-000068090000}"/>
    <cellStyle name="Percent 2 21" xfId="633" xr:uid="{00000000-0005-0000-0000-000069090000}"/>
    <cellStyle name="Percent 2 21 2" xfId="1086" xr:uid="{00000000-0005-0000-0000-00006A090000}"/>
    <cellStyle name="Percent 2 22" xfId="634" xr:uid="{00000000-0005-0000-0000-00006B090000}"/>
    <cellStyle name="Percent 2 22 2" xfId="1087" xr:uid="{00000000-0005-0000-0000-00006C090000}"/>
    <cellStyle name="Percent 2 23" xfId="635" xr:uid="{00000000-0005-0000-0000-00006D090000}"/>
    <cellStyle name="Percent 2 23 2" xfId="1088" xr:uid="{00000000-0005-0000-0000-00006E090000}"/>
    <cellStyle name="Percent 2 24" xfId="636" xr:uid="{00000000-0005-0000-0000-00006F090000}"/>
    <cellStyle name="Percent 2 24 2" xfId="1089" xr:uid="{00000000-0005-0000-0000-000070090000}"/>
    <cellStyle name="Percent 2 25" xfId="637" xr:uid="{00000000-0005-0000-0000-000071090000}"/>
    <cellStyle name="Percent 2 25 2" xfId="1090" xr:uid="{00000000-0005-0000-0000-000072090000}"/>
    <cellStyle name="Percent 2 26" xfId="638" xr:uid="{00000000-0005-0000-0000-000073090000}"/>
    <cellStyle name="Percent 2 26 2" xfId="1091" xr:uid="{00000000-0005-0000-0000-000074090000}"/>
    <cellStyle name="Percent 2 27" xfId="639" xr:uid="{00000000-0005-0000-0000-000075090000}"/>
    <cellStyle name="Percent 2 27 2" xfId="1092" xr:uid="{00000000-0005-0000-0000-000076090000}"/>
    <cellStyle name="Percent 2 28" xfId="640" xr:uid="{00000000-0005-0000-0000-000077090000}"/>
    <cellStyle name="Percent 2 28 2" xfId="1093" xr:uid="{00000000-0005-0000-0000-000078090000}"/>
    <cellStyle name="Percent 2 29" xfId="641" xr:uid="{00000000-0005-0000-0000-000079090000}"/>
    <cellStyle name="Percent 2 29 2" xfId="1094" xr:uid="{00000000-0005-0000-0000-00007A090000}"/>
    <cellStyle name="Percent 2 3" xfId="9" xr:uid="{00000000-0005-0000-0000-00007B090000}"/>
    <cellStyle name="Percent 2 30" xfId="642" xr:uid="{00000000-0005-0000-0000-00007C090000}"/>
    <cellStyle name="Percent 2 30 2" xfId="1095" xr:uid="{00000000-0005-0000-0000-00007D090000}"/>
    <cellStyle name="Percent 2 31" xfId="643" xr:uid="{00000000-0005-0000-0000-00007E090000}"/>
    <cellStyle name="Percent 2 31 2" xfId="644" xr:uid="{00000000-0005-0000-0000-00007F090000}"/>
    <cellStyle name="Percent 2 31 2 2" xfId="645" xr:uid="{00000000-0005-0000-0000-000080090000}"/>
    <cellStyle name="Percent 2 31 2 2 2" xfId="1096" xr:uid="{00000000-0005-0000-0000-000081090000}"/>
    <cellStyle name="Percent 2 31 2 2 3" xfId="1097" xr:uid="{00000000-0005-0000-0000-000082090000}"/>
    <cellStyle name="Percent 2 31 2 2 4" xfId="1098" xr:uid="{00000000-0005-0000-0000-000083090000}"/>
    <cellStyle name="Percent 2 31 2 2 5" xfId="1099" xr:uid="{00000000-0005-0000-0000-000084090000}"/>
    <cellStyle name="Percent 2 31 2 3" xfId="1100" xr:uid="{00000000-0005-0000-0000-000085090000}"/>
    <cellStyle name="Percent 2 31 2 3 2" xfId="1101" xr:uid="{00000000-0005-0000-0000-000086090000}"/>
    <cellStyle name="Percent 2 31 2 4" xfId="1102" xr:uid="{00000000-0005-0000-0000-000087090000}"/>
    <cellStyle name="Percent 2 31 2 4 2" xfId="1103" xr:uid="{00000000-0005-0000-0000-000088090000}"/>
    <cellStyle name="Percent 2 31 3" xfId="646" xr:uid="{00000000-0005-0000-0000-000089090000}"/>
    <cellStyle name="Percent 2 31 4" xfId="647" xr:uid="{00000000-0005-0000-0000-00008A090000}"/>
    <cellStyle name="Percent 2 31 5" xfId="1104" xr:uid="{00000000-0005-0000-0000-00008B090000}"/>
    <cellStyle name="Percent 2 31 6" xfId="1105" xr:uid="{00000000-0005-0000-0000-00008C090000}"/>
    <cellStyle name="Percent 2 31 7" xfId="1106" xr:uid="{00000000-0005-0000-0000-00008D090000}"/>
    <cellStyle name="Percent 2 31 8" xfId="1107" xr:uid="{00000000-0005-0000-0000-00008E090000}"/>
    <cellStyle name="Percent 2 32" xfId="648" xr:uid="{00000000-0005-0000-0000-00008F090000}"/>
    <cellStyle name="Percent 2 32 2" xfId="649" xr:uid="{00000000-0005-0000-0000-000090090000}"/>
    <cellStyle name="Percent 2 32 2 2" xfId="1108" xr:uid="{00000000-0005-0000-0000-000091090000}"/>
    <cellStyle name="Percent 2 32 2 2 2" xfId="1109" xr:uid="{00000000-0005-0000-0000-000092090000}"/>
    <cellStyle name="Percent 2 32 2 3" xfId="1110" xr:uid="{00000000-0005-0000-0000-000093090000}"/>
    <cellStyle name="Percent 2 32 2 3 2" xfId="1111" xr:uid="{00000000-0005-0000-0000-000094090000}"/>
    <cellStyle name="Percent 2 32 2 4" xfId="1112" xr:uid="{00000000-0005-0000-0000-000095090000}"/>
    <cellStyle name="Percent 2 32 2 4 2" xfId="1113" xr:uid="{00000000-0005-0000-0000-000096090000}"/>
    <cellStyle name="Percent 2 32 3" xfId="1114" xr:uid="{00000000-0005-0000-0000-000097090000}"/>
    <cellStyle name="Percent 2 32 4" xfId="1115" xr:uid="{00000000-0005-0000-0000-000098090000}"/>
    <cellStyle name="Percent 2 32 5" xfId="1116" xr:uid="{00000000-0005-0000-0000-000099090000}"/>
    <cellStyle name="Percent 2 33" xfId="650" xr:uid="{00000000-0005-0000-0000-00009A090000}"/>
    <cellStyle name="Percent 2 33 2" xfId="1117" xr:uid="{00000000-0005-0000-0000-00009B090000}"/>
    <cellStyle name="Percent 2 34" xfId="1118" xr:uid="{00000000-0005-0000-0000-00009C090000}"/>
    <cellStyle name="Percent 2 34 2" xfId="1119" xr:uid="{00000000-0005-0000-0000-00009D090000}"/>
    <cellStyle name="Percent 2 35" xfId="1120" xr:uid="{00000000-0005-0000-0000-00009E090000}"/>
    <cellStyle name="Percent 2 35 2" xfId="1121" xr:uid="{00000000-0005-0000-0000-00009F090000}"/>
    <cellStyle name="Percent 2 36" xfId="1122" xr:uid="{00000000-0005-0000-0000-0000A0090000}"/>
    <cellStyle name="Percent 2 36 2" xfId="1123" xr:uid="{00000000-0005-0000-0000-0000A1090000}"/>
    <cellStyle name="Percent 2 4" xfId="651" xr:uid="{00000000-0005-0000-0000-0000A2090000}"/>
    <cellStyle name="Percent 2 5" xfId="652" xr:uid="{00000000-0005-0000-0000-0000A3090000}"/>
    <cellStyle name="Percent 2 5 2" xfId="1124" xr:uid="{00000000-0005-0000-0000-0000A4090000}"/>
    <cellStyle name="Percent 2 6" xfId="653" xr:uid="{00000000-0005-0000-0000-0000A5090000}"/>
    <cellStyle name="Percent 2 6 2" xfId="1125" xr:uid="{00000000-0005-0000-0000-0000A6090000}"/>
    <cellStyle name="Percent 2 7" xfId="654" xr:uid="{00000000-0005-0000-0000-0000A7090000}"/>
    <cellStyle name="Percent 2 7 2" xfId="1126" xr:uid="{00000000-0005-0000-0000-0000A8090000}"/>
    <cellStyle name="Percent 2 8" xfId="655" xr:uid="{00000000-0005-0000-0000-0000A9090000}"/>
    <cellStyle name="Percent 2 8 2" xfId="1127" xr:uid="{00000000-0005-0000-0000-0000AA090000}"/>
    <cellStyle name="Percent 2 9" xfId="656" xr:uid="{00000000-0005-0000-0000-0000AB090000}"/>
    <cellStyle name="Percent 2 9 2" xfId="1128" xr:uid="{00000000-0005-0000-0000-0000AC090000}"/>
    <cellStyle name="Percent 20" xfId="2513" xr:uid="{00000000-0005-0000-0000-0000AD090000}"/>
    <cellStyle name="Percent 21" xfId="2514" xr:uid="{00000000-0005-0000-0000-0000AE090000}"/>
    <cellStyle name="Percent 22" xfId="2515" xr:uid="{00000000-0005-0000-0000-0000AF090000}"/>
    <cellStyle name="Percent 23" xfId="2516" xr:uid="{00000000-0005-0000-0000-0000B0090000}"/>
    <cellStyle name="Percent 24" xfId="2517" xr:uid="{00000000-0005-0000-0000-0000B1090000}"/>
    <cellStyle name="Percent 25" xfId="2518" xr:uid="{00000000-0005-0000-0000-0000B2090000}"/>
    <cellStyle name="Percent 26" xfId="2519" xr:uid="{00000000-0005-0000-0000-0000B3090000}"/>
    <cellStyle name="Percent 27" xfId="2520" xr:uid="{00000000-0005-0000-0000-0000B4090000}"/>
    <cellStyle name="Percent 28" xfId="2521" xr:uid="{00000000-0005-0000-0000-0000B5090000}"/>
    <cellStyle name="Percent 29" xfId="2522" xr:uid="{00000000-0005-0000-0000-0000B6090000}"/>
    <cellStyle name="Percent 3" xfId="657" xr:uid="{00000000-0005-0000-0000-0000B7090000}"/>
    <cellStyle name="Percent 3 2" xfId="658" xr:uid="{00000000-0005-0000-0000-0000B8090000}"/>
    <cellStyle name="Percent 3 2 2" xfId="659" xr:uid="{00000000-0005-0000-0000-0000B9090000}"/>
    <cellStyle name="Percent 3 2 2 2" xfId="660" xr:uid="{00000000-0005-0000-0000-0000BA090000}"/>
    <cellStyle name="Percent 3 2 2 2 2" xfId="661" xr:uid="{00000000-0005-0000-0000-0000BB090000}"/>
    <cellStyle name="Percent 3 2 2 2 2 2" xfId="1129" xr:uid="{00000000-0005-0000-0000-0000BC090000}"/>
    <cellStyle name="Percent 3 2 2 2 2 3" xfId="1130" xr:uid="{00000000-0005-0000-0000-0000BD090000}"/>
    <cellStyle name="Percent 3 2 2 2 2 4" xfId="1131" xr:uid="{00000000-0005-0000-0000-0000BE090000}"/>
    <cellStyle name="Percent 3 2 2 2 3" xfId="1132" xr:uid="{00000000-0005-0000-0000-0000BF090000}"/>
    <cellStyle name="Percent 3 2 2 2 4" xfId="1133" xr:uid="{00000000-0005-0000-0000-0000C0090000}"/>
    <cellStyle name="Percent 3 2 2 3" xfId="662" xr:uid="{00000000-0005-0000-0000-0000C1090000}"/>
    <cellStyle name="Percent 3 2 2 4" xfId="663" xr:uid="{00000000-0005-0000-0000-0000C2090000}"/>
    <cellStyle name="Percent 3 2 2 5" xfId="1134" xr:uid="{00000000-0005-0000-0000-0000C3090000}"/>
    <cellStyle name="Percent 3 2 2 6" xfId="1135" xr:uid="{00000000-0005-0000-0000-0000C4090000}"/>
    <cellStyle name="Percent 3 2 2 7" xfId="1136" xr:uid="{00000000-0005-0000-0000-0000C5090000}"/>
    <cellStyle name="Percent 3 2 3" xfId="664" xr:uid="{00000000-0005-0000-0000-0000C6090000}"/>
    <cellStyle name="Percent 3 2 4" xfId="665" xr:uid="{00000000-0005-0000-0000-0000C7090000}"/>
    <cellStyle name="Percent 3 2 4 2" xfId="666" xr:uid="{00000000-0005-0000-0000-0000C8090000}"/>
    <cellStyle name="Percent 3 2 4 2 2" xfId="1137" xr:uid="{00000000-0005-0000-0000-0000C9090000}"/>
    <cellStyle name="Percent 3 2 4 2 3" xfId="1138" xr:uid="{00000000-0005-0000-0000-0000CA090000}"/>
    <cellStyle name="Percent 3 2 4 2 4" xfId="1139" xr:uid="{00000000-0005-0000-0000-0000CB090000}"/>
    <cellStyle name="Percent 3 2 4 3" xfId="1140" xr:uid="{00000000-0005-0000-0000-0000CC090000}"/>
    <cellStyle name="Percent 3 2 4 4" xfId="1141" xr:uid="{00000000-0005-0000-0000-0000CD090000}"/>
    <cellStyle name="Percent 3 2 5" xfId="667" xr:uid="{00000000-0005-0000-0000-0000CE090000}"/>
    <cellStyle name="Percent 3 2 6" xfId="1142" xr:uid="{00000000-0005-0000-0000-0000CF090000}"/>
    <cellStyle name="Percent 3 2 7" xfId="1143" xr:uid="{00000000-0005-0000-0000-0000D0090000}"/>
    <cellStyle name="Percent 3 2 8" xfId="1144" xr:uid="{00000000-0005-0000-0000-0000D1090000}"/>
    <cellStyle name="Percent 3 3" xfId="668" xr:uid="{00000000-0005-0000-0000-0000D2090000}"/>
    <cellStyle name="Percent 3 4" xfId="669" xr:uid="{00000000-0005-0000-0000-0000D3090000}"/>
    <cellStyle name="Percent 3 5" xfId="2523" xr:uid="{00000000-0005-0000-0000-0000D4090000}"/>
    <cellStyle name="Percent 3 6" xfId="2524" xr:uid="{00000000-0005-0000-0000-0000D5090000}"/>
    <cellStyle name="Percent 3 7" xfId="2525" xr:uid="{00000000-0005-0000-0000-0000D6090000}"/>
    <cellStyle name="Percent 3 8" xfId="2526" xr:uid="{00000000-0005-0000-0000-0000D7090000}"/>
    <cellStyle name="Percent 3 9" xfId="2527" xr:uid="{00000000-0005-0000-0000-0000D8090000}"/>
    <cellStyle name="Percent 30" xfId="716" xr:uid="{00000000-0005-0000-0000-0000D9090000}"/>
    <cellStyle name="Percent 4" xfId="670" xr:uid="{00000000-0005-0000-0000-0000DA090000}"/>
    <cellStyle name="Percent 4 2" xfId="671" xr:uid="{00000000-0005-0000-0000-0000DB090000}"/>
    <cellStyle name="Percent 4 3" xfId="2528" xr:uid="{00000000-0005-0000-0000-0000DC090000}"/>
    <cellStyle name="Percent 4 4" xfId="2529" xr:uid="{00000000-0005-0000-0000-0000DD090000}"/>
    <cellStyle name="Percent 4 5" xfId="2530" xr:uid="{00000000-0005-0000-0000-0000DE090000}"/>
    <cellStyle name="Percent 4 6" xfId="2531" xr:uid="{00000000-0005-0000-0000-0000DF090000}"/>
    <cellStyle name="Percent 4 7" xfId="2532" xr:uid="{00000000-0005-0000-0000-0000E0090000}"/>
    <cellStyle name="Percent 4 8" xfId="2533" xr:uid="{00000000-0005-0000-0000-0000E1090000}"/>
    <cellStyle name="Percent 4 9" xfId="2534" xr:uid="{00000000-0005-0000-0000-0000E2090000}"/>
    <cellStyle name="Percent 41" xfId="1145" xr:uid="{00000000-0005-0000-0000-0000E3090000}"/>
    <cellStyle name="Percent 5" xfId="672" xr:uid="{00000000-0005-0000-0000-0000E4090000}"/>
    <cellStyle name="Percent 6" xfId="673" xr:uid="{00000000-0005-0000-0000-0000E5090000}"/>
    <cellStyle name="Percent 7" xfId="674" xr:uid="{00000000-0005-0000-0000-0000E6090000}"/>
    <cellStyle name="Percent 8" xfId="675" xr:uid="{00000000-0005-0000-0000-0000E7090000}"/>
    <cellStyle name="Percent 9" xfId="676" xr:uid="{00000000-0005-0000-0000-0000E8090000}"/>
    <cellStyle name="Percent w/o%" xfId="2535" xr:uid="{00000000-0005-0000-0000-0000E9090000}"/>
    <cellStyle name="Percent%" xfId="2536" xr:uid="{00000000-0005-0000-0000-0000EA090000}"/>
    <cellStyle name="Percent[0]" xfId="2537" xr:uid="{00000000-0005-0000-0000-0000EB090000}"/>
    <cellStyle name="Percent[2]" xfId="2538" xr:uid="{00000000-0005-0000-0000-0000EC090000}"/>
    <cellStyle name="PERCENTAGE" xfId="2539" xr:uid="{00000000-0005-0000-0000-0000ED090000}"/>
    <cellStyle name="Percent-Minus" xfId="2540" xr:uid="{00000000-0005-0000-0000-0000EE090000}"/>
    <cellStyle name="Porcentaje" xfId="2541" xr:uid="{00000000-0005-0000-0000-0000EF090000}"/>
    <cellStyle name="Pourcentage_DOC&amp;DISK" xfId="2542" xr:uid="{00000000-0005-0000-0000-0000F0090000}"/>
    <cellStyle name="PrePop Currency (0)" xfId="2543" xr:uid="{00000000-0005-0000-0000-0000F1090000}"/>
    <cellStyle name="PrePop Currency (2)" xfId="2544" xr:uid="{00000000-0005-0000-0000-0000F2090000}"/>
    <cellStyle name="PrePop Units (0)" xfId="2545" xr:uid="{00000000-0005-0000-0000-0000F3090000}"/>
    <cellStyle name="PrePop Units (1)" xfId="2546" xr:uid="{00000000-0005-0000-0000-0000F4090000}"/>
    <cellStyle name="PrePop Units (2)" xfId="2547" xr:uid="{00000000-0005-0000-0000-0000F5090000}"/>
    <cellStyle name="price" xfId="2548" xr:uid="{00000000-0005-0000-0000-0000F6090000}"/>
    <cellStyle name="pricing" xfId="2549" xr:uid="{00000000-0005-0000-0000-0000F7090000}"/>
    <cellStyle name="Print_header" xfId="2550" xr:uid="{00000000-0005-0000-0000-0000F8090000}"/>
    <cellStyle name="PSChar" xfId="2551" xr:uid="{00000000-0005-0000-0000-0000F9090000}"/>
    <cellStyle name="PSDate" xfId="2552" xr:uid="{00000000-0005-0000-0000-0000FA090000}"/>
    <cellStyle name="PSDec" xfId="2553" xr:uid="{00000000-0005-0000-0000-0000FB090000}"/>
    <cellStyle name="PSHeading" xfId="2554" xr:uid="{00000000-0005-0000-0000-0000FC090000}"/>
    <cellStyle name="PSInt" xfId="2555" xr:uid="{00000000-0005-0000-0000-0000FD090000}"/>
    <cellStyle name="PSSpacer" xfId="2556" xr:uid="{00000000-0005-0000-0000-0000FE090000}"/>
    <cellStyle name="Punto0" xfId="2557" xr:uid="{00000000-0005-0000-0000-0000FF090000}"/>
    <cellStyle name="regstoresfromspecstores" xfId="2558" xr:uid="{00000000-0005-0000-0000-0000000A0000}"/>
    <cellStyle name="revised" xfId="2559" xr:uid="{00000000-0005-0000-0000-0000010A0000}"/>
    <cellStyle name="RevList" xfId="2560" xr:uid="{00000000-0005-0000-0000-0000020A0000}"/>
    <cellStyle name="S—_x0008_" xfId="2561" xr:uid="{00000000-0005-0000-0000-0000030A0000}"/>
    <cellStyle name="s]_x000d__x000a_spooler=yes_x000d__x000a_load=_x000d__x000a_Beep=yes_x000d__x000a_NullPort=None_x000d__x000a_BorderWidth=3_x000d__x000a_CursorBlinkRate=1200_x000d__x000a_DoubleClickSpeed=452_x000d__x000a_Programs=co" xfId="2562" xr:uid="{00000000-0005-0000-0000-0000040A0000}"/>
    <cellStyle name="SAPBEXaggData" xfId="2563" xr:uid="{00000000-0005-0000-0000-0000050A0000}"/>
    <cellStyle name="SAPBEXaggDataEmph" xfId="2564" xr:uid="{00000000-0005-0000-0000-0000060A0000}"/>
    <cellStyle name="SAPBEXaggItem" xfId="2565" xr:uid="{00000000-0005-0000-0000-0000070A0000}"/>
    <cellStyle name="SAPBEXchaText" xfId="2566" xr:uid="{00000000-0005-0000-0000-0000080A0000}"/>
    <cellStyle name="SAPBEXexcBad7" xfId="2567" xr:uid="{00000000-0005-0000-0000-0000090A0000}"/>
    <cellStyle name="SAPBEXexcBad8" xfId="2568" xr:uid="{00000000-0005-0000-0000-00000A0A0000}"/>
    <cellStyle name="SAPBEXexcBad9" xfId="2569" xr:uid="{00000000-0005-0000-0000-00000B0A0000}"/>
    <cellStyle name="SAPBEXexcCritical4" xfId="2570" xr:uid="{00000000-0005-0000-0000-00000C0A0000}"/>
    <cellStyle name="SAPBEXexcCritical5" xfId="2571" xr:uid="{00000000-0005-0000-0000-00000D0A0000}"/>
    <cellStyle name="SAPBEXexcCritical6" xfId="2572" xr:uid="{00000000-0005-0000-0000-00000E0A0000}"/>
    <cellStyle name="SAPBEXexcGood1" xfId="2573" xr:uid="{00000000-0005-0000-0000-00000F0A0000}"/>
    <cellStyle name="SAPBEXexcGood2" xfId="2574" xr:uid="{00000000-0005-0000-0000-0000100A0000}"/>
    <cellStyle name="SAPBEXexcGood3" xfId="2575" xr:uid="{00000000-0005-0000-0000-0000110A0000}"/>
    <cellStyle name="SAPBEXfilterDrill" xfId="2576" xr:uid="{00000000-0005-0000-0000-0000120A0000}"/>
    <cellStyle name="SAPBEXfilterItem" xfId="2577" xr:uid="{00000000-0005-0000-0000-0000130A0000}"/>
    <cellStyle name="SAPBEXfilterText" xfId="2578" xr:uid="{00000000-0005-0000-0000-0000140A0000}"/>
    <cellStyle name="SAPBEXformats" xfId="2579" xr:uid="{00000000-0005-0000-0000-0000150A0000}"/>
    <cellStyle name="SAPBEXheaderItem" xfId="2580" xr:uid="{00000000-0005-0000-0000-0000160A0000}"/>
    <cellStyle name="SAPBEXheaderText" xfId="2581" xr:uid="{00000000-0005-0000-0000-0000170A0000}"/>
    <cellStyle name="SAPBEXresData" xfId="2582" xr:uid="{00000000-0005-0000-0000-0000180A0000}"/>
    <cellStyle name="SAPBEXresDataEmph" xfId="2583" xr:uid="{00000000-0005-0000-0000-0000190A0000}"/>
    <cellStyle name="SAPBEXresItem" xfId="2584" xr:uid="{00000000-0005-0000-0000-00001A0A0000}"/>
    <cellStyle name="SAPBEXstdData" xfId="2585" xr:uid="{00000000-0005-0000-0000-00001B0A0000}"/>
    <cellStyle name="SAPBEXstdDataEmph" xfId="2586" xr:uid="{00000000-0005-0000-0000-00001C0A0000}"/>
    <cellStyle name="SAPBEXstdItem" xfId="2587" xr:uid="{00000000-0005-0000-0000-00001D0A0000}"/>
    <cellStyle name="SAPBEXtitle" xfId="2588" xr:uid="{00000000-0005-0000-0000-00001E0A0000}"/>
    <cellStyle name="SAPBEXundefined" xfId="2589" xr:uid="{00000000-0005-0000-0000-00001F0A0000}"/>
    <cellStyle name="section" xfId="2590" xr:uid="{00000000-0005-0000-0000-0000200A0000}"/>
    <cellStyle name="serJet 1200 Series PCL 6" xfId="2591" xr:uid="{00000000-0005-0000-0000-0000210A0000}"/>
    <cellStyle name="SHADEDSTORES" xfId="2592" xr:uid="{00000000-0005-0000-0000-0000220A0000}"/>
    <cellStyle name="Sheet Title" xfId="2593" xr:uid="{00000000-0005-0000-0000-0000230A0000}"/>
    <cellStyle name="specstores" xfId="2594" xr:uid="{00000000-0005-0000-0000-0000240A0000}"/>
    <cellStyle name="STANDARD" xfId="2595" xr:uid="{00000000-0005-0000-0000-0000250A0000}"/>
    <cellStyle name="Style 1" xfId="677" xr:uid="{00000000-0005-0000-0000-0000260A0000}"/>
    <cellStyle name="Style 10" xfId="2596" xr:uid="{00000000-0005-0000-0000-0000270A0000}"/>
    <cellStyle name="Style 11" xfId="2597" xr:uid="{00000000-0005-0000-0000-0000280A0000}"/>
    <cellStyle name="Style 12" xfId="2598" xr:uid="{00000000-0005-0000-0000-0000290A0000}"/>
    <cellStyle name="Style 13" xfId="2599" xr:uid="{00000000-0005-0000-0000-00002A0A0000}"/>
    <cellStyle name="Style 14" xfId="2600" xr:uid="{00000000-0005-0000-0000-00002B0A0000}"/>
    <cellStyle name="Style 15" xfId="2601" xr:uid="{00000000-0005-0000-0000-00002C0A0000}"/>
    <cellStyle name="Style 16" xfId="2602" xr:uid="{00000000-0005-0000-0000-00002D0A0000}"/>
    <cellStyle name="Style 17" xfId="2603" xr:uid="{00000000-0005-0000-0000-00002E0A0000}"/>
    <cellStyle name="Style 18" xfId="2604" xr:uid="{00000000-0005-0000-0000-00002F0A0000}"/>
    <cellStyle name="Style 2" xfId="2605" xr:uid="{00000000-0005-0000-0000-0000300A0000}"/>
    <cellStyle name="Style 3" xfId="2606" xr:uid="{00000000-0005-0000-0000-0000310A0000}"/>
    <cellStyle name="Style 4" xfId="2607" xr:uid="{00000000-0005-0000-0000-0000320A0000}"/>
    <cellStyle name="Style 5" xfId="2608" xr:uid="{00000000-0005-0000-0000-0000330A0000}"/>
    <cellStyle name="Style 6" xfId="2609" xr:uid="{00000000-0005-0000-0000-0000340A0000}"/>
    <cellStyle name="Style 7" xfId="2610" xr:uid="{00000000-0005-0000-0000-0000350A0000}"/>
    <cellStyle name="Style 8" xfId="2611" xr:uid="{00000000-0005-0000-0000-0000360A0000}"/>
    <cellStyle name="Style 9" xfId="2612" xr:uid="{00000000-0005-0000-0000-0000370A0000}"/>
    <cellStyle name="Style Date" xfId="2613" xr:uid="{00000000-0005-0000-0000-0000380A0000}"/>
    <cellStyle name="style_1" xfId="2614" xr:uid="{00000000-0005-0000-0000-0000390A0000}"/>
    <cellStyle name="STYLE1" xfId="2615" xr:uid="{00000000-0005-0000-0000-00003A0A0000}"/>
    <cellStyle name="STYLE2" xfId="2616" xr:uid="{00000000-0005-0000-0000-00003B0A0000}"/>
    <cellStyle name="subhead" xfId="2617" xr:uid="{00000000-0005-0000-0000-00003C0A0000}"/>
    <cellStyle name="SubHeading" xfId="2618" xr:uid="{00000000-0005-0000-0000-00003D0A0000}"/>
    <cellStyle name="Subtotal" xfId="2619" xr:uid="{00000000-0005-0000-0000-00003E0A0000}"/>
    <cellStyle name="symbol" xfId="2620" xr:uid="{00000000-0005-0000-0000-00003F0A0000}"/>
    <cellStyle name="T" xfId="2621" xr:uid="{00000000-0005-0000-0000-0000400A0000}"/>
    <cellStyle name="T_531" xfId="2622" xr:uid="{00000000-0005-0000-0000-0000410A0000}"/>
    <cellStyle name="T_A4_2-NexanLioa-311207-Interim-WTB" xfId="2623" xr:uid="{00000000-0005-0000-0000-0000420A0000}"/>
    <cellStyle name="T_A5" xfId="2624" xr:uid="{00000000-0005-0000-0000-0000430A0000}"/>
    <cellStyle name="T_Agribank 2006 - Leadsheet Branch" xfId="2625" xr:uid="{00000000-0005-0000-0000-0000440A0000}"/>
    <cellStyle name="T_Bang tinh phi cac quy dau tu NNnam 2007" xfId="2626" xr:uid="{00000000-0005-0000-0000-0000450A0000}"/>
    <cellStyle name="T_Bang tinh phi hang ngay ghi hoa don" xfId="2627" xr:uid="{00000000-0005-0000-0000-0000460A0000}"/>
    <cellStyle name="T_Bao cao kttb milk yomilkYAO-mien bac" xfId="2628" xr:uid="{00000000-0005-0000-0000-0000470A0000}"/>
    <cellStyle name="T_Bao cao kttb milk yomilkYAO-mien bac_So cai 31 12 2007" xfId="2629" xr:uid="{00000000-0005-0000-0000-0000480A0000}"/>
    <cellStyle name="T_Bao cao kttb milk yomilkYAO-mien bac_Vincom-audit 311207-K100-ntd" xfId="2630" xr:uid="{00000000-0005-0000-0000-0000490A0000}"/>
    <cellStyle name="T_bc_km_ngay" xfId="2631" xr:uid="{00000000-0005-0000-0000-00004A0A0000}"/>
    <cellStyle name="T_bc_km_ngay_So cai 31 12 2007" xfId="2632" xr:uid="{00000000-0005-0000-0000-00004B0A0000}"/>
    <cellStyle name="T_bc_km_ngay_Vincom-audit 311207-K100-ntd" xfId="2633" xr:uid="{00000000-0005-0000-0000-00004C0A0000}"/>
    <cellStyle name="T_BitexcoLand - audit311207 - Interim - HN Office - F section - 152 - nqtr_V3" xfId="2634" xr:uid="{00000000-0005-0000-0000-00004D0A0000}"/>
    <cellStyle name="T_Bong Mieu trial balance as of 311207" xfId="2635" xr:uid="{00000000-0005-0000-0000-00004E0A0000}"/>
    <cellStyle name="T_Book1" xfId="2636" xr:uid="{00000000-0005-0000-0000-00004F0A0000}"/>
    <cellStyle name="T_Book1_1" xfId="2637" xr:uid="{00000000-0005-0000-0000-0000500A0000}"/>
    <cellStyle name="T_Book1_1_Bitexco Nam Long - audit 31.12.07 - payroll section - ntd -v2" xfId="2638" xr:uid="{00000000-0005-0000-0000-0000510A0000}"/>
    <cellStyle name="T_Book1_1_BitexcoLand - audit311207 - Interim - HN Office - F section - 152 - nqtr_V3" xfId="2639" xr:uid="{00000000-0005-0000-0000-0000520A0000}"/>
    <cellStyle name="T_Book1_1_C section - Bitexco Land HN branch - Audit 311207 - ntd" xfId="2640" xr:uid="{00000000-0005-0000-0000-0000530A0000}"/>
    <cellStyle name="T_Book1_1_CN Ba ria Vung Tau - Danh sach cac khach hang chon mau" xfId="2641" xr:uid="{00000000-0005-0000-0000-0000540A0000}"/>
    <cellStyle name="T_Book1_1_Confirmation of AP 331" xfId="2642" xr:uid="{00000000-0005-0000-0000-0000550A0000}"/>
    <cellStyle name="T_Book1_1_CPK" xfId="2643" xr:uid="{00000000-0005-0000-0000-0000560A0000}"/>
    <cellStyle name="T_Book1_1_CPK_DSCan ho Duong" xfId="2644" xr:uid="{00000000-0005-0000-0000-0000570A0000}"/>
    <cellStyle name="T_Book1_1_CPK_K section - BitexcoLand - Audit311207 - Tangible FA - nqtr_ntd" xfId="2645" xr:uid="{00000000-0005-0000-0000-0000580A0000}"/>
    <cellStyle name="T_Book1_1_CPK_So cai 31 12 2007" xfId="2646" xr:uid="{00000000-0005-0000-0000-0000590A0000}"/>
    <cellStyle name="T_Book1_1_CPK_Tanggiamtscd_Group 2007" xfId="2647" xr:uid="{00000000-0005-0000-0000-00005A0A0000}"/>
    <cellStyle name="T_Book1_1_CPK_Vincom - Audit 311207 - K100 - ntd" xfId="2648" xr:uid="{00000000-0005-0000-0000-00005B0A0000}"/>
    <cellStyle name="T_Book1_1_CPK_Vincom - final Audit 311207 - K100 - ntd" xfId="2649" xr:uid="{00000000-0005-0000-0000-00005C0A0000}"/>
    <cellStyle name="T_Book1_1_CPK_Vincom-audit 311207-K100-ntd" xfId="2650" xr:uid="{00000000-0005-0000-0000-00005D0A0000}"/>
    <cellStyle name="T_Book1_1_CPK_Vincom-audit 311207-L 100-ntd" xfId="2651" xr:uid="{00000000-0005-0000-0000-00005E0A0000}"/>
    <cellStyle name="T_Book1_1_DSCan ho Duong" xfId="2652" xr:uid="{00000000-0005-0000-0000-00005F0A0000}"/>
    <cellStyle name="T_Book1_1_Grv10D" xfId="2653" xr:uid="{00000000-0005-0000-0000-0000600A0000}"/>
    <cellStyle name="T_Book1_1_K section - BitexcoLand - Audit311207 - Tangible FA - nqtr_ntd" xfId="2654" xr:uid="{00000000-0005-0000-0000-0000610A0000}"/>
    <cellStyle name="T_Book1_1_Kurihara - Audit 30907 - AR - nmhv5" xfId="2655" xr:uid="{00000000-0005-0000-0000-0000620A0000}"/>
    <cellStyle name="T_Book1_1_So cai 31 12 2007" xfId="2656" xr:uid="{00000000-0005-0000-0000-0000630A0000}"/>
    <cellStyle name="T_Book1_1_Tanggiamtscd_Group 2007" xfId="2657" xr:uid="{00000000-0005-0000-0000-0000640A0000}"/>
    <cellStyle name="T_Book1_1_Thiet bi" xfId="2658" xr:uid="{00000000-0005-0000-0000-0000650A0000}"/>
    <cellStyle name="T_Book1_1_Thiet bi_DSCan ho Duong" xfId="2659" xr:uid="{00000000-0005-0000-0000-0000660A0000}"/>
    <cellStyle name="T_Book1_1_Thiet bi_K section - BitexcoLand - Audit311207 - Tangible FA - nqtr_ntd" xfId="2660" xr:uid="{00000000-0005-0000-0000-0000670A0000}"/>
    <cellStyle name="T_Book1_1_Thiet bi_So cai 31 12 2007" xfId="2661" xr:uid="{00000000-0005-0000-0000-0000680A0000}"/>
    <cellStyle name="T_Book1_1_Thiet bi_Tanggiamtscd_Group 2007" xfId="2662" xr:uid="{00000000-0005-0000-0000-0000690A0000}"/>
    <cellStyle name="T_Book1_1_Thiet bi_Vincom - Audit 311207 - K100 - ntd" xfId="2663" xr:uid="{00000000-0005-0000-0000-00006A0A0000}"/>
    <cellStyle name="T_Book1_1_Thiet bi_Vincom - final Audit 311207 - K100 - ntd" xfId="2664" xr:uid="{00000000-0005-0000-0000-00006B0A0000}"/>
    <cellStyle name="T_Book1_1_Thiet bi_Vincom-audit 311207-K100-ntd" xfId="2665" xr:uid="{00000000-0005-0000-0000-00006C0A0000}"/>
    <cellStyle name="T_Book1_1_Thiet bi_Vincom-audit 311207-L 100-ntd" xfId="2666" xr:uid="{00000000-0005-0000-0000-00006D0A0000}"/>
    <cellStyle name="T_Book1_1_Tong hop dieu chinh du phong va nhom no-Ver2-NBH" xfId="2667" xr:uid="{00000000-0005-0000-0000-00006E0A0000}"/>
    <cellStyle name="T_Book1_1_VBARD-06-BINH PHUOC-REF 01-CTY TNHH XAY DUNG DONG PHU-VQN" xfId="2668" xr:uid="{00000000-0005-0000-0000-00006F0A0000}"/>
    <cellStyle name="T_Book1_1_Vincom - Audit 311207 - K100 - ntd" xfId="2669" xr:uid="{00000000-0005-0000-0000-0000700A0000}"/>
    <cellStyle name="T_Book1_1_Vincom - final Audit 311207 - K100 - ntd" xfId="2670" xr:uid="{00000000-0005-0000-0000-0000710A0000}"/>
    <cellStyle name="T_Book1_1_Vincom-audit 311207-K100-ntd" xfId="2671" xr:uid="{00000000-0005-0000-0000-0000720A0000}"/>
    <cellStyle name="T_Book1_1_Vincom-audit 311207-L 100-ntd" xfId="2672" xr:uid="{00000000-0005-0000-0000-0000730A0000}"/>
    <cellStyle name="T_Book1_2" xfId="2673" xr:uid="{00000000-0005-0000-0000-0000740A0000}"/>
    <cellStyle name="T_Book1_2_531" xfId="2674" xr:uid="{00000000-0005-0000-0000-0000750A0000}"/>
    <cellStyle name="T_Book1_2_Bitexco Nam Long - audit 31.12.07 - payroll section - ntd -v2" xfId="2675" xr:uid="{00000000-0005-0000-0000-0000760A0000}"/>
    <cellStyle name="T_Book1_2_Book1" xfId="2676" xr:uid="{00000000-0005-0000-0000-0000770A0000}"/>
    <cellStyle name="T_Book1_2_Copy of Q section- Vital - Audit 2007- interim - loan -tth-v3-ha test" xfId="2677" xr:uid="{00000000-0005-0000-0000-0000780A0000}"/>
    <cellStyle name="T_Book1_2_Goldsun-Audit 2007 - Consolidation file-txh -v4" xfId="2678" xr:uid="{00000000-0005-0000-0000-0000790A0000}"/>
    <cellStyle name="T_Book1_2_Grv29" xfId="2679" xr:uid="{00000000-0005-0000-0000-00007A0A0000}"/>
    <cellStyle name="T_Book1_2_KG section - Bitexcoland - 311207 - Final - HN branch - dung.v2" xfId="2680" xr:uid="{00000000-0005-0000-0000-00007B0A0000}"/>
    <cellStyle name="T_Book1_2_N section - Vital 2007 confirmation list -tth" xfId="2681" xr:uid="{00000000-0005-0000-0000-00007C0A0000}"/>
    <cellStyle name="T_Book1_2_NexanLioa-LR311207-F section-Compilation-nqtr" xfId="2682" xr:uid="{00000000-0005-0000-0000-00007D0A0000}"/>
    <cellStyle name="T_Book1_2_Nissin - audit311207 - N section - ntth" xfId="2683" xr:uid="{00000000-0005-0000-0000-00007E0A0000}"/>
    <cellStyle name="T_Book1_2_Note for FS - Interco Kinhdo 2007 -tth" xfId="2684" xr:uid="{00000000-0005-0000-0000-00007F0A0000}"/>
    <cellStyle name="T_Book1_2_Revised EIT" xfId="2685" xr:uid="{00000000-0005-0000-0000-0000800A0000}"/>
    <cellStyle name="T_Book1_2_Sheet2" xfId="2686" xr:uid="{00000000-0005-0000-0000-0000810A0000}"/>
    <cellStyle name="T_Book1_2_TO DO LIST" xfId="2687" xr:uid="{00000000-0005-0000-0000-0000820A0000}"/>
    <cellStyle name="T_Book1_2_Update senior to Diep-Huyen's part" xfId="2688" xr:uid="{00000000-0005-0000-0000-0000830A0000}"/>
    <cellStyle name="T_Book1_531" xfId="2689" xr:uid="{00000000-0005-0000-0000-0000840A0000}"/>
    <cellStyle name="T_Book1_Agribank 2006 - Leadsheet Branch" xfId="2690" xr:uid="{00000000-0005-0000-0000-0000850A0000}"/>
    <cellStyle name="T_Book1_Bang tinh phi cac quy dau tu NNnam 2007" xfId="2691" xr:uid="{00000000-0005-0000-0000-0000860A0000}"/>
    <cellStyle name="T_Book1_Bang tinh phi hang ngay ghi hoa don" xfId="2692" xr:uid="{00000000-0005-0000-0000-0000870A0000}"/>
    <cellStyle name="T_Book1_BitexcoLand - audit311207 - Interim - HN Office - F section - 152 - nqtr_V3" xfId="2693" xr:uid="{00000000-0005-0000-0000-0000880A0000}"/>
    <cellStyle name="T_Book1_Bong Mieu trial balance as of 311207" xfId="2694" xr:uid="{00000000-0005-0000-0000-0000890A0000}"/>
    <cellStyle name="T_Book1_Book1" xfId="2695" xr:uid="{00000000-0005-0000-0000-00008A0A0000}"/>
    <cellStyle name="T_Book1_Book1_531" xfId="2696" xr:uid="{00000000-0005-0000-0000-00008B0A0000}"/>
    <cellStyle name="T_Book1_Book1_A4.2 - Bitexco Land - HN Branch - 311207 - Lead schedule - v4" xfId="2697" xr:uid="{00000000-0005-0000-0000-00008C0A0000}"/>
    <cellStyle name="T_Book1_Book1_Bitexco Nam Long - audit 31.12.07 - payroll section - ntd -v2" xfId="2698" xr:uid="{00000000-0005-0000-0000-00008D0A0000}"/>
    <cellStyle name="T_Book1_Book1_Book1" xfId="2699" xr:uid="{00000000-0005-0000-0000-00008E0A0000}"/>
    <cellStyle name="T_Book1_Book1_Confirmation of AP 331" xfId="2700" xr:uid="{00000000-0005-0000-0000-00008F0A0000}"/>
    <cellStyle name="T_Book1_Book1_Copy of Q section- Vital - Audit 2007- interim - loan -tth-v3-ha test" xfId="2701" xr:uid="{00000000-0005-0000-0000-0000900A0000}"/>
    <cellStyle name="T_Book1_Book1_Goldsun-Audit 2007 - Consolidation file-txh -v4" xfId="2702" xr:uid="{00000000-0005-0000-0000-0000910A0000}"/>
    <cellStyle name="T_Book1_Book1_Grv10D" xfId="2703" xr:uid="{00000000-0005-0000-0000-0000920A0000}"/>
    <cellStyle name="T_Book1_Book1_Grv22" xfId="2704" xr:uid="{00000000-0005-0000-0000-0000930A0000}"/>
    <cellStyle name="T_Book1_Book1_Grv29" xfId="2705" xr:uid="{00000000-0005-0000-0000-0000940A0000}"/>
    <cellStyle name="T_Book1_Book1_K section - BitexcoLand - Audit311207 - Tangible FA - nqtr_ntd" xfId="2706" xr:uid="{00000000-0005-0000-0000-0000950A0000}"/>
    <cellStyle name="T_Book1_Book1_N section - Vital 2007 confirmation list -tth" xfId="2707" xr:uid="{00000000-0005-0000-0000-0000960A0000}"/>
    <cellStyle name="T_Book1_Book1_NexanLioa-LR311207-F section-Compilation-nqtr" xfId="2708" xr:uid="{00000000-0005-0000-0000-0000970A0000}"/>
    <cellStyle name="T_Book1_Book1_Nissin - audit311207 - N section - ntth" xfId="2709" xr:uid="{00000000-0005-0000-0000-0000980A0000}"/>
    <cellStyle name="T_Book1_Book1_Note for FS - Interco Kinhdo 2007 -tth" xfId="2710" xr:uid="{00000000-0005-0000-0000-0000990A0000}"/>
    <cellStyle name="T_Book1_Book1_Revised EIT" xfId="2711" xr:uid="{00000000-0005-0000-0000-00009A0A0000}"/>
    <cellStyle name="T_Book1_Book1_Sheet2" xfId="2712" xr:uid="{00000000-0005-0000-0000-00009B0A0000}"/>
    <cellStyle name="T_Book1_Book1_So cai 31 12 2007" xfId="2713" xr:uid="{00000000-0005-0000-0000-00009C0A0000}"/>
    <cellStyle name="T_Book1_Book1_Tanggiamtscd_Group 2007" xfId="2714" xr:uid="{00000000-0005-0000-0000-00009D0A0000}"/>
    <cellStyle name="T_Book1_Book1_TO DO LIST" xfId="2715" xr:uid="{00000000-0005-0000-0000-00009E0A0000}"/>
    <cellStyle name="T_Book1_Book1_Tong hop dieu chinh du phong va nhom no-Ver2-NBH" xfId="2716" xr:uid="{00000000-0005-0000-0000-00009F0A0000}"/>
    <cellStyle name="T_Book1_Book1_Update senior to Diep-Huyen's part" xfId="2717" xr:uid="{00000000-0005-0000-0000-0000A00A0000}"/>
    <cellStyle name="T_Book1_Book1_Vincom - Audit 311207 - K100 - ntd" xfId="2718" xr:uid="{00000000-0005-0000-0000-0000A10A0000}"/>
    <cellStyle name="T_Book1_Book1_Vincom - final Audit 311207 - K100 - ntd" xfId="2719" xr:uid="{00000000-0005-0000-0000-0000A20A0000}"/>
    <cellStyle name="T_Book1_Book1_Vincom-audit 311207-K100-ntd" xfId="2720" xr:uid="{00000000-0005-0000-0000-0000A30A0000}"/>
    <cellStyle name="T_Book1_Book1_Vincom-audit 311207-L 100-ntd" xfId="2721" xr:uid="{00000000-0005-0000-0000-0000A40A0000}"/>
    <cellStyle name="T_Book1_Book2" xfId="2722" xr:uid="{00000000-0005-0000-0000-0000A50A0000}"/>
    <cellStyle name="T_Book1_BVSC - audit 2006 - Mgr Review notes-" xfId="2723" xr:uid="{00000000-0005-0000-0000-0000A60A0000}"/>
    <cellStyle name="T_Book1_BVSC-audit151007-compliance checklist" xfId="2724" xr:uid="{00000000-0005-0000-0000-0000A70A0000}"/>
    <cellStyle name="T_Book1_C section - Bitexco Land HN branch - Audit 311207 - ntd" xfId="2725" xr:uid="{00000000-0005-0000-0000-0000A80A0000}"/>
    <cellStyle name="T_Book1_control" xfId="2726" xr:uid="{00000000-0005-0000-0000-0000A90A0000}"/>
    <cellStyle name="T_Book1_Copy of Q section- Vital - Audit 2007- interim - loan -tth-v3-ha test" xfId="2727" xr:uid="{00000000-0005-0000-0000-0000AA0A0000}"/>
    <cellStyle name="T_Book1_CPK" xfId="2728" xr:uid="{00000000-0005-0000-0000-0000AB0A0000}"/>
    <cellStyle name="T_Book1_danh sach but toan dieu chinh" xfId="2729" xr:uid="{00000000-0005-0000-0000-0000AC0A0000}"/>
    <cellStyle name="T_Book1_DSCan ho Duong" xfId="2730" xr:uid="{00000000-0005-0000-0000-0000AD0A0000}"/>
    <cellStyle name="T_Book1_Goldsun-Audit 2007 - Consolidation file-txh -v4" xfId="2731" xr:uid="{00000000-0005-0000-0000-0000AE0A0000}"/>
    <cellStyle name="T_Book1_Goldsun-Audit 2007 - Unrealized profit-txh- v1" xfId="2732" xr:uid="{00000000-0005-0000-0000-0000AF0A0000}"/>
    <cellStyle name="T_Book1_Grv22" xfId="2733" xr:uid="{00000000-0005-0000-0000-0000B00A0000}"/>
    <cellStyle name="T_Book1_Grv29" xfId="2734" xr:uid="{00000000-0005-0000-0000-0000B10A0000}"/>
    <cellStyle name="T_Book1_Grv76" xfId="2735" xr:uid="{00000000-0005-0000-0000-0000B20A0000}"/>
    <cellStyle name="T_Book1_K section - BitexcoLand - Audit311207 - Tangible FA - nqtr_ntd" xfId="2736" xr:uid="{00000000-0005-0000-0000-0000B30A0000}"/>
    <cellStyle name="T_Book1_Kurihara - Audit 30907 - AR - nmhv5" xfId="2737" xr:uid="{00000000-0005-0000-0000-0000B40A0000}"/>
    <cellStyle name="T_Book1_Leadsheet-BVSC-151007.v1" xfId="2738" xr:uid="{00000000-0005-0000-0000-0000B50A0000}"/>
    <cellStyle name="T_Book1_Leadsheet-BVSC-151007.v11" xfId="2739" xr:uid="{00000000-0005-0000-0000-0000B60A0000}"/>
    <cellStyle name="T_Book1_Leadsheet-BVSC-151007.v6" xfId="2740" xr:uid="{00000000-0005-0000-0000-0000B70A0000}"/>
    <cellStyle name="T_Book1_Leadsheet-BVSC-151007.v8" xfId="2741" xr:uid="{00000000-0005-0000-0000-0000B80A0000}"/>
    <cellStyle name="T_Book1_Leadsheet-BVSC-151007.v9" xfId="2742" xr:uid="{00000000-0005-0000-0000-0000B90A0000}"/>
    <cellStyle name="T_Book1_N section - Vital 2007 confirmation list -tth" xfId="2743" xr:uid="{00000000-0005-0000-0000-0000BA0A0000}"/>
    <cellStyle name="T_Book1_N section Vital - 2007  cut off test tth" xfId="2744" xr:uid="{00000000-0005-0000-0000-0000BB0A0000}"/>
    <cellStyle name="T_Book1_O section - ABB - 311207 - VAT - NTH" xfId="2745" xr:uid="{00000000-0005-0000-0000-0000BC0A0000}"/>
    <cellStyle name="T_Book1_Off-balance account" xfId="2746" xr:uid="{00000000-0005-0000-0000-0000BD0A0000}"/>
    <cellStyle name="T_Book1_sao ke tien gui" xfId="2747" xr:uid="{00000000-0005-0000-0000-0000BE0A0000}"/>
    <cellStyle name="T_Book1_So cai 31 12 2007" xfId="2748" xr:uid="{00000000-0005-0000-0000-0000BF0A0000}"/>
    <cellStyle name="T_Book1_T- Payroll section- BVSC-2007-interim-nlh" xfId="2749" xr:uid="{00000000-0005-0000-0000-0000C00A0000}"/>
    <cellStyle name="T_Book1_Tanggiamtscd_Group 2007" xfId="2750" xr:uid="{00000000-0005-0000-0000-0000C10A0000}"/>
    <cellStyle name="T_Book1_Thiet bi" xfId="2751" xr:uid="{00000000-0005-0000-0000-0000C20A0000}"/>
    <cellStyle name="T_Book1_TO DO LIST" xfId="2752" xr:uid="{00000000-0005-0000-0000-0000C30A0000}"/>
    <cellStyle name="T_Book1_VBARD-06-Tan Binh-Loan speadsheet-NBH" xfId="2753" xr:uid="{00000000-0005-0000-0000-0000C40A0000}"/>
    <cellStyle name="T_Book1_Vincom - Audit 311207 - K100 - ntd" xfId="2754" xr:uid="{00000000-0005-0000-0000-0000C50A0000}"/>
    <cellStyle name="T_Book1_Vincom-audit 311207-K100-ntd" xfId="2755" xr:uid="{00000000-0005-0000-0000-0000C60A0000}"/>
    <cellStyle name="T_Book1_Vincom-audit 311207-L 100-ntd" xfId="2756" xr:uid="{00000000-0005-0000-0000-0000C70A0000}"/>
    <cellStyle name="T_Book2" xfId="2757" xr:uid="{00000000-0005-0000-0000-0000C80A0000}"/>
    <cellStyle name="T_BVSC - audit 2006 - Mgr Review notes-" xfId="2758" xr:uid="{00000000-0005-0000-0000-0000C90A0000}"/>
    <cellStyle name="T_BVSC-audit151007-compliance checklist" xfId="2759" xr:uid="{00000000-0005-0000-0000-0000CA0A0000}"/>
    <cellStyle name="T_C section - Bitexco Land HN branch - Audit 311207 - ntd" xfId="2760" xr:uid="{00000000-0005-0000-0000-0000CB0A0000}"/>
    <cellStyle name="T_Cac bao cao TB  Milk-Yomilk-co Ke- CK 1-Vinh Thang" xfId="2761" xr:uid="{00000000-0005-0000-0000-0000CC0A0000}"/>
    <cellStyle name="T_Cac bao cao TB  Milk-Yomilk-co Ke- CK 1-Vinh Thang_So cai 31 12 2007" xfId="2762" xr:uid="{00000000-0005-0000-0000-0000CD0A0000}"/>
    <cellStyle name="T_Cac bao cao TB  Milk-Yomilk-co Ke- CK 1-Vinh Thang_Vincom-audit 311207-K100-ntd" xfId="2763" xr:uid="{00000000-0005-0000-0000-0000CE0A0000}"/>
    <cellStyle name="T_cham diem Milk chu ky2-ANH MINH" xfId="2764" xr:uid="{00000000-0005-0000-0000-0000CF0A0000}"/>
    <cellStyle name="T_cham diem Milk chu ky2-ANH MINH_So cai 31 12 2007" xfId="2765" xr:uid="{00000000-0005-0000-0000-0000D00A0000}"/>
    <cellStyle name="T_cham diem Milk chu ky2-ANH MINH_Vincom-audit 311207-K100-ntd" xfId="2766" xr:uid="{00000000-0005-0000-0000-0000D10A0000}"/>
    <cellStyle name="T_cham trung bay ck 1 m.Bac milk co ke 2" xfId="2767" xr:uid="{00000000-0005-0000-0000-0000D20A0000}"/>
    <cellStyle name="T_cham trung bay ck 1 m.Bac milk co ke 2_So cai 31 12 2007" xfId="2768" xr:uid="{00000000-0005-0000-0000-0000D30A0000}"/>
    <cellStyle name="T_cham trung bay ck 1 m.Bac milk co ke 2_Vincom-audit 311207-K100-ntd" xfId="2769" xr:uid="{00000000-0005-0000-0000-0000D40A0000}"/>
    <cellStyle name="T_cham trung bay yao smart milk ck 2 mien Bac" xfId="2770" xr:uid="{00000000-0005-0000-0000-0000D50A0000}"/>
    <cellStyle name="T_cham trung bay yao smart milk ck 2 mien Bac_So cai 31 12 2007" xfId="2771" xr:uid="{00000000-0005-0000-0000-0000D60A0000}"/>
    <cellStyle name="T_cham trung bay yao smart milk ck 2 mien Bac_Vincom-audit 311207-K100-ntd" xfId="2772" xr:uid="{00000000-0005-0000-0000-0000D70A0000}"/>
    <cellStyle name="T_control" xfId="2773" xr:uid="{00000000-0005-0000-0000-0000D80A0000}"/>
    <cellStyle name="T_Copy of Q section- Vital - Audit 2007- interim - loan -tth-v3-ha test" xfId="2774" xr:uid="{00000000-0005-0000-0000-0000D90A0000}"/>
    <cellStyle name="T_CPK" xfId="2775" xr:uid="{00000000-0005-0000-0000-0000DA0A0000}"/>
    <cellStyle name="T_CPK_DSCan ho Duong" xfId="2776" xr:uid="{00000000-0005-0000-0000-0000DB0A0000}"/>
    <cellStyle name="T_CPK_K section - BitexcoLand - Audit311207 - Tangible FA - nqtr_ntd" xfId="2777" xr:uid="{00000000-0005-0000-0000-0000DC0A0000}"/>
    <cellStyle name="T_CPK_So cai 31 12 2007" xfId="2778" xr:uid="{00000000-0005-0000-0000-0000DD0A0000}"/>
    <cellStyle name="T_CPK_Tanggiamtscd_Group 2007" xfId="2779" xr:uid="{00000000-0005-0000-0000-0000DE0A0000}"/>
    <cellStyle name="T_CPK_Vincom - Audit 311207 - K100 - ntd" xfId="2780" xr:uid="{00000000-0005-0000-0000-0000DF0A0000}"/>
    <cellStyle name="T_CPK_Vincom - final Audit 311207 - K100 - ntd" xfId="2781" xr:uid="{00000000-0005-0000-0000-0000E00A0000}"/>
    <cellStyle name="T_CPK_Vincom-audit 311207-K100-ntd" xfId="2782" xr:uid="{00000000-0005-0000-0000-0000E10A0000}"/>
    <cellStyle name="T_CPK_Vincom-audit 311207-L 100-ntd" xfId="2783" xr:uid="{00000000-0005-0000-0000-0000E20A0000}"/>
    <cellStyle name="T_danh sach but toan dieu chinh" xfId="2784" xr:uid="{00000000-0005-0000-0000-0000E30A0000}"/>
    <cellStyle name="T_danh sach chua nop bcao trung bay sua chua  tinh den 1-3-06" xfId="2785" xr:uid="{00000000-0005-0000-0000-0000E40A0000}"/>
    <cellStyle name="T_danh sach chua nop bcao trung bay sua chua  tinh den 1-3-06_So cai 31 12 2007" xfId="2786" xr:uid="{00000000-0005-0000-0000-0000E50A0000}"/>
    <cellStyle name="T_danh sach chua nop bcao trung bay sua chua  tinh den 1-3-06_Vincom-audit 311207-K100-ntd" xfId="2787" xr:uid="{00000000-0005-0000-0000-0000E60A0000}"/>
    <cellStyle name="T_Danh sach KH TB MilkYomilk Yao  Smart chu ky 2-Vinh Thang" xfId="2788" xr:uid="{00000000-0005-0000-0000-0000E70A0000}"/>
    <cellStyle name="T_Danh sach KH TB MilkYomilk Yao  Smart chu ky 2-Vinh Thang_So cai 31 12 2007" xfId="2789" xr:uid="{00000000-0005-0000-0000-0000E80A0000}"/>
    <cellStyle name="T_Danh sach KH TB MilkYomilk Yao  Smart chu ky 2-Vinh Thang_Vincom-audit 311207-K100-ntd" xfId="2790" xr:uid="{00000000-0005-0000-0000-0000E90A0000}"/>
    <cellStyle name="T_Danh sach KH trung bay MilkYomilk co ke chu ky 2-Vinh Thang" xfId="2791" xr:uid="{00000000-0005-0000-0000-0000EA0A0000}"/>
    <cellStyle name="T_Danh sach KH trung bay MilkYomilk co ke chu ky 2-Vinh Thang_So cai 31 12 2007" xfId="2792" xr:uid="{00000000-0005-0000-0000-0000EB0A0000}"/>
    <cellStyle name="T_Danh sach KH trung bay MilkYomilk co ke chu ky 2-Vinh Thang_Vincom-audit 311207-K100-ntd" xfId="2793" xr:uid="{00000000-0005-0000-0000-0000EC0A0000}"/>
    <cellStyle name="T_DSACH MILK YO MILK CK 2 M.BAC" xfId="2794" xr:uid="{00000000-0005-0000-0000-0000ED0A0000}"/>
    <cellStyle name="T_DSACH MILK YO MILK CK 2 M.BAC_So cai 31 12 2007" xfId="2795" xr:uid="{00000000-0005-0000-0000-0000EE0A0000}"/>
    <cellStyle name="T_DSACH MILK YO MILK CK 2 M.BAC_Vincom-audit 311207-K100-ntd" xfId="2796" xr:uid="{00000000-0005-0000-0000-0000EF0A0000}"/>
    <cellStyle name="T_DSCan ho Duong" xfId="2797" xr:uid="{00000000-0005-0000-0000-0000F00A0000}"/>
    <cellStyle name="T_DSKH Tbay Milk , Yomilk CK 2 Vu Thi Hanh" xfId="2798" xr:uid="{00000000-0005-0000-0000-0000F10A0000}"/>
    <cellStyle name="T_DSKH Tbay Milk , Yomilk CK 2 Vu Thi Hanh_So cai 31 12 2007" xfId="2799" xr:uid="{00000000-0005-0000-0000-0000F20A0000}"/>
    <cellStyle name="T_DSKH Tbay Milk , Yomilk CK 2 Vu Thi Hanh_Vincom-audit 311207-K100-ntd" xfId="2800" xr:uid="{00000000-0005-0000-0000-0000F30A0000}"/>
    <cellStyle name="T_form ton kho CK 2 tuan 8" xfId="2801" xr:uid="{00000000-0005-0000-0000-0000F40A0000}"/>
    <cellStyle name="T_form ton kho CK 2 tuan 8_So cai 31 12 2007" xfId="2802" xr:uid="{00000000-0005-0000-0000-0000F50A0000}"/>
    <cellStyle name="T_form ton kho CK 2 tuan 8_Vincom-audit 311207-K100-ntd" xfId="2803" xr:uid="{00000000-0005-0000-0000-0000F60A0000}"/>
    <cellStyle name="T_Goldsun-Audit 2007 - Consolidation file-txh -v4" xfId="2804" xr:uid="{00000000-0005-0000-0000-0000F70A0000}"/>
    <cellStyle name="T_Goldsun-Audit 2007 - Unrealized profit-txh- v1" xfId="2805" xr:uid="{00000000-0005-0000-0000-0000F80A0000}"/>
    <cellStyle name="T_Grv22" xfId="2806" xr:uid="{00000000-0005-0000-0000-0000F90A0000}"/>
    <cellStyle name="T_Grv29" xfId="2807" xr:uid="{00000000-0005-0000-0000-0000FA0A0000}"/>
    <cellStyle name="T_Grv76" xfId="2808" xr:uid="{00000000-0005-0000-0000-0000FB0A0000}"/>
    <cellStyle name="T_HAN SU DUNG" xfId="2809" xr:uid="{00000000-0005-0000-0000-0000FC0A0000}"/>
    <cellStyle name="T_HAN SU DUNG_So cai 31 12 2007" xfId="2810" xr:uid="{00000000-0005-0000-0000-0000FD0A0000}"/>
    <cellStyle name="T_HAN SU DUNG_Vincom-audit 311207-K100-ntd" xfId="2811" xr:uid="{00000000-0005-0000-0000-0000FE0A0000}"/>
    <cellStyle name="T_K section - BitexcoLand - Audit311207 - Tangible FA - nqtr_ntd" xfId="2812" xr:uid="{00000000-0005-0000-0000-0000FF0A0000}"/>
    <cellStyle name="T_KD - Stock WPs - NTHH" xfId="2813" xr:uid="{00000000-0005-0000-0000-0000000B0000}"/>
    <cellStyle name="T_KD - Stock WPs - NTHH_A4.2 - Bitexco Land - HN Branch - 311207 - Lead schedule - v4" xfId="2814" xr:uid="{00000000-0005-0000-0000-0000010B0000}"/>
    <cellStyle name="T_KD - Stock WPs - NTHH_K section - BitexcoLand - Audit311207 - Tangible FA - nqtr_ntd" xfId="2815" xr:uid="{00000000-0005-0000-0000-0000020B0000}"/>
    <cellStyle name="T_KD - Stock WPs - NTHH_So cai 31 12 2007" xfId="2816" xr:uid="{00000000-0005-0000-0000-0000030B0000}"/>
    <cellStyle name="T_KD - Stock WPs - NTHH_Tanggiamtscd_Group 2007" xfId="2817" xr:uid="{00000000-0005-0000-0000-0000040B0000}"/>
    <cellStyle name="T_KD - Stock WPs - NTHH_Vincom - Audit 311207 - K100 - ntd" xfId="2818" xr:uid="{00000000-0005-0000-0000-0000050B0000}"/>
    <cellStyle name="T_KD - Stock WPs - NTHH_Vincom - final Audit 311207 - K100 - ntd" xfId="2819" xr:uid="{00000000-0005-0000-0000-0000060B0000}"/>
    <cellStyle name="T_KD - Stock WPs - NTHH_Vincom-audit 311207-K100-ntd" xfId="2820" xr:uid="{00000000-0005-0000-0000-0000070B0000}"/>
    <cellStyle name="T_KD - Stock WPs - NTHH_Vincom-audit 311207-L 100-ntd" xfId="2821" xr:uid="{00000000-0005-0000-0000-0000080B0000}"/>
    <cellStyle name="T_Kurihara - Audit 30907 - AR - nmhv5" xfId="2822" xr:uid="{00000000-0005-0000-0000-0000090B0000}"/>
    <cellStyle name="T_Leadsheet-BVSC-151007.v1" xfId="2823" xr:uid="{00000000-0005-0000-0000-00000A0B0000}"/>
    <cellStyle name="T_Leadsheet-BVSC-151007.v11" xfId="2824" xr:uid="{00000000-0005-0000-0000-00000B0B0000}"/>
    <cellStyle name="T_Leadsheet-BVSC-151007.v6" xfId="2825" xr:uid="{00000000-0005-0000-0000-00000C0B0000}"/>
    <cellStyle name="T_Leadsheet-BVSC-151007.v8" xfId="2826" xr:uid="{00000000-0005-0000-0000-00000D0B0000}"/>
    <cellStyle name="T_Leadsheet-BVSC-151007.v9" xfId="2827" xr:uid="{00000000-0005-0000-0000-00000E0B0000}"/>
    <cellStyle name="T_N section - Vital 2007 confirmation list -tth" xfId="2828" xr:uid="{00000000-0005-0000-0000-00000F0B0000}"/>
    <cellStyle name="T_N section Vital - 2007  cut off test tth" xfId="2829" xr:uid="{00000000-0005-0000-0000-0000100B0000}"/>
    <cellStyle name="T_NexanLioa-LR311207-F section-Compilation-nqtr" xfId="2830" xr:uid="{00000000-0005-0000-0000-0000110B0000}"/>
    <cellStyle name="T_NPP Khanh Vinh Thai Nguyen - BC KTTB_CTrinh_TB__20_loc__Milk_Yomilk_CK1" xfId="2831" xr:uid="{00000000-0005-0000-0000-0000120B0000}"/>
    <cellStyle name="T_NPP Khanh Vinh Thai Nguyen - BC KTTB_CTrinh_TB__20_loc__Milk_Yomilk_CK1_So cai 31 12 2007" xfId="2832" xr:uid="{00000000-0005-0000-0000-0000130B0000}"/>
    <cellStyle name="T_NPP Khanh Vinh Thai Nguyen - BC KTTB_CTrinh_TB__20_loc__Milk_Yomilk_CK1_Vincom-audit 311207-K100-ntd" xfId="2833" xr:uid="{00000000-0005-0000-0000-0000140B0000}"/>
    <cellStyle name="T_O section - ABB - 311207 - VAT - NTH" xfId="2834" xr:uid="{00000000-0005-0000-0000-0000150B0000}"/>
    <cellStyle name="T_Off-balance account" xfId="2835" xr:uid="{00000000-0005-0000-0000-0000160B0000}"/>
    <cellStyle name="T_sao ke tien gui" xfId="2836" xr:uid="{00000000-0005-0000-0000-0000170B0000}"/>
    <cellStyle name="T_Sheet1" xfId="2837" xr:uid="{00000000-0005-0000-0000-0000180B0000}"/>
    <cellStyle name="T_Sheet1_So cai 31 12 2007" xfId="2838" xr:uid="{00000000-0005-0000-0000-0000190B0000}"/>
    <cellStyle name="T_Sheet1_Vincom-audit 311207-K100-ntd" xfId="2839" xr:uid="{00000000-0005-0000-0000-00001A0B0000}"/>
    <cellStyle name="T_So cai 31 12 2007" xfId="2840" xr:uid="{00000000-0005-0000-0000-00001B0B0000}"/>
    <cellStyle name="T_sua chua cham trung bay  mien Bac" xfId="2841" xr:uid="{00000000-0005-0000-0000-00001C0B0000}"/>
    <cellStyle name="T_sua chua cham trung bay  mien Bac_So cai 31 12 2007" xfId="2842" xr:uid="{00000000-0005-0000-0000-00001D0B0000}"/>
    <cellStyle name="T_sua chua cham trung bay  mien Bac_Vincom-audit 311207-K100-ntd" xfId="2843" xr:uid="{00000000-0005-0000-0000-00001E0B0000}"/>
    <cellStyle name="T_T- Payroll section- BVSC-2007-interim-nlh" xfId="2844" xr:uid="{00000000-0005-0000-0000-00001F0B0000}"/>
    <cellStyle name="T_Tanggiamtscd_Group 2007" xfId="2845" xr:uid="{00000000-0005-0000-0000-0000200B0000}"/>
    <cellStyle name="T_Thang 11" xfId="2846" xr:uid="{00000000-0005-0000-0000-0000210B0000}"/>
    <cellStyle name="T_Thiet bi" xfId="2847" xr:uid="{00000000-0005-0000-0000-0000220B0000}"/>
    <cellStyle name="T_Thiet bi_DSCan ho Duong" xfId="2848" xr:uid="{00000000-0005-0000-0000-0000230B0000}"/>
    <cellStyle name="T_Thiet bi_K section - BitexcoLand - Audit311207 - Tangible FA - nqtr_ntd" xfId="2849" xr:uid="{00000000-0005-0000-0000-0000240B0000}"/>
    <cellStyle name="T_Thiet bi_So cai 31 12 2007" xfId="2850" xr:uid="{00000000-0005-0000-0000-0000250B0000}"/>
    <cellStyle name="T_Thiet bi_Tanggiamtscd_Group 2007" xfId="2851" xr:uid="{00000000-0005-0000-0000-0000260B0000}"/>
    <cellStyle name="T_Thiet bi_Vincom - Audit 311207 - K100 - ntd" xfId="2852" xr:uid="{00000000-0005-0000-0000-0000270B0000}"/>
    <cellStyle name="T_Thiet bi_Vincom - final Audit 311207 - K100 - ntd" xfId="2853" xr:uid="{00000000-0005-0000-0000-0000280B0000}"/>
    <cellStyle name="T_Thiet bi_Vincom-audit 311207-K100-ntd" xfId="2854" xr:uid="{00000000-0005-0000-0000-0000290B0000}"/>
    <cellStyle name="T_Thiet bi_Vincom-audit 311207-L 100-ntd" xfId="2855" xr:uid="{00000000-0005-0000-0000-00002A0B0000}"/>
    <cellStyle name="T_TK_HT" xfId="2856" xr:uid="{00000000-0005-0000-0000-00002B0B0000}"/>
    <cellStyle name="T_TO DO LIST" xfId="2857" xr:uid="{00000000-0005-0000-0000-00002C0B0000}"/>
    <cellStyle name="T_tong kho 31.12.06" xfId="2858" xr:uid="{00000000-0005-0000-0000-00002D0B0000}"/>
    <cellStyle name="T_tong kho 31.12.06_So cai 31 12 2007" xfId="2859" xr:uid="{00000000-0005-0000-0000-00002E0B0000}"/>
    <cellStyle name="T_tong kho 31.12.06_Vincom-audit 311207-K100-ntd" xfId="2860" xr:uid="{00000000-0005-0000-0000-00002F0B0000}"/>
    <cellStyle name="T_TONGKE" xfId="2861" xr:uid="{00000000-0005-0000-0000-0000300B0000}"/>
    <cellStyle name="T_VBARD-06-Tan Binh-Loan speadsheet-NBH" xfId="2862" xr:uid="{00000000-0005-0000-0000-0000310B0000}"/>
    <cellStyle name="T_Vincom - Audit 311207 - K100 - ntd" xfId="2863" xr:uid="{00000000-0005-0000-0000-0000320B0000}"/>
    <cellStyle name="T_Vincom - final Audit 311207 - K100 - ntd" xfId="2864" xr:uid="{00000000-0005-0000-0000-0000330B0000}"/>
    <cellStyle name="T_Vincom-audit 311207-K100-ntd" xfId="2865" xr:uid="{00000000-0005-0000-0000-0000340B0000}"/>
    <cellStyle name="T_Vincom-audit 311207-L 100-ntd" xfId="2866" xr:uid="{00000000-0005-0000-0000-0000350B0000}"/>
    <cellStyle name="T_VW-NUFFIC- N section.NNA" xfId="2867" xr:uid="{00000000-0005-0000-0000-0000360B0000}"/>
    <cellStyle name="TD1" xfId="2868" xr:uid="{00000000-0005-0000-0000-0000370B0000}"/>
    <cellStyle name="tde" xfId="2869" xr:uid="{00000000-0005-0000-0000-0000380B0000}"/>
    <cellStyle name="Text" xfId="2870" xr:uid="{00000000-0005-0000-0000-0000390B0000}"/>
    <cellStyle name="Text Indent A" xfId="2871" xr:uid="{00000000-0005-0000-0000-00003A0B0000}"/>
    <cellStyle name="Text Indent B" xfId="2872" xr:uid="{00000000-0005-0000-0000-00003B0B0000}"/>
    <cellStyle name="Text Indent C" xfId="2873" xr:uid="{00000000-0005-0000-0000-00003C0B0000}"/>
    <cellStyle name="Text_So cai 31 12 2007" xfId="2874" xr:uid="{00000000-0005-0000-0000-00003D0B0000}"/>
    <cellStyle name="th" xfId="2875" xr:uid="{00000000-0005-0000-0000-00003E0B0000}"/>
    <cellStyle name="þ_x001d_" xfId="2876" xr:uid="{00000000-0005-0000-0000-00003F0B0000}"/>
    <cellStyle name="th_531" xfId="2877" xr:uid="{00000000-0005-0000-0000-0000400B0000}"/>
    <cellStyle name="Thanh" xfId="2878" xr:uid="{00000000-0005-0000-0000-0000410B0000}"/>
    <cellStyle name="þ_x001d_ð¤_x000c_¯" xfId="2879" xr:uid="{00000000-0005-0000-0000-0000420B0000}"/>
    <cellStyle name="þ_x001d_ð¤_x000c_¯þ_x0014_" xfId="2880" xr:uid="{00000000-0005-0000-0000-0000430B0000}"/>
    <cellStyle name="þ_x001d_ð¤_x000c_¯þ_x0014__x000d_" xfId="2881" xr:uid="{00000000-0005-0000-0000-0000440B0000}"/>
    <cellStyle name="þ_x001d_ð¤_x000c_¯þ_x0014__x000d_¨þU" xfId="2882" xr:uid="{00000000-0005-0000-0000-0000450B0000}"/>
    <cellStyle name="þ_x001d_ð¤_x000c_¯þ_x0014__x000d_¨þU_x0001_" xfId="2883" xr:uid="{00000000-0005-0000-0000-0000460B0000}"/>
    <cellStyle name="þ_x001d_ð¤_x000c_¯þ_x0014__x000d_¨þU_x0001_À_x0004_" xfId="2884" xr:uid="{00000000-0005-0000-0000-0000470B0000}"/>
    <cellStyle name="þ_x001d_ð¤_x000c_¯þ_x0014__x000d_¨þU_x0001_À_x0004_ _x0015__x000f_" xfId="2885" xr:uid="{00000000-0005-0000-0000-0000480B0000}"/>
    <cellStyle name="þ_x001d_ð¤_x000c_¯þ_x0014__x000d_¨þU_x0001_À_x0004_ _x0015__x000f__x0001__x0001_" xfId="2886" xr:uid="{00000000-0005-0000-0000-0000490B0000}"/>
    <cellStyle name="þ_x001d_ð·_x000c_æþ'_x000d_ßþU_x0001_Ø_x0005_ü_x0014__x0007__x0001__x0001_" xfId="2887" xr:uid="{00000000-0005-0000-0000-00004A0B0000}"/>
    <cellStyle name="þ_x001d_ðK_x000c_Fý_x001b__x000d_9ýU_x0001_Ð_x0008_" xfId="2888" xr:uid="{00000000-0005-0000-0000-00004B0B0000}"/>
    <cellStyle name="þ_x001d_ðK_x000c_Fý_x001b__x000d_9ýU_x0001_Ð_x0008_¦)_x0007__x0001__x0001_" xfId="2889" xr:uid="{00000000-0005-0000-0000-00004C0B0000}"/>
    <cellStyle name="Thuyet minh" xfId="2890" xr:uid="{00000000-0005-0000-0000-00004D0B0000}"/>
    <cellStyle name="thvt" xfId="2891" xr:uid="{00000000-0005-0000-0000-00004E0B0000}"/>
    <cellStyle name="Tickmark" xfId="2892" xr:uid="{00000000-0005-0000-0000-00004F0B0000}"/>
    <cellStyle name="Tieu_de_2" xfId="2893" xr:uid="{00000000-0005-0000-0000-0000500B0000}"/>
    <cellStyle name="Times New Roman" xfId="2894" xr:uid="{00000000-0005-0000-0000-0000510B0000}"/>
    <cellStyle name="Title" xfId="4" builtinId="15" customBuiltin="1"/>
    <cellStyle name="Title 2" xfId="2895" xr:uid="{00000000-0005-0000-0000-0000530B0000}"/>
    <cellStyle name="Title 3" xfId="2896" xr:uid="{00000000-0005-0000-0000-0000540B0000}"/>
    <cellStyle name="Title 4" xfId="2897" xr:uid="{00000000-0005-0000-0000-0000550B0000}"/>
    <cellStyle name="TNN" xfId="2898" xr:uid="{00000000-0005-0000-0000-0000560B0000}"/>
    <cellStyle name="Total   Grand" xfId="2899" xr:uid="{00000000-0005-0000-0000-0000570B0000}"/>
    <cellStyle name="Total   Grand Double" xfId="2900" xr:uid="{00000000-0005-0000-0000-0000580B0000}"/>
    <cellStyle name="Total   Sub" xfId="2901" xr:uid="{00000000-0005-0000-0000-0000590B0000}"/>
    <cellStyle name="Total 10" xfId="3022" xr:uid="{00000000-0005-0000-0000-00005A0B0000}"/>
    <cellStyle name="Total 2" xfId="678" xr:uid="{00000000-0005-0000-0000-00005B0B0000}"/>
    <cellStyle name="Total 3" xfId="2902" xr:uid="{00000000-0005-0000-0000-00005C0B0000}"/>
    <cellStyle name="Total 4" xfId="2903" xr:uid="{00000000-0005-0000-0000-00005D0B0000}"/>
    <cellStyle name="Total 5" xfId="2904" xr:uid="{00000000-0005-0000-0000-00005E0B0000}"/>
    <cellStyle name="Total 6" xfId="2905" xr:uid="{00000000-0005-0000-0000-00005F0B0000}"/>
    <cellStyle name="Total 7" xfId="2906" xr:uid="{00000000-0005-0000-0000-0000600B0000}"/>
    <cellStyle name="Total 8" xfId="2907" xr:uid="{00000000-0005-0000-0000-0000610B0000}"/>
    <cellStyle name="Total 9" xfId="2908" xr:uid="{00000000-0005-0000-0000-0000620B0000}"/>
    <cellStyle name="trang" xfId="2909" xr:uid="{00000000-0005-0000-0000-0000630B0000}"/>
    <cellStyle name="ts" xfId="2910" xr:uid="{00000000-0005-0000-0000-0000640B0000}"/>
    <cellStyle name="tt1" xfId="2911" xr:uid="{00000000-0005-0000-0000-0000650B0000}"/>
    <cellStyle name="tttttt" xfId="2912" xr:uid="{00000000-0005-0000-0000-0000660B0000}"/>
    <cellStyle name="Tusental (0)_pldt" xfId="2913" xr:uid="{00000000-0005-0000-0000-0000670B0000}"/>
    <cellStyle name="Tusental_pldt" xfId="2914" xr:uid="{00000000-0005-0000-0000-0000680B0000}"/>
    <cellStyle name="Two d.p." xfId="2915" xr:uid="{00000000-0005-0000-0000-0000690B0000}"/>
    <cellStyle name="Underline" xfId="2916" xr:uid="{00000000-0005-0000-0000-00006A0B0000}"/>
    <cellStyle name="UNIDAGSCode" xfId="2917" xr:uid="{00000000-0005-0000-0000-00006B0B0000}"/>
    <cellStyle name="UNIDAGSCode2" xfId="2918" xr:uid="{00000000-0005-0000-0000-00006C0B0000}"/>
    <cellStyle name="UNIDAGSCurrency" xfId="2919" xr:uid="{00000000-0005-0000-0000-00006D0B0000}"/>
    <cellStyle name="UNIDAGSDate" xfId="2920" xr:uid="{00000000-0005-0000-0000-00006E0B0000}"/>
    <cellStyle name="UNIDAGSPercent" xfId="2921" xr:uid="{00000000-0005-0000-0000-00006F0B0000}"/>
    <cellStyle name="UNIDAGSPercent2" xfId="2922" xr:uid="{00000000-0005-0000-0000-0000700B0000}"/>
    <cellStyle name="ux_3_¼­¿ï-¾È»ê" xfId="2923" xr:uid="{00000000-0005-0000-0000-0000710B0000}"/>
    <cellStyle name="Valuta (0)_pldt" xfId="2924" xr:uid="{00000000-0005-0000-0000-0000720B0000}"/>
    <cellStyle name="Valuta_pldt" xfId="2925" xr:uid="{00000000-0005-0000-0000-0000730B0000}"/>
    <cellStyle name="viet" xfId="2926" xr:uid="{00000000-0005-0000-0000-0000740B0000}"/>
    <cellStyle name="viet2" xfId="2927" xr:uid="{00000000-0005-0000-0000-0000750B0000}"/>
    <cellStyle name="VLB-GTKÕ" xfId="2928" xr:uid="{00000000-0005-0000-0000-0000760B0000}"/>
    <cellStyle name="VN new romanNormal" xfId="2929" xr:uid="{00000000-0005-0000-0000-0000770B0000}"/>
    <cellStyle name="Vn Time 13" xfId="2930" xr:uid="{00000000-0005-0000-0000-0000780B0000}"/>
    <cellStyle name="Vn Time 14" xfId="2931" xr:uid="{00000000-0005-0000-0000-0000790B0000}"/>
    <cellStyle name="VN time new roman" xfId="2932" xr:uid="{00000000-0005-0000-0000-00007A0B0000}"/>
    <cellStyle name="vnbo" xfId="2933" xr:uid="{00000000-0005-0000-0000-00007B0B0000}"/>
    <cellStyle name="vnhead1" xfId="2934" xr:uid="{00000000-0005-0000-0000-00007C0B0000}"/>
    <cellStyle name="vnhead2" xfId="2935" xr:uid="{00000000-0005-0000-0000-00007D0B0000}"/>
    <cellStyle name="vnhead3" xfId="2936" xr:uid="{00000000-0005-0000-0000-00007E0B0000}"/>
    <cellStyle name="vnhead4" xfId="2937" xr:uid="{00000000-0005-0000-0000-00007F0B0000}"/>
    <cellStyle name="vntxt1" xfId="2938" xr:uid="{00000000-0005-0000-0000-0000800B0000}"/>
    <cellStyle name="vntxt1 2" xfId="2939" xr:uid="{00000000-0005-0000-0000-0000810B0000}"/>
    <cellStyle name="vntxt1 3" xfId="2940" xr:uid="{00000000-0005-0000-0000-0000820B0000}"/>
    <cellStyle name="vntxt1 4" xfId="2941" xr:uid="{00000000-0005-0000-0000-0000830B0000}"/>
    <cellStyle name="vntxt1 5" xfId="2942" xr:uid="{00000000-0005-0000-0000-0000840B0000}"/>
    <cellStyle name="vntxt1 6" xfId="2943" xr:uid="{00000000-0005-0000-0000-0000850B0000}"/>
    <cellStyle name="vntxt1 7" xfId="2944" xr:uid="{00000000-0005-0000-0000-0000860B0000}"/>
    <cellStyle name="vntxt1 8" xfId="2945" xr:uid="{00000000-0005-0000-0000-0000870B0000}"/>
    <cellStyle name="vntxt1 9" xfId="2946" xr:uid="{00000000-0005-0000-0000-0000880B0000}"/>
    <cellStyle name="vntxt1_Ks K2T1+T1.15 to Ms Hien" xfId="2947" xr:uid="{00000000-0005-0000-0000-0000890B0000}"/>
    <cellStyle name="vntxt2" xfId="2948" xr:uid="{00000000-0005-0000-0000-00008A0B0000}"/>
    <cellStyle name="Währung [0]_68574_Materialbedarfsliste" xfId="2949" xr:uid="{00000000-0005-0000-0000-00008B0B0000}"/>
    <cellStyle name="Währung_68574_Materialbedarfsliste" xfId="2950" xr:uid="{00000000-0005-0000-0000-00008C0B0000}"/>
    <cellStyle name="Walutowy [0]_Invoices2001Slovakia" xfId="2951" xr:uid="{00000000-0005-0000-0000-00008D0B0000}"/>
    <cellStyle name="Walutowy_Invoices2001Slovakia" xfId="2952" xr:uid="{00000000-0005-0000-0000-00008E0B0000}"/>
    <cellStyle name="Warning Text 2" xfId="2953" xr:uid="{00000000-0005-0000-0000-00008F0B0000}"/>
    <cellStyle name="Warning Text 3" xfId="2954" xr:uid="{00000000-0005-0000-0000-0000900B0000}"/>
    <cellStyle name="Warning Text 4" xfId="2955" xr:uid="{00000000-0005-0000-0000-0000910B0000}"/>
    <cellStyle name="Warning Text 5" xfId="3019" xr:uid="{00000000-0005-0000-0000-0000920B0000}"/>
    <cellStyle name="weekly" xfId="2956" xr:uid="{00000000-0005-0000-0000-0000930B0000}"/>
    <cellStyle name="wrap" xfId="2957" xr:uid="{00000000-0005-0000-0000-0000940B0000}"/>
    <cellStyle name="Wไhrung [0]_35ERI8T2gbIEMixb4v26icuOo" xfId="2958" xr:uid="{00000000-0005-0000-0000-0000950B0000}"/>
    <cellStyle name="Wไhrung_35ERI8T2gbIEMixb4v26icuOo" xfId="2959" xr:uid="{00000000-0005-0000-0000-0000960B0000}"/>
    <cellStyle name="xuan" xfId="2960" xr:uid="{00000000-0005-0000-0000-0000970B0000}"/>
    <cellStyle name="Ý kh¸c_B¶ng 1 (2)" xfId="2961" xr:uid="{00000000-0005-0000-0000-0000980B0000}"/>
    <cellStyle name="Yen" xfId="2962" xr:uid="{00000000-0005-0000-0000-0000990B0000}"/>
    <cellStyle name="Yen-Acctg" xfId="2963" xr:uid="{00000000-0005-0000-0000-00009A0B0000}"/>
    <cellStyle name="Yen-Actg" xfId="2964" xr:uid="{00000000-0005-0000-0000-00009B0B0000}"/>
    <cellStyle name="yenblue" xfId="2965" xr:uid="{00000000-0005-0000-0000-00009C0B0000}"/>
    <cellStyle name="δSheet1" xfId="2966" xr:uid="{00000000-0005-0000-0000-00009D0B0000}"/>
    <cellStyle name="δSource Var Margin" xfId="2967" xr:uid="{00000000-0005-0000-0000-00009E0B0000}"/>
    <cellStyle name="δtate" xfId="2968" xr:uid="{00000000-0005-0000-0000-00009F0B0000}"/>
    <cellStyle name="δVolume (5-12)" xfId="2969" xr:uid="{00000000-0005-0000-0000-0000A00B0000}"/>
    <cellStyle name="δVolume Model" xfId="2970" xr:uid="{00000000-0005-0000-0000-0000A10B0000}"/>
    <cellStyle name="Обычный_biadutoan" xfId="2971" xr:uid="{00000000-0005-0000-0000-0000A20B0000}"/>
    <cellStyle name="เครื่องหมายสกุลเงิน [0]_FTC_OFFER" xfId="2972" xr:uid="{00000000-0005-0000-0000-0000A30B0000}"/>
    <cellStyle name="เครื่องหมายสกุลเงิน_FTC_OFFER" xfId="2973" xr:uid="{00000000-0005-0000-0000-0000A40B0000}"/>
    <cellStyle name="ปกติ_FTC_OFFER" xfId="2974" xr:uid="{00000000-0005-0000-0000-0000A50B0000}"/>
    <cellStyle name=" [0.00]_ Att. 1- Cover" xfId="2975" xr:uid="{00000000-0005-0000-0000-0000A60B0000}"/>
    <cellStyle name="_ Att. 1- Cover" xfId="2976" xr:uid="{00000000-0005-0000-0000-0000A70B0000}"/>
    <cellStyle name="?_ Att. 1- Cover" xfId="2977" xr:uid="{00000000-0005-0000-0000-0000A80B0000}"/>
    <cellStyle name="강조색1" xfId="679" xr:uid="{00000000-0005-0000-0000-0000A90B0000}"/>
    <cellStyle name="강조색2" xfId="680" xr:uid="{00000000-0005-0000-0000-0000AA0B0000}"/>
    <cellStyle name="강조색3" xfId="681" xr:uid="{00000000-0005-0000-0000-0000AB0B0000}"/>
    <cellStyle name="강조색4" xfId="682" xr:uid="{00000000-0005-0000-0000-0000AC0B0000}"/>
    <cellStyle name="강조색5" xfId="683" xr:uid="{00000000-0005-0000-0000-0000AD0B0000}"/>
    <cellStyle name="강조색6" xfId="684" xr:uid="{00000000-0005-0000-0000-0000AE0B0000}"/>
    <cellStyle name="경고문" xfId="685" xr:uid="{00000000-0005-0000-0000-0000AF0B0000}"/>
    <cellStyle name="계산" xfId="686" xr:uid="{00000000-0005-0000-0000-0000B00B0000}"/>
    <cellStyle name="나쁨" xfId="687" xr:uid="{00000000-0005-0000-0000-0000B10B0000}"/>
    <cellStyle name="똿뗦먛귟 [0.00]_PRODUCT DETAIL Q1" xfId="688" xr:uid="{00000000-0005-0000-0000-0000B20B0000}"/>
    <cellStyle name="똿뗦먛귟_PRODUCT DETAIL Q1" xfId="689" xr:uid="{00000000-0005-0000-0000-0000B30B0000}"/>
    <cellStyle name="메모" xfId="690" xr:uid="{00000000-0005-0000-0000-0000B40B0000}"/>
    <cellStyle name="믅됞 [0.00]_PRODUCT DETAIL Q1" xfId="691" xr:uid="{00000000-0005-0000-0000-0000B50B0000}"/>
    <cellStyle name="믅됞_PRODUCT DETAIL Q1" xfId="692" xr:uid="{00000000-0005-0000-0000-0000B60B0000}"/>
    <cellStyle name="백분율_††††† " xfId="693" xr:uid="{00000000-0005-0000-0000-0000B70B0000}"/>
    <cellStyle name="보통" xfId="694" xr:uid="{00000000-0005-0000-0000-0000B80B0000}"/>
    <cellStyle name="뷭?_BOOKSHIP" xfId="695" xr:uid="{00000000-0005-0000-0000-0000B90B0000}"/>
    <cellStyle name="설명 텍스트" xfId="696" xr:uid="{00000000-0005-0000-0000-0000BA0B0000}"/>
    <cellStyle name="셀 확인" xfId="697" xr:uid="{00000000-0005-0000-0000-0000BB0B0000}"/>
    <cellStyle name="연결된 셀" xfId="698" xr:uid="{00000000-0005-0000-0000-0000BC0B0000}"/>
    <cellStyle name="요약" xfId="699" xr:uid="{00000000-0005-0000-0000-0000BD0B0000}"/>
    <cellStyle name="입력" xfId="700" xr:uid="{00000000-0005-0000-0000-0000BE0B0000}"/>
    <cellStyle name="제목" xfId="701" xr:uid="{00000000-0005-0000-0000-0000BF0B0000}"/>
    <cellStyle name="제목 1" xfId="702" xr:uid="{00000000-0005-0000-0000-0000C00B0000}"/>
    <cellStyle name="제목 2" xfId="703" xr:uid="{00000000-0005-0000-0000-0000C10B0000}"/>
    <cellStyle name="제목 3" xfId="704" xr:uid="{00000000-0005-0000-0000-0000C20B0000}"/>
    <cellStyle name="제목 4" xfId="705" xr:uid="{00000000-0005-0000-0000-0000C30B0000}"/>
    <cellStyle name="좋음" xfId="706" xr:uid="{00000000-0005-0000-0000-0000C40B0000}"/>
    <cellStyle name="출력" xfId="707" xr:uid="{00000000-0005-0000-0000-0000C50B0000}"/>
    <cellStyle name="콤마 [ - 유형1" xfId="2978" xr:uid="{00000000-0005-0000-0000-0000C60B0000}"/>
    <cellStyle name="콤마 [ - 유형2" xfId="2979" xr:uid="{00000000-0005-0000-0000-0000C70B0000}"/>
    <cellStyle name="콤마 [ - 유형3" xfId="2980" xr:uid="{00000000-0005-0000-0000-0000C80B0000}"/>
    <cellStyle name="콤마 [ - 유형4" xfId="2981" xr:uid="{00000000-0005-0000-0000-0000C90B0000}"/>
    <cellStyle name="콤마 [ - 유형5" xfId="2982" xr:uid="{00000000-0005-0000-0000-0000CA0B0000}"/>
    <cellStyle name="콤마 [ - 유형6" xfId="2983" xr:uid="{00000000-0005-0000-0000-0000CB0B0000}"/>
    <cellStyle name="콤마 [ - 유형7" xfId="2984" xr:uid="{00000000-0005-0000-0000-0000CC0B0000}"/>
    <cellStyle name="콤마 [ - 유형8" xfId="2985" xr:uid="{00000000-0005-0000-0000-0000CD0B0000}"/>
    <cellStyle name="콤마 [0]_ 비목별 월별기술 " xfId="708" xr:uid="{00000000-0005-0000-0000-0000CE0B0000}"/>
    <cellStyle name="콤마_ 비목별 월별기술 " xfId="709" xr:uid="{00000000-0005-0000-0000-0000CF0B0000}"/>
    <cellStyle name="통화 [0]_††††† " xfId="710" xr:uid="{00000000-0005-0000-0000-0000D00B0000}"/>
    <cellStyle name="통화_††††† " xfId="711" xr:uid="{00000000-0005-0000-0000-0000D10B0000}"/>
    <cellStyle name="표준_(정보부문)월별인원계획" xfId="712" xr:uid="{00000000-0005-0000-0000-0000D20B0000}"/>
    <cellStyle name="표줠_Sheet1_1_총괄표 (수출입) (2)" xfId="2986" xr:uid="{00000000-0005-0000-0000-0000D30B0000}"/>
    <cellStyle name="一般_00Q3902REV.1" xfId="2987" xr:uid="{00000000-0005-0000-0000-0000D40B0000}"/>
    <cellStyle name="仟cc" xfId="2988" xr:uid="{00000000-0005-0000-0000-0000D50B0000}"/>
    <cellStyle name="北02" xfId="2989" xr:uid="{00000000-0005-0000-0000-0000D60B0000}"/>
    <cellStyle name="北cover1 (2)" xfId="2990" xr:uid="{00000000-0005-0000-0000-0000D70B0000}"/>
    <cellStyle name="北Sheet1" xfId="2991" xr:uid="{00000000-0005-0000-0000-0000D80B0000}"/>
    <cellStyle name="北Source Var Margin" xfId="2992" xr:uid="{00000000-0005-0000-0000-0000D90B0000}"/>
    <cellStyle name="北tate" xfId="2993" xr:uid="{00000000-0005-0000-0000-0000DA0B0000}"/>
    <cellStyle name="北Volume (5-12)" xfId="2994" xr:uid="{00000000-0005-0000-0000-0000DB0B0000}"/>
    <cellStyle name="北Volume Model" xfId="2995" xr:uid="{00000000-0005-0000-0000-0000DC0B0000}"/>
    <cellStyle name="千分位[0]_00Q3902REV.1" xfId="2996" xr:uid="{00000000-0005-0000-0000-0000DD0B0000}"/>
    <cellStyle name="千分位_00Q3902REV.1" xfId="2997" xr:uid="{00000000-0005-0000-0000-0000DE0B0000}"/>
    <cellStyle name="常规_Sheet1_NEW Rate Card" xfId="713" xr:uid="{00000000-0005-0000-0000-0000DF0B0000}"/>
    <cellStyle name="未定義" xfId="2998" xr:uid="{00000000-0005-0000-0000-0000E00B0000}"/>
    <cellStyle name="桁区切り [0.00]_balancesheet" xfId="2999" xr:uid="{00000000-0005-0000-0000-0000E10B0000}"/>
    <cellStyle name="桁区切り_BE-BQ" xfId="3000" xr:uid="{00000000-0005-0000-0000-0000E20B0000}"/>
    <cellStyle name="標準_0101全社計" xfId="3001" xr:uid="{00000000-0005-0000-0000-0000E30B0000}"/>
    <cellStyle name="貨幣 [0]_00Q3902REV.1" xfId="3002" xr:uid="{00000000-0005-0000-0000-0000E40B0000}"/>
    <cellStyle name="貨幣[0]_1-99" xfId="3003" xr:uid="{00000000-0005-0000-0000-0000E50B0000}"/>
    <cellStyle name="貨幣_00Q3902REV.1" xfId="3004" xr:uid="{00000000-0005-0000-0000-0000E60B0000}"/>
    <cellStyle name="通貨 [0.00]_BE-BQ" xfId="3005" xr:uid="{00000000-0005-0000-0000-0000E70B0000}"/>
    <cellStyle name="通貨_BE-BQ" xfId="3006" xr:uid="{00000000-0005-0000-0000-0000E80B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calcChain" Target="calcChain.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ST%20Cashflow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am\e\Valuations\Excel\Health%20&amp;%20Aged%20Care\Perrinpark\Cashflow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oangMai/Bao%20cao%20Thu/BC%202007/BC%20T0807/SOA.HN.2007240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ata%20Mail/HoangMai/Bao%20cao%20Thu/BC%202009/BC%20T1009/AR_1009.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am\e\My%20Documents\Data\Korea\KDB\Templates\Template%20-%201.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Startup" Target="Cost%20of%20Manor%20and%20Villa/Final/BCBH.F.09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am\e\WINDOWS\TEMP\ALLENSTOWN129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am\e\WINDOWS\TEMP\ROBINA1299.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vantai\backup\KT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m%20doc%20acc/Contract/Summary%20contract_come%20back/Summary%20contrac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eqb_s1\data1\WP\VAL\DM\EXCEL\Current\WYNNUM%20PLAZA%209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hoangmai/Desktop/AR%200907.12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am\e\Valuations\Excel\Metlifecare\Ins.%20Dec2\Insurance\InsuranceSummar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am\e\Accounting\Landco%20Mt%20Wellington%20Ltd\Monthly%20Accounts\February%202004\LMWL-Fin%20Stmts%20Feb%2004%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vantai\backup\mau0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m\e\Valuations\Excel\SCENTRE\Botany\Val%200702\Botany%20Large%20Format%20Val%2007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vantai\Ketoan\mau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etails"/>
      <sheetName val="Finance Details"/>
      <sheetName val="Multiple Stage"/>
      <sheetName val="90daybbfuture"/>
      <sheetName val="Manual"/>
      <sheetName val="Print"/>
      <sheetName val="OpenClose"/>
      <sheetName val="Civils"/>
      <sheetName val="ASR"/>
      <sheetName val="CollMtge"/>
      <sheetName val="Module3"/>
      <sheetName val="Cash in"/>
    </sheetNames>
    <sheetDataSet>
      <sheetData sheetId="0" refreshError="1">
        <row r="1">
          <cell r="E1" t="str">
            <v xml:space="preserve">   CASH FLOW &amp; PROJECT FEASIBILITY ($'000)</v>
          </cell>
        </row>
        <row r="2">
          <cell r="A2" t="str">
            <v>BORROWER</v>
          </cell>
          <cell r="B2" t="str">
            <v>Name</v>
          </cell>
          <cell r="L2" t="str">
            <v>LEADS REGISTER NO.</v>
          </cell>
          <cell r="M2" t="str">
            <v>TBA</v>
          </cell>
          <cell r="N2">
            <v>37475.508666435184</v>
          </cell>
        </row>
        <row r="3">
          <cell r="A3" t="str">
            <v>PROJECT</v>
          </cell>
          <cell r="B3" t="str">
            <v>Type</v>
          </cell>
          <cell r="G3" t="str">
            <v>PROJECT ADDRESS:</v>
          </cell>
          <cell r="H3" t="str">
            <v>Address</v>
          </cell>
          <cell r="N3">
            <v>37475.508666435184</v>
          </cell>
        </row>
        <row r="4">
          <cell r="B4" t="str">
            <v>Start Date (Month &amp; Year):</v>
          </cell>
          <cell r="E4">
            <v>8</v>
          </cell>
          <cell r="F4">
            <v>2002</v>
          </cell>
          <cell r="H4" t="str">
            <v>Agent &amp; Legals on Sales (%)</v>
          </cell>
          <cell r="M4">
            <v>0.03</v>
          </cell>
        </row>
        <row r="5">
          <cell r="B5" t="str">
            <v>Number of lots</v>
          </cell>
          <cell r="F5">
            <v>0</v>
          </cell>
          <cell r="H5" t="str">
            <v>Interest Rate Margin p.a.</v>
          </cell>
          <cell r="K5" t="str">
            <v>C</v>
          </cell>
          <cell r="L5" t="str">
            <v>Capitalised</v>
          </cell>
          <cell r="M5">
            <v>0.04</v>
          </cell>
        </row>
        <row r="6">
          <cell r="B6" t="str">
            <v>Construction Start Lag (months from start date)</v>
          </cell>
          <cell r="F6">
            <v>0</v>
          </cell>
          <cell r="H6" t="str">
            <v>Construction Cost per Unit</v>
          </cell>
          <cell r="M6" t="e">
            <v>#DIV/0!</v>
          </cell>
        </row>
        <row r="7">
          <cell r="B7" t="str">
            <v xml:space="preserve">Construction Cost ($'000) </v>
          </cell>
          <cell r="F7">
            <v>0</v>
          </cell>
          <cell r="H7" t="str">
            <v>Debt per Unit</v>
          </cell>
          <cell r="M7" t="e">
            <v>#DIV/0!</v>
          </cell>
        </row>
        <row r="8">
          <cell r="B8" t="str">
            <v>Construction Period (months)</v>
          </cell>
          <cell r="F8">
            <v>0</v>
          </cell>
          <cell r="H8" t="str">
            <v>IRR on Before Finance Cash Flows</v>
          </cell>
          <cell r="M8" t="e">
            <v>#VALUE!</v>
          </cell>
        </row>
        <row r="9">
          <cell r="B9" t="str">
            <v>Average sales price per lot ($'000)</v>
          </cell>
          <cell r="D9" t="str">
            <v>G</v>
          </cell>
          <cell r="E9" t="str">
            <v>Gross</v>
          </cell>
          <cell r="F9">
            <v>0</v>
          </cell>
          <cell r="H9" t="str">
            <v>Profit &amp; Risk (All debt case)</v>
          </cell>
          <cell r="M9" t="e">
            <v>#DIV/0!</v>
          </cell>
        </row>
        <row r="10">
          <cell r="B10" t="str">
            <v>Rate of Sale (lots per month)</v>
          </cell>
          <cell r="F10">
            <v>0</v>
          </cell>
          <cell r="H10" t="str">
            <v>Interest (All debt case) ($'000)</v>
          </cell>
          <cell r="M10" t="e">
            <v>#DIV/0!</v>
          </cell>
        </row>
        <row r="11">
          <cell r="B11" t="str">
            <v>Sales Receipts Lag (months after const'n complete)</v>
          </cell>
          <cell r="F11">
            <v>0</v>
          </cell>
          <cell r="H11" t="str">
            <v>Interest (Proposed debt level)</v>
          </cell>
          <cell r="M11" t="e">
            <v>#DIV/0!</v>
          </cell>
        </row>
        <row r="12">
          <cell r="B12" t="str">
            <v>Presales (Number of lots)</v>
          </cell>
          <cell r="F12">
            <v>0</v>
          </cell>
          <cell r="H12" t="str">
            <v>Interest Adjustment (90 day bank bill futures)</v>
          </cell>
          <cell r="M12" t="e">
            <v>#DIV/0!</v>
          </cell>
        </row>
        <row r="13">
          <cell r="A13" t="str">
            <v/>
          </cell>
        </row>
        <row r="14">
          <cell r="A14" t="str">
            <v>Total</v>
          </cell>
          <cell r="B14" t="str">
            <v>Item</v>
          </cell>
          <cell r="C14">
            <v>37483</v>
          </cell>
          <cell r="D14">
            <v>37514</v>
          </cell>
          <cell r="E14">
            <v>37544</v>
          </cell>
          <cell r="F14">
            <v>37575</v>
          </cell>
          <cell r="G14">
            <v>37605</v>
          </cell>
          <cell r="H14">
            <v>37636</v>
          </cell>
          <cell r="I14">
            <v>37667</v>
          </cell>
          <cell r="J14">
            <v>37695</v>
          </cell>
          <cell r="K14">
            <v>37726</v>
          </cell>
          <cell r="L14">
            <v>37756</v>
          </cell>
          <cell r="M14">
            <v>37787</v>
          </cell>
          <cell r="N14">
            <v>37817</v>
          </cell>
        </row>
        <row r="15">
          <cell r="A15" t="e">
            <v>#VALUE!</v>
          </cell>
          <cell r="B15" t="e">
            <v>#DIV/0!</v>
          </cell>
          <cell r="C15">
            <v>1</v>
          </cell>
          <cell r="D15">
            <v>2</v>
          </cell>
          <cell r="E15">
            <v>3</v>
          </cell>
          <cell r="F15">
            <v>4</v>
          </cell>
          <cell r="G15">
            <v>5</v>
          </cell>
          <cell r="H15">
            <v>6</v>
          </cell>
          <cell r="I15">
            <v>7</v>
          </cell>
          <cell r="J15">
            <v>8</v>
          </cell>
          <cell r="K15">
            <v>9</v>
          </cell>
          <cell r="L15">
            <v>10</v>
          </cell>
          <cell r="M15">
            <v>11</v>
          </cell>
          <cell r="N15">
            <v>12</v>
          </cell>
        </row>
        <row r="16">
          <cell r="A16" t="str">
            <v>INVESTMENT DECISION</v>
          </cell>
        </row>
        <row r="17">
          <cell r="A17">
            <v>0</v>
          </cell>
          <cell r="B17" t="str">
            <v>Land</v>
          </cell>
        </row>
        <row r="18">
          <cell r="A18">
            <v>0</v>
          </cell>
          <cell r="B18" t="str">
            <v>Council Contributions</v>
          </cell>
        </row>
        <row r="19">
          <cell r="A19">
            <v>0</v>
          </cell>
          <cell r="B19" t="str">
            <v>Professional Fees</v>
          </cell>
        </row>
        <row r="20">
          <cell r="A20" t="e">
            <v>#DIV/0!</v>
          </cell>
          <cell r="B20" t="str">
            <v>Construction</v>
          </cell>
          <cell r="C20" t="e">
            <v>#DIV/0!</v>
          </cell>
          <cell r="D20" t="e">
            <v>#DIV/0!</v>
          </cell>
          <cell r="E20" t="e">
            <v>#DIV/0!</v>
          </cell>
          <cell r="F20" t="e">
            <v>#DIV/0!</v>
          </cell>
          <cell r="G20" t="e">
            <v>#DIV/0!</v>
          </cell>
          <cell r="H20" t="e">
            <v>#DIV/0!</v>
          </cell>
          <cell r="I20" t="e">
            <v>#DIV/0!</v>
          </cell>
          <cell r="J20" t="e">
            <v>#DIV/0!</v>
          </cell>
          <cell r="K20" t="e">
            <v>#DIV/0!</v>
          </cell>
          <cell r="L20" t="e">
            <v>#DIV/0!</v>
          </cell>
          <cell r="M20" t="e">
            <v>#DIV/0!</v>
          </cell>
          <cell r="N20" t="e">
            <v>#DIV/0!</v>
          </cell>
          <cell r="O20" t="e">
            <v>#DIV/0!</v>
          </cell>
          <cell r="P20" t="e">
            <v>#DIV/0!</v>
          </cell>
          <cell r="Q20" t="e">
            <v>#DIV/0!</v>
          </cell>
          <cell r="R20" t="e">
            <v>#DIV/0!</v>
          </cell>
          <cell r="S20" t="e">
            <v>#DIV/0!</v>
          </cell>
          <cell r="T20" t="e">
            <v>#DIV/0!</v>
          </cell>
          <cell r="U20" t="e">
            <v>#DIV/0!</v>
          </cell>
          <cell r="V20" t="e">
            <v>#DIV/0!</v>
          </cell>
          <cell r="W20" t="e">
            <v>#DIV/0!</v>
          </cell>
          <cell r="X20" t="e">
            <v>#DIV/0!</v>
          </cell>
          <cell r="Y20" t="e">
            <v>#DIV/0!</v>
          </cell>
          <cell r="Z20" t="e">
            <v>#DIV/0!</v>
          </cell>
        </row>
        <row r="21">
          <cell r="A21">
            <v>0</v>
          </cell>
          <cell r="B21" t="str">
            <v>Contingency</v>
          </cell>
        </row>
        <row r="22">
          <cell r="A22">
            <v>0</v>
          </cell>
          <cell r="B22" t="str">
            <v>Sundry</v>
          </cell>
        </row>
        <row r="23">
          <cell r="A23" t="e">
            <v>#DIV/0!</v>
          </cell>
          <cell r="B23" t="str">
            <v>Sub Total</v>
          </cell>
          <cell r="C23" t="e">
            <v>#DIV/0!</v>
          </cell>
          <cell r="D23" t="e">
            <v>#DIV/0!</v>
          </cell>
          <cell r="E23" t="e">
            <v>#DIV/0!</v>
          </cell>
          <cell r="F23" t="e">
            <v>#DIV/0!</v>
          </cell>
          <cell r="G23" t="e">
            <v>#DIV/0!</v>
          </cell>
          <cell r="H23" t="e">
            <v>#DIV/0!</v>
          </cell>
          <cell r="I23" t="e">
            <v>#DIV/0!</v>
          </cell>
          <cell r="J23" t="e">
            <v>#DIV/0!</v>
          </cell>
          <cell r="K23" t="e">
            <v>#DIV/0!</v>
          </cell>
          <cell r="L23" t="e">
            <v>#DIV/0!</v>
          </cell>
          <cell r="M23" t="e">
            <v>#DIV/0!</v>
          </cell>
          <cell r="N23" t="e">
            <v>#DIV/0!</v>
          </cell>
          <cell r="O23" t="e">
            <v>#DIV/0!</v>
          </cell>
          <cell r="P23" t="e">
            <v>#DIV/0!</v>
          </cell>
          <cell r="Q23" t="e">
            <v>#DIV/0!</v>
          </cell>
          <cell r="R23" t="e">
            <v>#DIV/0!</v>
          </cell>
          <cell r="S23" t="e">
            <v>#DIV/0!</v>
          </cell>
          <cell r="T23" t="e">
            <v>#DIV/0!</v>
          </cell>
          <cell r="U23" t="e">
            <v>#DIV/0!</v>
          </cell>
          <cell r="V23" t="e">
            <v>#DIV/0!</v>
          </cell>
          <cell r="W23" t="e">
            <v>#DIV/0!</v>
          </cell>
          <cell r="X23" t="e">
            <v>#DIV/0!</v>
          </cell>
          <cell r="Y23" t="e">
            <v>#DIV/0!</v>
          </cell>
          <cell r="Z23" t="e">
            <v>#DIV/0!</v>
          </cell>
        </row>
        <row r="24">
          <cell r="A24">
            <v>0</v>
          </cell>
          <cell r="B24" t="str">
            <v>Stamp Duty</v>
          </cell>
        </row>
        <row r="25">
          <cell r="A25">
            <v>0</v>
          </cell>
          <cell r="B25" t="str">
            <v>Legals &amp; Statutory Holding Costs</v>
          </cell>
        </row>
        <row r="26">
          <cell r="A26">
            <v>0</v>
          </cell>
          <cell r="B26" t="str">
            <v>Sundry</v>
          </cell>
        </row>
        <row r="27">
          <cell r="A27" t="e">
            <v>#DIV/0!</v>
          </cell>
          <cell r="B27" t="str">
            <v>Total Costs (before interest)</v>
          </cell>
          <cell r="C27" t="e">
            <v>#DIV/0!</v>
          </cell>
          <cell r="D27" t="e">
            <v>#DIV/0!</v>
          </cell>
          <cell r="E27" t="e">
            <v>#DIV/0!</v>
          </cell>
          <cell r="F27" t="e">
            <v>#DIV/0!</v>
          </cell>
          <cell r="G27" t="e">
            <v>#DIV/0!</v>
          </cell>
          <cell r="H27" t="e">
            <v>#DIV/0!</v>
          </cell>
          <cell r="I27" t="e">
            <v>#DIV/0!</v>
          </cell>
          <cell r="J27" t="e">
            <v>#DIV/0!</v>
          </cell>
          <cell r="K27" t="e">
            <v>#DIV/0!</v>
          </cell>
          <cell r="L27" t="e">
            <v>#DIV/0!</v>
          </cell>
          <cell r="M27" t="e">
            <v>#DIV/0!</v>
          </cell>
          <cell r="N27" t="e">
            <v>#DIV/0!</v>
          </cell>
          <cell r="O27" t="e">
            <v>#DIV/0!</v>
          </cell>
          <cell r="P27" t="e">
            <v>#DIV/0!</v>
          </cell>
          <cell r="Q27" t="e">
            <v>#DIV/0!</v>
          </cell>
          <cell r="R27" t="e">
            <v>#DIV/0!</v>
          </cell>
          <cell r="S27" t="e">
            <v>#DIV/0!</v>
          </cell>
          <cell r="T27" t="e">
            <v>#DIV/0!</v>
          </cell>
          <cell r="U27" t="e">
            <v>#DIV/0!</v>
          </cell>
          <cell r="V27" t="e">
            <v>#DIV/0!</v>
          </cell>
          <cell r="W27" t="e">
            <v>#DIV/0!</v>
          </cell>
          <cell r="X27" t="e">
            <v>#DIV/0!</v>
          </cell>
          <cell r="Y27" t="e">
            <v>#DIV/0!</v>
          </cell>
          <cell r="Z27" t="e">
            <v>#DIV/0!</v>
          </cell>
        </row>
        <row r="28">
          <cell r="A28" t="e">
            <v>#DIV/0!</v>
          </cell>
          <cell r="B28" t="str">
            <v>GST on Inputs</v>
          </cell>
          <cell r="C28" t="e">
            <v>#DIV/0!</v>
          </cell>
          <cell r="D28" t="e">
            <v>#DIV/0!</v>
          </cell>
          <cell r="E28" t="e">
            <v>#DIV/0!</v>
          </cell>
          <cell r="F28" t="e">
            <v>#DIV/0!</v>
          </cell>
          <cell r="G28" t="e">
            <v>#DIV/0!</v>
          </cell>
          <cell r="H28" t="e">
            <v>#DIV/0!</v>
          </cell>
          <cell r="I28" t="e">
            <v>#DIV/0!</v>
          </cell>
          <cell r="J28" t="e">
            <v>#DIV/0!</v>
          </cell>
          <cell r="K28" t="e">
            <v>#DIV/0!</v>
          </cell>
          <cell r="L28" t="e">
            <v>#DIV/0!</v>
          </cell>
          <cell r="M28" t="e">
            <v>#DIV/0!</v>
          </cell>
          <cell r="N28" t="e">
            <v>#DIV/0!</v>
          </cell>
          <cell r="O28" t="e">
            <v>#DIV/0!</v>
          </cell>
          <cell r="P28" t="e">
            <v>#DIV/0!</v>
          </cell>
          <cell r="Q28" t="e">
            <v>#DIV/0!</v>
          </cell>
          <cell r="R28" t="e">
            <v>#DIV/0!</v>
          </cell>
          <cell r="S28" t="e">
            <v>#DIV/0!</v>
          </cell>
          <cell r="T28" t="e">
            <v>#DIV/0!</v>
          </cell>
          <cell r="U28" t="e">
            <v>#DIV/0!</v>
          </cell>
          <cell r="V28" t="e">
            <v>#DIV/0!</v>
          </cell>
          <cell r="W28" t="e">
            <v>#DIV/0!</v>
          </cell>
          <cell r="X28" t="e">
            <v>#DIV/0!</v>
          </cell>
          <cell r="Y28" t="e">
            <v>#DIV/0!</v>
          </cell>
          <cell r="Z28" t="e">
            <v>#DIV/0!</v>
          </cell>
        </row>
        <row r="29">
          <cell r="A29" t="e">
            <v>#DIV/0!</v>
          </cell>
          <cell r="B29" t="str">
            <v>GST Input Credits</v>
          </cell>
          <cell r="C29">
            <v>0</v>
          </cell>
          <cell r="D29" t="e">
            <v>#DIV/0!</v>
          </cell>
          <cell r="E29" t="e">
            <v>#DIV/0!</v>
          </cell>
          <cell r="F29" t="e">
            <v>#DIV/0!</v>
          </cell>
          <cell r="G29" t="e">
            <v>#DIV/0!</v>
          </cell>
          <cell r="H29" t="e">
            <v>#DIV/0!</v>
          </cell>
          <cell r="I29" t="e">
            <v>#DIV/0!</v>
          </cell>
          <cell r="J29" t="e">
            <v>#DIV/0!</v>
          </cell>
          <cell r="K29" t="e">
            <v>#DIV/0!</v>
          </cell>
          <cell r="L29" t="e">
            <v>#DIV/0!</v>
          </cell>
          <cell r="M29" t="e">
            <v>#DIV/0!</v>
          </cell>
          <cell r="N29" t="e">
            <v>#DIV/0!</v>
          </cell>
          <cell r="O29" t="e">
            <v>#DIV/0!</v>
          </cell>
          <cell r="P29" t="e">
            <v>#DIV/0!</v>
          </cell>
          <cell r="Q29" t="e">
            <v>#DIV/0!</v>
          </cell>
          <cell r="R29" t="e">
            <v>#DIV/0!</v>
          </cell>
          <cell r="S29" t="e">
            <v>#DIV/0!</v>
          </cell>
          <cell r="T29" t="e">
            <v>#DIV/0!</v>
          </cell>
          <cell r="U29" t="e">
            <v>#DIV/0!</v>
          </cell>
          <cell r="V29" t="e">
            <v>#DIV/0!</v>
          </cell>
          <cell r="W29" t="e">
            <v>#DIV/0!</v>
          </cell>
          <cell r="X29" t="e">
            <v>#DIV/0!</v>
          </cell>
          <cell r="Y29" t="e">
            <v>#DIV/0!</v>
          </cell>
          <cell r="Z29" t="e">
            <v>#DIV/0!</v>
          </cell>
        </row>
        <row r="30">
          <cell r="A30" t="e">
            <v>#DIV/0!</v>
          </cell>
          <cell r="B30" t="str">
            <v>Net GST Cash Flow</v>
          </cell>
          <cell r="C30" t="e">
            <v>#DIV/0!</v>
          </cell>
          <cell r="D30" t="e">
            <v>#DIV/0!</v>
          </cell>
          <cell r="E30" t="e">
            <v>#DIV/0!</v>
          </cell>
          <cell r="F30" t="e">
            <v>#DIV/0!</v>
          </cell>
          <cell r="G30" t="e">
            <v>#DIV/0!</v>
          </cell>
          <cell r="H30" t="e">
            <v>#DIV/0!</v>
          </cell>
          <cell r="I30" t="e">
            <v>#DIV/0!</v>
          </cell>
          <cell r="J30" t="e">
            <v>#DIV/0!</v>
          </cell>
          <cell r="K30" t="e">
            <v>#DIV/0!</v>
          </cell>
          <cell r="L30" t="e">
            <v>#DIV/0!</v>
          </cell>
          <cell r="M30" t="e">
            <v>#DIV/0!</v>
          </cell>
          <cell r="N30" t="e">
            <v>#DIV/0!</v>
          </cell>
          <cell r="O30" t="e">
            <v>#DIV/0!</v>
          </cell>
          <cell r="P30" t="e">
            <v>#DIV/0!</v>
          </cell>
          <cell r="Q30" t="e">
            <v>#DIV/0!</v>
          </cell>
          <cell r="R30" t="e">
            <v>#DIV/0!</v>
          </cell>
          <cell r="S30" t="e">
            <v>#DIV/0!</v>
          </cell>
          <cell r="T30" t="e">
            <v>#DIV/0!</v>
          </cell>
          <cell r="U30" t="e">
            <v>#DIV/0!</v>
          </cell>
          <cell r="V30" t="e">
            <v>#DIV/0!</v>
          </cell>
          <cell r="W30" t="e">
            <v>#DIV/0!</v>
          </cell>
          <cell r="X30" t="e">
            <v>#DIV/0!</v>
          </cell>
          <cell r="Y30" t="e">
            <v>#DIV/0!</v>
          </cell>
          <cell r="Z30" t="e">
            <v>#DIV/0!</v>
          </cell>
        </row>
        <row r="31">
          <cell r="A31">
            <v>0</v>
          </cell>
          <cell r="B31" t="str">
            <v>Sales</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row>
        <row r="32">
          <cell r="A32">
            <v>0</v>
          </cell>
          <cell r="B32" t="str">
            <v>Less Agent &amp; Legals</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row>
        <row r="33">
          <cell r="A33" t="e">
            <v>#DIV/0!</v>
          </cell>
          <cell r="B33" t="str">
            <v>Less GST on Sales</v>
          </cell>
          <cell r="C33" t="e">
            <v>#DIV/0!</v>
          </cell>
          <cell r="D33" t="e">
            <v>#DIV/0!</v>
          </cell>
          <cell r="E33" t="e">
            <v>#DIV/0!</v>
          </cell>
          <cell r="F33" t="e">
            <v>#DIV/0!</v>
          </cell>
          <cell r="G33" t="e">
            <v>#DIV/0!</v>
          </cell>
          <cell r="H33" t="e">
            <v>#DIV/0!</v>
          </cell>
          <cell r="I33" t="e">
            <v>#DIV/0!</v>
          </cell>
          <cell r="J33" t="e">
            <v>#DIV/0!</v>
          </cell>
          <cell r="K33" t="e">
            <v>#DIV/0!</v>
          </cell>
          <cell r="L33" t="e">
            <v>#DIV/0!</v>
          </cell>
          <cell r="M33" t="e">
            <v>#DIV/0!</v>
          </cell>
          <cell r="N33" t="e">
            <v>#DIV/0!</v>
          </cell>
          <cell r="O33" t="e">
            <v>#DIV/0!</v>
          </cell>
          <cell r="P33" t="e">
            <v>#DIV/0!</v>
          </cell>
          <cell r="Q33" t="e">
            <v>#DIV/0!</v>
          </cell>
          <cell r="R33" t="e">
            <v>#DIV/0!</v>
          </cell>
          <cell r="S33" t="e">
            <v>#DIV/0!</v>
          </cell>
          <cell r="T33" t="e">
            <v>#DIV/0!</v>
          </cell>
          <cell r="U33" t="e">
            <v>#DIV/0!</v>
          </cell>
          <cell r="V33" t="e">
            <v>#DIV/0!</v>
          </cell>
          <cell r="W33" t="e">
            <v>#DIV/0!</v>
          </cell>
          <cell r="X33" t="e">
            <v>#DIV/0!</v>
          </cell>
          <cell r="Y33" t="e">
            <v>#DIV/0!</v>
          </cell>
          <cell r="Z33" t="e">
            <v>#DIV/0!</v>
          </cell>
        </row>
        <row r="34">
          <cell r="A34">
            <v>0</v>
          </cell>
          <cell r="B34" t="str">
            <v>Sundry</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row>
        <row r="35">
          <cell r="A35" t="e">
            <v>#DIV/0!</v>
          </cell>
          <cell r="B35" t="str">
            <v>Total Revenue</v>
          </cell>
          <cell r="C35" t="e">
            <v>#DIV/0!</v>
          </cell>
          <cell r="D35" t="e">
            <v>#DIV/0!</v>
          </cell>
          <cell r="E35" t="e">
            <v>#DIV/0!</v>
          </cell>
          <cell r="F35" t="e">
            <v>#DIV/0!</v>
          </cell>
          <cell r="G35" t="e">
            <v>#DIV/0!</v>
          </cell>
          <cell r="H35" t="e">
            <v>#DIV/0!</v>
          </cell>
          <cell r="I35" t="e">
            <v>#DIV/0!</v>
          </cell>
          <cell r="J35" t="e">
            <v>#DIV/0!</v>
          </cell>
          <cell r="K35" t="e">
            <v>#DIV/0!</v>
          </cell>
          <cell r="L35" t="e">
            <v>#DIV/0!</v>
          </cell>
          <cell r="M35" t="e">
            <v>#DIV/0!</v>
          </cell>
          <cell r="N35" t="e">
            <v>#DIV/0!</v>
          </cell>
          <cell r="O35" t="e">
            <v>#DIV/0!</v>
          </cell>
          <cell r="P35" t="e">
            <v>#DIV/0!</v>
          </cell>
          <cell r="Q35" t="e">
            <v>#DIV/0!</v>
          </cell>
          <cell r="R35" t="e">
            <v>#DIV/0!</v>
          </cell>
          <cell r="S35" t="e">
            <v>#DIV/0!</v>
          </cell>
          <cell r="T35" t="e">
            <v>#DIV/0!</v>
          </cell>
          <cell r="U35" t="e">
            <v>#DIV/0!</v>
          </cell>
          <cell r="V35" t="e">
            <v>#DIV/0!</v>
          </cell>
          <cell r="W35" t="e">
            <v>#DIV/0!</v>
          </cell>
          <cell r="X35" t="e">
            <v>#DIV/0!</v>
          </cell>
          <cell r="Y35" t="e">
            <v>#DIV/0!</v>
          </cell>
          <cell r="Z35" t="e">
            <v>#DIV/0!</v>
          </cell>
        </row>
        <row r="36">
          <cell r="A36" t="e">
            <v>#DIV/0!</v>
          </cell>
          <cell r="B36" t="str">
            <v>Before Finance Cash Flow</v>
          </cell>
          <cell r="C36" t="e">
            <v>#DIV/0!</v>
          </cell>
          <cell r="D36" t="e">
            <v>#DIV/0!</v>
          </cell>
          <cell r="E36" t="e">
            <v>#DIV/0!</v>
          </cell>
          <cell r="F36" t="e">
            <v>#DIV/0!</v>
          </cell>
          <cell r="G36" t="e">
            <v>#DIV/0!</v>
          </cell>
          <cell r="H36" t="e">
            <v>#DIV/0!</v>
          </cell>
          <cell r="I36" t="e">
            <v>#DIV/0!</v>
          </cell>
          <cell r="J36" t="e">
            <v>#DIV/0!</v>
          </cell>
          <cell r="K36" t="e">
            <v>#DIV/0!</v>
          </cell>
          <cell r="L36" t="e">
            <v>#DIV/0!</v>
          </cell>
          <cell r="M36" t="e">
            <v>#DIV/0!</v>
          </cell>
          <cell r="N36" t="e">
            <v>#DIV/0!</v>
          </cell>
          <cell r="O36" t="e">
            <v>#DIV/0!</v>
          </cell>
          <cell r="P36" t="e">
            <v>#DIV/0!</v>
          </cell>
          <cell r="Q36" t="e">
            <v>#DIV/0!</v>
          </cell>
          <cell r="R36" t="e">
            <v>#DIV/0!</v>
          </cell>
          <cell r="S36" t="e">
            <v>#DIV/0!</v>
          </cell>
          <cell r="T36" t="e">
            <v>#DIV/0!</v>
          </cell>
          <cell r="U36" t="e">
            <v>#DIV/0!</v>
          </cell>
          <cell r="V36" t="e">
            <v>#DIV/0!</v>
          </cell>
          <cell r="W36" t="e">
            <v>#DIV/0!</v>
          </cell>
          <cell r="X36" t="e">
            <v>#DIV/0!</v>
          </cell>
          <cell r="Y36" t="e">
            <v>#DIV/0!</v>
          </cell>
          <cell r="Z36" t="e">
            <v>#DIV/0!</v>
          </cell>
        </row>
        <row r="37">
          <cell r="A37" t="e">
            <v>#DIV/0!</v>
          </cell>
          <cell r="B37" t="str">
            <v>Cumulative - EBIT</v>
          </cell>
          <cell r="C37" t="e">
            <v>#DIV/0!</v>
          </cell>
          <cell r="D37" t="e">
            <v>#DIV/0!</v>
          </cell>
          <cell r="E37" t="e">
            <v>#DIV/0!</v>
          </cell>
          <cell r="F37" t="e">
            <v>#DIV/0!</v>
          </cell>
          <cell r="G37" t="e">
            <v>#DIV/0!</v>
          </cell>
          <cell r="H37" t="e">
            <v>#DIV/0!</v>
          </cell>
          <cell r="I37" t="e">
            <v>#DIV/0!</v>
          </cell>
          <cell r="J37" t="e">
            <v>#DIV/0!</v>
          </cell>
          <cell r="K37" t="e">
            <v>#DIV/0!</v>
          </cell>
          <cell r="L37" t="e">
            <v>#DIV/0!</v>
          </cell>
          <cell r="M37" t="e">
            <v>#DIV/0!</v>
          </cell>
          <cell r="N37" t="e">
            <v>#DIV/0!</v>
          </cell>
          <cell r="O37" t="e">
            <v>#DIV/0!</v>
          </cell>
          <cell r="P37" t="e">
            <v>#DIV/0!</v>
          </cell>
          <cell r="Q37" t="e">
            <v>#DIV/0!</v>
          </cell>
          <cell r="R37" t="e">
            <v>#DIV/0!</v>
          </cell>
          <cell r="S37" t="e">
            <v>#DIV/0!</v>
          </cell>
          <cell r="T37" t="e">
            <v>#DIV/0!</v>
          </cell>
          <cell r="U37" t="e">
            <v>#DIV/0!</v>
          </cell>
          <cell r="V37" t="e">
            <v>#DIV/0!</v>
          </cell>
          <cell r="W37" t="e">
            <v>#DIV/0!</v>
          </cell>
          <cell r="X37" t="e">
            <v>#DIV/0!</v>
          </cell>
          <cell r="Y37" t="e">
            <v>#DIV/0!</v>
          </cell>
          <cell r="Z37" t="e">
            <v>#DIV/0!</v>
          </cell>
        </row>
        <row r="38">
          <cell r="A38" t="str">
            <v>FINANCE DECISIONS</v>
          </cell>
        </row>
        <row r="39">
          <cell r="A39" t="e">
            <v>#DIV/0!</v>
          </cell>
          <cell r="B39" t="str">
            <v>Loan Draws</v>
          </cell>
          <cell r="C39" t="e">
            <v>#DIV/0!</v>
          </cell>
          <cell r="D39" t="e">
            <v>#DIV/0!</v>
          </cell>
          <cell r="E39" t="e">
            <v>#DIV/0!</v>
          </cell>
          <cell r="F39" t="e">
            <v>#DIV/0!</v>
          </cell>
          <cell r="G39" t="e">
            <v>#DIV/0!</v>
          </cell>
          <cell r="H39" t="e">
            <v>#DIV/0!</v>
          </cell>
          <cell r="I39" t="e">
            <v>#DIV/0!</v>
          </cell>
          <cell r="J39" t="e">
            <v>#DIV/0!</v>
          </cell>
          <cell r="K39" t="e">
            <v>#DIV/0!</v>
          </cell>
          <cell r="L39" t="e">
            <v>#DIV/0!</v>
          </cell>
          <cell r="M39" t="e">
            <v>#DIV/0!</v>
          </cell>
          <cell r="N39" t="e">
            <v>#DIV/0!</v>
          </cell>
          <cell r="O39" t="e">
            <v>#DIV/0!</v>
          </cell>
          <cell r="P39" t="e">
            <v>#DIV/0!</v>
          </cell>
          <cell r="Q39" t="e">
            <v>#DIV/0!</v>
          </cell>
          <cell r="R39" t="e">
            <v>#DIV/0!</v>
          </cell>
          <cell r="S39" t="e">
            <v>#DIV/0!</v>
          </cell>
          <cell r="T39" t="e">
            <v>#DIV/0!</v>
          </cell>
          <cell r="U39" t="e">
            <v>#DIV/0!</v>
          </cell>
          <cell r="V39" t="e">
            <v>#DIV/0!</v>
          </cell>
          <cell r="W39" t="e">
            <v>#DIV/0!</v>
          </cell>
          <cell r="X39" t="e">
            <v>#DIV/0!</v>
          </cell>
          <cell r="Y39" t="e">
            <v>#DIV/0!</v>
          </cell>
          <cell r="Z39" t="e">
            <v>#DIV/0!</v>
          </cell>
        </row>
        <row r="40">
          <cell r="A40" t="e">
            <v>#DIV/0!</v>
          </cell>
          <cell r="B40" t="str">
            <v>Loan Repayments</v>
          </cell>
          <cell r="C40" t="e">
            <v>#DIV/0!</v>
          </cell>
          <cell r="D40" t="e">
            <v>#DIV/0!</v>
          </cell>
          <cell r="E40" t="e">
            <v>#DIV/0!</v>
          </cell>
          <cell r="F40" t="e">
            <v>#DIV/0!</v>
          </cell>
          <cell r="G40" t="e">
            <v>#DIV/0!</v>
          </cell>
          <cell r="H40" t="e">
            <v>#DIV/0!</v>
          </cell>
          <cell r="I40" t="e">
            <v>#DIV/0!</v>
          </cell>
          <cell r="J40" t="e">
            <v>#DIV/0!</v>
          </cell>
          <cell r="K40" t="e">
            <v>#DIV/0!</v>
          </cell>
          <cell r="L40" t="e">
            <v>#DIV/0!</v>
          </cell>
          <cell r="M40" t="e">
            <v>#DIV/0!</v>
          </cell>
          <cell r="N40" t="e">
            <v>#DIV/0!</v>
          </cell>
          <cell r="O40" t="e">
            <v>#DIV/0!</v>
          </cell>
          <cell r="P40" t="e">
            <v>#DIV/0!</v>
          </cell>
          <cell r="Q40" t="e">
            <v>#DIV/0!</v>
          </cell>
          <cell r="R40" t="e">
            <v>#DIV/0!</v>
          </cell>
          <cell r="S40" t="e">
            <v>#DIV/0!</v>
          </cell>
          <cell r="T40" t="e">
            <v>#DIV/0!</v>
          </cell>
          <cell r="U40" t="e">
            <v>#DIV/0!</v>
          </cell>
          <cell r="V40" t="e">
            <v>#DIV/0!</v>
          </cell>
          <cell r="W40" t="e">
            <v>#DIV/0!</v>
          </cell>
          <cell r="X40" t="e">
            <v>#DIV/0!</v>
          </cell>
          <cell r="Y40" t="e">
            <v>#DIV/0!</v>
          </cell>
          <cell r="Z40" t="e">
            <v>#DIV/0!</v>
          </cell>
        </row>
        <row r="41">
          <cell r="A41">
            <v>0</v>
          </cell>
          <cell r="B41" t="str">
            <v>GST Cash Flow Funded</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row>
        <row r="42">
          <cell r="A42" t="e">
            <v>#DIV/0!</v>
          </cell>
          <cell r="B42" t="str">
            <v>Loan Balance</v>
          </cell>
          <cell r="C42" t="e">
            <v>#DIV/0!</v>
          </cell>
          <cell r="D42" t="e">
            <v>#DIV/0!</v>
          </cell>
          <cell r="E42" t="e">
            <v>#DIV/0!</v>
          </cell>
          <cell r="F42" t="e">
            <v>#DIV/0!</v>
          </cell>
          <cell r="G42" t="e">
            <v>#DIV/0!</v>
          </cell>
          <cell r="H42" t="e">
            <v>#DIV/0!</v>
          </cell>
          <cell r="I42" t="e">
            <v>#DIV/0!</v>
          </cell>
          <cell r="J42" t="e">
            <v>#DIV/0!</v>
          </cell>
          <cell r="K42" t="e">
            <v>#DIV/0!</v>
          </cell>
          <cell r="L42" t="e">
            <v>#DIV/0!</v>
          </cell>
          <cell r="M42" t="e">
            <v>#DIV/0!</v>
          </cell>
          <cell r="N42" t="e">
            <v>#DIV/0!</v>
          </cell>
          <cell r="O42" t="e">
            <v>#DIV/0!</v>
          </cell>
          <cell r="P42" t="e">
            <v>#DIV/0!</v>
          </cell>
          <cell r="Q42" t="e">
            <v>#DIV/0!</v>
          </cell>
          <cell r="R42" t="e">
            <v>#DIV/0!</v>
          </cell>
          <cell r="S42" t="e">
            <v>#DIV/0!</v>
          </cell>
          <cell r="T42" t="e">
            <v>#DIV/0!</v>
          </cell>
          <cell r="U42" t="e">
            <v>#DIV/0!</v>
          </cell>
          <cell r="V42" t="e">
            <v>#DIV/0!</v>
          </cell>
          <cell r="W42" t="e">
            <v>#DIV/0!</v>
          </cell>
          <cell r="X42" t="e">
            <v>#DIV/0!</v>
          </cell>
          <cell r="Y42" t="e">
            <v>#DIV/0!</v>
          </cell>
          <cell r="Z42" t="e">
            <v>#DIV/0!</v>
          </cell>
        </row>
        <row r="43">
          <cell r="A43" t="e">
            <v>#DIV/0!</v>
          </cell>
          <cell r="B43" t="str">
            <v>Interest</v>
          </cell>
          <cell r="C43" t="e">
            <v>#DIV/0!</v>
          </cell>
          <cell r="D43" t="e">
            <v>#DIV/0!</v>
          </cell>
          <cell r="E43" t="e">
            <v>#DIV/0!</v>
          </cell>
          <cell r="F43" t="e">
            <v>#DIV/0!</v>
          </cell>
          <cell r="G43" t="e">
            <v>#DIV/0!</v>
          </cell>
          <cell r="H43" t="e">
            <v>#DIV/0!</v>
          </cell>
          <cell r="I43" t="e">
            <v>#DIV/0!</v>
          </cell>
          <cell r="J43" t="e">
            <v>#DIV/0!</v>
          </cell>
          <cell r="K43" t="e">
            <v>#DIV/0!</v>
          </cell>
          <cell r="L43" t="e">
            <v>#DIV/0!</v>
          </cell>
          <cell r="M43" t="e">
            <v>#DIV/0!</v>
          </cell>
          <cell r="N43" t="e">
            <v>#DIV/0!</v>
          </cell>
          <cell r="O43" t="e">
            <v>#DIV/0!</v>
          </cell>
          <cell r="P43" t="e">
            <v>#DIV/0!</v>
          </cell>
          <cell r="Q43" t="e">
            <v>#DIV/0!</v>
          </cell>
          <cell r="R43" t="e">
            <v>#DIV/0!</v>
          </cell>
          <cell r="S43" t="e">
            <v>#DIV/0!</v>
          </cell>
          <cell r="T43" t="e">
            <v>#DIV/0!</v>
          </cell>
          <cell r="U43" t="e">
            <v>#DIV/0!</v>
          </cell>
          <cell r="V43" t="e">
            <v>#DIV/0!</v>
          </cell>
          <cell r="W43" t="e">
            <v>#DIV/0!</v>
          </cell>
          <cell r="X43" t="e">
            <v>#DIV/0!</v>
          </cell>
          <cell r="Y43" t="e">
            <v>#DIV/0!</v>
          </cell>
          <cell r="Z43" t="e">
            <v>#DIV/0!</v>
          </cell>
        </row>
        <row r="44">
          <cell r="A44" t="e">
            <v>#DIV/0!</v>
          </cell>
          <cell r="B44" t="str">
            <v>After Finance Cash Flow</v>
          </cell>
          <cell r="C44" t="e">
            <v>#DIV/0!</v>
          </cell>
          <cell r="D44" t="e">
            <v>#DIV/0!</v>
          </cell>
          <cell r="E44" t="e">
            <v>#DIV/0!</v>
          </cell>
          <cell r="F44" t="e">
            <v>#DIV/0!</v>
          </cell>
          <cell r="G44" t="e">
            <v>#DIV/0!</v>
          </cell>
          <cell r="H44" t="e">
            <v>#DIV/0!</v>
          </cell>
          <cell r="I44" t="e">
            <v>#DIV/0!</v>
          </cell>
          <cell r="J44" t="e">
            <v>#DIV/0!</v>
          </cell>
          <cell r="K44" t="e">
            <v>#DIV/0!</v>
          </cell>
          <cell r="L44" t="e">
            <v>#DIV/0!</v>
          </cell>
          <cell r="M44" t="e">
            <v>#DIV/0!</v>
          </cell>
          <cell r="N44" t="e">
            <v>#DIV/0!</v>
          </cell>
          <cell r="O44" t="e">
            <v>#DIV/0!</v>
          </cell>
          <cell r="P44" t="e">
            <v>#DIV/0!</v>
          </cell>
          <cell r="Q44" t="e">
            <v>#DIV/0!</v>
          </cell>
          <cell r="R44" t="e">
            <v>#DIV/0!</v>
          </cell>
          <cell r="S44" t="e">
            <v>#DIV/0!</v>
          </cell>
          <cell r="T44" t="e">
            <v>#DIV/0!</v>
          </cell>
          <cell r="U44" t="e">
            <v>#DIV/0!</v>
          </cell>
          <cell r="V44" t="e">
            <v>#DIV/0!</v>
          </cell>
          <cell r="W44" t="e">
            <v>#DIV/0!</v>
          </cell>
          <cell r="X44" t="e">
            <v>#DIV/0!</v>
          </cell>
          <cell r="Y44" t="e">
            <v>#DIV/0!</v>
          </cell>
          <cell r="Z44" t="e">
            <v>#DIV/0!</v>
          </cell>
        </row>
        <row r="45">
          <cell r="A45" t="e">
            <v>#DIV/0!</v>
          </cell>
          <cell r="B45" t="str">
            <v>Cumulative - PBT</v>
          </cell>
          <cell r="C45" t="e">
            <v>#DIV/0!</v>
          </cell>
          <cell r="D45" t="e">
            <v>#DIV/0!</v>
          </cell>
          <cell r="E45" t="e">
            <v>#DIV/0!</v>
          </cell>
          <cell r="F45" t="e">
            <v>#DIV/0!</v>
          </cell>
          <cell r="G45" t="e">
            <v>#DIV/0!</v>
          </cell>
          <cell r="H45" t="e">
            <v>#DIV/0!</v>
          </cell>
          <cell r="I45" t="e">
            <v>#DIV/0!</v>
          </cell>
          <cell r="J45" t="e">
            <v>#DIV/0!</v>
          </cell>
          <cell r="K45" t="e">
            <v>#DIV/0!</v>
          </cell>
          <cell r="L45" t="e">
            <v>#DIV/0!</v>
          </cell>
          <cell r="M45" t="e">
            <v>#DIV/0!</v>
          </cell>
          <cell r="N45" t="e">
            <v>#DIV/0!</v>
          </cell>
          <cell r="O45" t="e">
            <v>#DIV/0!</v>
          </cell>
          <cell r="P45" t="e">
            <v>#DIV/0!</v>
          </cell>
          <cell r="Q45" t="e">
            <v>#DIV/0!</v>
          </cell>
          <cell r="R45" t="e">
            <v>#DIV/0!</v>
          </cell>
          <cell r="S45" t="e">
            <v>#DIV/0!</v>
          </cell>
          <cell r="T45" t="e">
            <v>#DIV/0!</v>
          </cell>
          <cell r="U45" t="e">
            <v>#DIV/0!</v>
          </cell>
          <cell r="V45" t="e">
            <v>#DIV/0!</v>
          </cell>
          <cell r="W45" t="e">
            <v>#DIV/0!</v>
          </cell>
          <cell r="X45" t="e">
            <v>#DIV/0!</v>
          </cell>
          <cell r="Y45" t="e">
            <v>#DIV/0!</v>
          </cell>
          <cell r="Z45" t="e">
            <v>#DIV/0!</v>
          </cell>
        </row>
        <row r="46">
          <cell r="A46" t="str">
            <v xml:space="preserve">Max LVR </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row>
        <row r="265">
          <cell r="A265" t="e">
            <v>#VALUE!</v>
          </cell>
        </row>
        <row r="267">
          <cell r="A267" t="e">
            <v>#VALUE!</v>
          </cell>
        </row>
        <row r="269">
          <cell r="A269" t="e">
            <v>#VALUE!</v>
          </cell>
        </row>
        <row r="273">
          <cell r="A273" t="e">
            <v>#VALUE!</v>
          </cell>
        </row>
        <row r="275">
          <cell r="A275" t="e">
            <v>#VALUE!</v>
          </cell>
        </row>
        <row r="277">
          <cell r="A277" t="e">
            <v>#VALUE!</v>
          </cell>
        </row>
        <row r="279">
          <cell r="A279" t="e">
            <v>#VALUE!</v>
          </cell>
        </row>
      </sheetData>
      <sheetData sheetId="1" refreshError="1">
        <row r="16">
          <cell r="A16" t="str">
            <v>Land</v>
          </cell>
        </row>
        <row r="17">
          <cell r="A17" t="str">
            <v>Council Contributions</v>
          </cell>
        </row>
        <row r="18">
          <cell r="A18" t="str">
            <v>Professional Fees</v>
          </cell>
        </row>
        <row r="19">
          <cell r="A19" t="str">
            <v>Construction</v>
          </cell>
        </row>
        <row r="20">
          <cell r="A20" t="str">
            <v>Contingency</v>
          </cell>
        </row>
        <row r="21">
          <cell r="A21" t="str">
            <v>Sundry</v>
          </cell>
        </row>
        <row r="23">
          <cell r="A23" t="str">
            <v>Stamp Duty</v>
          </cell>
        </row>
        <row r="24">
          <cell r="A24" t="str">
            <v>Legals &amp; Statutory Holding Costs</v>
          </cell>
        </row>
        <row r="25">
          <cell r="A25" t="str">
            <v>Sundry</v>
          </cell>
        </row>
        <row r="32">
          <cell r="B32">
            <v>0</v>
          </cell>
          <cell r="E32">
            <v>0</v>
          </cell>
        </row>
      </sheetData>
      <sheetData sheetId="2" refreshError="1"/>
      <sheetData sheetId="3" refreshError="1">
        <row r="3">
          <cell r="A3">
            <v>37483</v>
          </cell>
          <cell r="B3">
            <v>94.95</v>
          </cell>
          <cell r="C3">
            <v>5.05</v>
          </cell>
        </row>
        <row r="4">
          <cell r="A4">
            <v>37513.416666666664</v>
          </cell>
          <cell r="B4">
            <v>95.71</v>
          </cell>
          <cell r="C4">
            <v>4.2900000000000063</v>
          </cell>
        </row>
        <row r="5">
          <cell r="A5">
            <v>37604.666666666664</v>
          </cell>
          <cell r="B5">
            <v>95.66</v>
          </cell>
          <cell r="C5">
            <v>4.3400000000000034</v>
          </cell>
        </row>
        <row r="6">
          <cell r="A6">
            <v>37695.916666666664</v>
          </cell>
          <cell r="B6">
            <v>95.44</v>
          </cell>
          <cell r="C6">
            <v>4.5600000000000023</v>
          </cell>
        </row>
        <row r="7">
          <cell r="A7">
            <v>37787.166666666664</v>
          </cell>
          <cell r="B7">
            <v>95.18</v>
          </cell>
          <cell r="C7">
            <v>4.8199999999999932</v>
          </cell>
        </row>
        <row r="8">
          <cell r="A8">
            <v>37878.416666666664</v>
          </cell>
          <cell r="B8">
            <v>94.92</v>
          </cell>
          <cell r="C8">
            <v>5.0799999999999983</v>
          </cell>
        </row>
        <row r="9">
          <cell r="A9">
            <v>37969.666666666664</v>
          </cell>
          <cell r="B9">
            <v>94.72</v>
          </cell>
          <cell r="C9">
            <v>5.2800000000000011</v>
          </cell>
        </row>
        <row r="10">
          <cell r="A10">
            <v>38060.916666666664</v>
          </cell>
          <cell r="B10">
            <v>94.57</v>
          </cell>
          <cell r="C10">
            <v>5.4300000000000068</v>
          </cell>
        </row>
        <row r="11">
          <cell r="A11">
            <v>38152.166666666664</v>
          </cell>
          <cell r="B11">
            <v>94.43</v>
          </cell>
          <cell r="C11">
            <v>5.5699999999999932</v>
          </cell>
        </row>
        <row r="12">
          <cell r="A12">
            <v>38243.416666666664</v>
          </cell>
          <cell r="B12">
            <v>94.35</v>
          </cell>
          <cell r="C12">
            <v>5.6500000000000057</v>
          </cell>
        </row>
        <row r="13">
          <cell r="A13">
            <v>38334.666666666664</v>
          </cell>
          <cell r="B13">
            <v>94.35</v>
          </cell>
          <cell r="C13">
            <v>5.6500000000000057</v>
          </cell>
        </row>
        <row r="14">
          <cell r="A14">
            <v>38425.916666666664</v>
          </cell>
          <cell r="B14">
            <v>94.35</v>
          </cell>
          <cell r="C14">
            <v>5.6500000000000057</v>
          </cell>
        </row>
        <row r="15">
          <cell r="A15">
            <v>38517.166666666664</v>
          </cell>
          <cell r="B15">
            <v>94.35</v>
          </cell>
          <cell r="C15">
            <v>5.6500000000000057</v>
          </cell>
        </row>
        <row r="16">
          <cell r="A16">
            <v>38608.416666666664</v>
          </cell>
          <cell r="B16">
            <v>94.35</v>
          </cell>
          <cell r="C16">
            <v>5.6500000000000057</v>
          </cell>
        </row>
        <row r="17">
          <cell r="A17">
            <v>38699.666666666664</v>
          </cell>
          <cell r="B17">
            <v>94.35</v>
          </cell>
          <cell r="C17">
            <v>5.6500000000000057</v>
          </cell>
        </row>
        <row r="18">
          <cell r="A18">
            <v>38790.916666666664</v>
          </cell>
          <cell r="B18">
            <v>94.35</v>
          </cell>
          <cell r="C18">
            <v>5.6500000000000057</v>
          </cell>
        </row>
        <row r="19">
          <cell r="A19">
            <v>38882.166666666664</v>
          </cell>
          <cell r="B19">
            <v>94.35</v>
          </cell>
          <cell r="C19">
            <v>5.6500000000000057</v>
          </cell>
        </row>
        <row r="20">
          <cell r="A20">
            <v>38973.416666666664</v>
          </cell>
          <cell r="B20">
            <v>94.35</v>
          </cell>
          <cell r="C20">
            <v>5.6500000000000057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Questions"/>
      <sheetName val="Things To Do"/>
      <sheetName val="Site"/>
      <sheetName val="Building"/>
      <sheetName val="RES_DAT"/>
      <sheetName val="Residents"/>
      <sheetName val="Vacant_stock"/>
      <sheetName val="Res_Analysis"/>
      <sheetName val="pricemove"/>
      <sheetName val="ResInfo"/>
      <sheetName val="Chart-NoSales"/>
      <sheetName val="Chart-Sales"/>
      <sheetName val="SALESTATS"/>
      <sheetName val="Rental Properties"/>
      <sheetName val="Dev Land"/>
      <sheetName val="Nursing"/>
      <sheetName val="TABLES"/>
      <sheetName val="Projections"/>
      <sheetName val="Projections (2)"/>
      <sheetName val="FINANALYS"/>
      <sheetName val="Assumptions"/>
      <sheetName val="DCF"/>
      <sheetName val="Competition"/>
      <sheetName val="Competition (2)"/>
      <sheetName val="Populationchart"/>
      <sheetName val="PopInfo"/>
      <sheetName val="lifeexpect"/>
      <sheetName val="lifegraph"/>
      <sheetName val="Refurb"/>
      <sheetName val="Historical"/>
      <sheetName val="Chart 2"/>
      <sheetName val="Sheet1"/>
      <sheetName val="Structure"/>
      <sheetName val="SWO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refreshError="1"/>
      <sheetData sheetId="29"/>
      <sheetData sheetId="30"/>
      <sheetData sheetId="31" refreshError="1"/>
      <sheetData sheetId="32"/>
      <sheetData sheetId="33"/>
      <sheetData sheetId="3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06-Manor"/>
      <sheetName val="SOP"/>
      <sheetName val="243Thegarden"/>
      <sheetName val="125"/>
      <sheetName val="329"/>
      <sheetName val="170"/>
      <sheetName val="186"/>
      <sheetName val="187"/>
      <sheetName val="195"/>
      <sheetName val="203"/>
      <sheetName val="207"/>
      <sheetName val="208"/>
      <sheetName val="245"/>
      <sheetName val="273"/>
      <sheetName val="326"/>
      <sheetName val="334"/>
      <sheetName val="346"/>
      <sheetName val="388"/>
      <sheetName val="403"/>
      <sheetName val="421"/>
      <sheetName val="472"/>
      <sheetName val="477"/>
      <sheetName val="478"/>
      <sheetName val="699"/>
      <sheetName val="706"/>
      <sheetName val="Sheet27"/>
      <sheetName val="Isolasi Luar Dalam"/>
      <sheetName val="Isolasi Luar"/>
    </sheetNames>
    <sheetDataSet>
      <sheetData sheetId="0">
        <row r="11">
          <cell r="K11">
            <v>125</v>
          </cell>
        </row>
        <row r="12">
          <cell r="K12">
            <v>170</v>
          </cell>
        </row>
        <row r="13">
          <cell r="K13">
            <v>186</v>
          </cell>
        </row>
        <row r="14">
          <cell r="K14">
            <v>187</v>
          </cell>
        </row>
        <row r="15">
          <cell r="K15">
            <v>195</v>
          </cell>
        </row>
        <row r="16">
          <cell r="K16">
            <v>203</v>
          </cell>
        </row>
        <row r="17">
          <cell r="K17">
            <v>207</v>
          </cell>
        </row>
        <row r="18">
          <cell r="K18">
            <v>208</v>
          </cell>
        </row>
        <row r="19">
          <cell r="K19">
            <v>245</v>
          </cell>
        </row>
        <row r="20">
          <cell r="K20">
            <v>273</v>
          </cell>
        </row>
        <row r="21">
          <cell r="K21">
            <v>326</v>
          </cell>
        </row>
        <row r="22">
          <cell r="K22">
            <v>334</v>
          </cell>
        </row>
        <row r="23">
          <cell r="K23">
            <v>346</v>
          </cell>
        </row>
        <row r="24">
          <cell r="K24">
            <v>388</v>
          </cell>
        </row>
        <row r="25">
          <cell r="K25">
            <v>403</v>
          </cell>
        </row>
        <row r="26">
          <cell r="K26">
            <v>421</v>
          </cell>
        </row>
        <row r="27">
          <cell r="K27">
            <v>472</v>
          </cell>
        </row>
        <row r="28">
          <cell r="K28">
            <v>477</v>
          </cell>
        </row>
        <row r="29">
          <cell r="K29">
            <v>478</v>
          </cell>
        </row>
        <row r="30">
          <cell r="K30">
            <v>699</v>
          </cell>
        </row>
        <row r="31">
          <cell r="K31">
            <v>706</v>
          </cell>
        </row>
      </sheetData>
      <sheetData sheetId="1">
        <row r="11">
          <cell r="K11">
            <v>125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t I"/>
      <sheetName val="Dot II"/>
      <sheetName val="Report"/>
      <sheetName val="target"/>
      <sheetName val="Name"/>
      <sheetName val="Total"/>
      <sheetName val="Manor"/>
      <sheetName val="Garden"/>
      <sheetName val="Villa"/>
      <sheetName val="Leasing"/>
      <sheetName val="Other"/>
      <sheetName val="T06-Manor"/>
    </sheetNames>
    <sheetDataSet>
      <sheetData sheetId="0">
        <row r="6">
          <cell r="C6" t="str">
            <v>Thoa</v>
          </cell>
        </row>
      </sheetData>
      <sheetData sheetId="1">
        <row r="3">
          <cell r="A3" t="str">
            <v>N2</v>
          </cell>
        </row>
      </sheetData>
      <sheetData sheetId="2">
        <row r="8">
          <cell r="M8">
            <v>282789</v>
          </cell>
        </row>
      </sheetData>
      <sheetData sheetId="3">
        <row r="6">
          <cell r="C6" t="str">
            <v>Thoa</v>
          </cell>
        </row>
      </sheetData>
      <sheetData sheetId="4">
        <row r="3">
          <cell r="A3" t="str">
            <v>N2</v>
          </cell>
        </row>
      </sheetData>
      <sheetData sheetId="5">
        <row r="8">
          <cell r="M8">
            <v>282789</v>
          </cell>
        </row>
      </sheetData>
      <sheetData sheetId="6">
        <row r="6">
          <cell r="C6" t="str">
            <v>Thoa</v>
          </cell>
        </row>
        <row r="10">
          <cell r="O10">
            <v>1</v>
          </cell>
          <cell r="S10">
            <v>115305</v>
          </cell>
        </row>
        <row r="11">
          <cell r="O11">
            <v>1</v>
          </cell>
          <cell r="S11">
            <v>199000</v>
          </cell>
        </row>
        <row r="12">
          <cell r="O12">
            <v>1</v>
          </cell>
          <cell r="S12">
            <v>150000</v>
          </cell>
        </row>
        <row r="13">
          <cell r="P13">
            <v>1</v>
          </cell>
          <cell r="S13">
            <v>290000</v>
          </cell>
        </row>
        <row r="14">
          <cell r="P14">
            <v>1</v>
          </cell>
          <cell r="S14">
            <v>134125</v>
          </cell>
        </row>
        <row r="15">
          <cell r="N15">
            <v>1</v>
          </cell>
          <cell r="S15">
            <v>65403</v>
          </cell>
        </row>
        <row r="16">
          <cell r="N16">
            <v>1</v>
          </cell>
          <cell r="S16">
            <v>75465</v>
          </cell>
        </row>
        <row r="17">
          <cell r="N17">
            <v>1</v>
          </cell>
          <cell r="S17">
            <v>100620</v>
          </cell>
        </row>
        <row r="18">
          <cell r="O18">
            <v>1</v>
          </cell>
          <cell r="S18">
            <v>222820</v>
          </cell>
        </row>
        <row r="19">
          <cell r="N19">
            <v>1</v>
          </cell>
          <cell r="S19">
            <v>79490</v>
          </cell>
        </row>
        <row r="20">
          <cell r="O20">
            <v>1</v>
          </cell>
          <cell r="S20">
            <v>134125</v>
          </cell>
        </row>
        <row r="21">
          <cell r="N21">
            <v>1</v>
          </cell>
          <cell r="S21">
            <v>89854</v>
          </cell>
        </row>
        <row r="22">
          <cell r="N22">
            <v>1</v>
          </cell>
          <cell r="S22">
            <v>82727</v>
          </cell>
        </row>
        <row r="23">
          <cell r="O23">
            <v>1</v>
          </cell>
          <cell r="S23">
            <v>205514</v>
          </cell>
        </row>
        <row r="24">
          <cell r="O24">
            <v>1</v>
          </cell>
          <cell r="S24">
            <v>130679</v>
          </cell>
        </row>
        <row r="25">
          <cell r="O25">
            <v>1</v>
          </cell>
          <cell r="S25">
            <v>177238</v>
          </cell>
        </row>
        <row r="26">
          <cell r="O26">
            <v>1</v>
          </cell>
          <cell r="S26">
            <v>144516</v>
          </cell>
        </row>
        <row r="27">
          <cell r="O27">
            <v>1</v>
          </cell>
          <cell r="S27">
            <v>181091</v>
          </cell>
        </row>
        <row r="28">
          <cell r="N28">
            <v>1</v>
          </cell>
          <cell r="S28">
            <v>100757</v>
          </cell>
        </row>
        <row r="29">
          <cell r="N29">
            <v>1</v>
          </cell>
          <cell r="S29">
            <v>75465</v>
          </cell>
        </row>
        <row r="30">
          <cell r="O30">
            <v>1</v>
          </cell>
          <cell r="S30">
            <v>199348</v>
          </cell>
        </row>
        <row r="31">
          <cell r="O31">
            <v>1</v>
          </cell>
          <cell r="S31">
            <v>121455</v>
          </cell>
        </row>
        <row r="32">
          <cell r="N32">
            <v>1</v>
          </cell>
          <cell r="S32">
            <v>84848</v>
          </cell>
        </row>
        <row r="33">
          <cell r="N33">
            <v>1</v>
          </cell>
          <cell r="S33">
            <v>100757</v>
          </cell>
        </row>
        <row r="34">
          <cell r="N34">
            <v>1</v>
          </cell>
          <cell r="S34">
            <v>75465</v>
          </cell>
        </row>
        <row r="35">
          <cell r="N35">
            <v>1</v>
          </cell>
          <cell r="S35">
            <v>77477</v>
          </cell>
        </row>
        <row r="36">
          <cell r="N36">
            <v>1</v>
          </cell>
          <cell r="S36">
            <v>77477</v>
          </cell>
        </row>
        <row r="37">
          <cell r="O37">
            <v>1</v>
          </cell>
        </row>
        <row r="38">
          <cell r="N38">
            <v>1</v>
          </cell>
          <cell r="S38">
            <v>82727</v>
          </cell>
        </row>
        <row r="39">
          <cell r="N39">
            <v>1</v>
          </cell>
          <cell r="S39">
            <v>82727</v>
          </cell>
        </row>
        <row r="40">
          <cell r="O40">
            <v>1</v>
          </cell>
          <cell r="S40">
            <v>175434</v>
          </cell>
        </row>
        <row r="41">
          <cell r="N41">
            <v>1</v>
          </cell>
          <cell r="S41">
            <v>77477</v>
          </cell>
        </row>
        <row r="42">
          <cell r="N42">
            <v>1</v>
          </cell>
          <cell r="S42">
            <v>73200</v>
          </cell>
        </row>
        <row r="43">
          <cell r="N43">
            <v>1</v>
          </cell>
          <cell r="S43">
            <v>79490</v>
          </cell>
        </row>
        <row r="44">
          <cell r="N44">
            <v>1</v>
          </cell>
          <cell r="S44">
            <v>75516</v>
          </cell>
        </row>
        <row r="45">
          <cell r="O45">
            <v>1</v>
          </cell>
          <cell r="S45">
            <v>218493</v>
          </cell>
        </row>
        <row r="46">
          <cell r="N46">
            <v>1</v>
          </cell>
          <cell r="S46">
            <v>105651</v>
          </cell>
        </row>
        <row r="47">
          <cell r="N47">
            <v>1</v>
          </cell>
          <cell r="S47">
            <v>77477</v>
          </cell>
        </row>
        <row r="48">
          <cell r="N48">
            <v>1</v>
          </cell>
          <cell r="S48">
            <v>65860</v>
          </cell>
        </row>
        <row r="49">
          <cell r="N49">
            <v>1</v>
          </cell>
          <cell r="S49">
            <v>97601</v>
          </cell>
        </row>
        <row r="50">
          <cell r="N50">
            <v>1</v>
          </cell>
          <cell r="S50">
            <v>100620</v>
          </cell>
        </row>
        <row r="51">
          <cell r="O51">
            <v>1</v>
          </cell>
          <cell r="S51">
            <v>174736</v>
          </cell>
        </row>
        <row r="52">
          <cell r="P52">
            <v>1</v>
          </cell>
          <cell r="S52">
            <v>270000</v>
          </cell>
        </row>
        <row r="53">
          <cell r="N53">
            <v>1</v>
          </cell>
          <cell r="S53">
            <v>105795</v>
          </cell>
        </row>
        <row r="54">
          <cell r="N54">
            <v>1</v>
          </cell>
          <cell r="S54">
            <v>95589</v>
          </cell>
        </row>
        <row r="55">
          <cell r="O55">
            <v>1</v>
          </cell>
          <cell r="S55">
            <v>159957.20000000001</v>
          </cell>
        </row>
        <row r="56">
          <cell r="O56">
            <v>1</v>
          </cell>
          <cell r="S56">
            <v>181091</v>
          </cell>
        </row>
        <row r="57">
          <cell r="P57">
            <v>1</v>
          </cell>
          <cell r="S57">
            <v>426238</v>
          </cell>
        </row>
        <row r="58">
          <cell r="P58">
            <v>1</v>
          </cell>
          <cell r="S58">
            <v>372959</v>
          </cell>
        </row>
        <row r="59">
          <cell r="N59">
            <v>1</v>
          </cell>
          <cell r="S59">
            <v>106908</v>
          </cell>
        </row>
        <row r="60">
          <cell r="O60">
            <v>1</v>
          </cell>
          <cell r="S60">
            <v>188031</v>
          </cell>
        </row>
        <row r="61">
          <cell r="O61">
            <v>1</v>
          </cell>
          <cell r="S61">
            <v>180434</v>
          </cell>
        </row>
        <row r="62">
          <cell r="N62">
            <v>1</v>
          </cell>
          <cell r="S62">
            <v>97601</v>
          </cell>
        </row>
        <row r="63">
          <cell r="N63">
            <v>1</v>
          </cell>
          <cell r="S63">
            <v>90810</v>
          </cell>
        </row>
        <row r="64">
          <cell r="O64">
            <v>1</v>
          </cell>
          <cell r="S64">
            <v>174736</v>
          </cell>
        </row>
        <row r="65">
          <cell r="N65">
            <v>1</v>
          </cell>
          <cell r="S65">
            <v>106060</v>
          </cell>
        </row>
        <row r="66">
          <cell r="O66">
            <v>1</v>
          </cell>
          <cell r="S66">
            <v>198477</v>
          </cell>
        </row>
        <row r="67">
          <cell r="O67">
            <v>1</v>
          </cell>
          <cell r="S67">
            <v>174736</v>
          </cell>
        </row>
        <row r="68">
          <cell r="O68">
            <v>1</v>
          </cell>
          <cell r="S68">
            <v>186678</v>
          </cell>
        </row>
        <row r="69">
          <cell r="N69">
            <v>1</v>
          </cell>
          <cell r="S69">
            <v>97601</v>
          </cell>
        </row>
        <row r="70">
          <cell r="O70">
            <v>1</v>
          </cell>
          <cell r="S70">
            <v>180434</v>
          </cell>
        </row>
        <row r="71">
          <cell r="O71">
            <v>1</v>
          </cell>
          <cell r="S71">
            <v>200356</v>
          </cell>
        </row>
        <row r="72">
          <cell r="O72">
            <v>1</v>
          </cell>
          <cell r="S72">
            <v>180434</v>
          </cell>
        </row>
        <row r="73">
          <cell r="O73">
            <v>1</v>
          </cell>
          <cell r="S73">
            <v>208923</v>
          </cell>
        </row>
        <row r="74">
          <cell r="N74">
            <v>1</v>
          </cell>
          <cell r="S74">
            <v>95589</v>
          </cell>
        </row>
        <row r="75">
          <cell r="N75">
            <v>1</v>
          </cell>
          <cell r="S75">
            <v>99696</v>
          </cell>
        </row>
        <row r="76">
          <cell r="N76">
            <v>1</v>
          </cell>
          <cell r="S76">
            <v>106060</v>
          </cell>
        </row>
        <row r="77">
          <cell r="O77">
            <v>1</v>
          </cell>
          <cell r="S77">
            <v>205514</v>
          </cell>
        </row>
        <row r="78">
          <cell r="O78">
            <v>1</v>
          </cell>
          <cell r="S78">
            <v>188031</v>
          </cell>
        </row>
        <row r="79">
          <cell r="N79">
            <v>1</v>
          </cell>
          <cell r="S79">
            <v>100620</v>
          </cell>
        </row>
        <row r="80">
          <cell r="O80">
            <v>1</v>
          </cell>
          <cell r="S80">
            <v>169114</v>
          </cell>
        </row>
        <row r="81">
          <cell r="O81">
            <v>1</v>
          </cell>
          <cell r="S81">
            <v>184232</v>
          </cell>
        </row>
        <row r="82">
          <cell r="O82">
            <v>1</v>
          </cell>
          <cell r="S82">
            <v>192650</v>
          </cell>
        </row>
        <row r="83">
          <cell r="N83">
            <v>1</v>
          </cell>
          <cell r="S83">
            <v>100620</v>
          </cell>
        </row>
        <row r="84">
          <cell r="O84">
            <v>1</v>
          </cell>
          <cell r="S84">
            <v>184232</v>
          </cell>
        </row>
        <row r="85">
          <cell r="O85">
            <v>1</v>
          </cell>
          <cell r="S85">
            <v>168376</v>
          </cell>
        </row>
        <row r="86">
          <cell r="O86">
            <v>1</v>
          </cell>
          <cell r="S86">
            <v>179357</v>
          </cell>
        </row>
        <row r="87">
          <cell r="O87">
            <v>1</v>
          </cell>
          <cell r="S87">
            <v>237725</v>
          </cell>
        </row>
        <row r="88">
          <cell r="O88">
            <v>1</v>
          </cell>
          <cell r="S88">
            <v>173217</v>
          </cell>
        </row>
        <row r="89">
          <cell r="O89">
            <v>1</v>
          </cell>
          <cell r="S89">
            <v>218493</v>
          </cell>
        </row>
        <row r="90">
          <cell r="O90">
            <v>1</v>
          </cell>
          <cell r="S90">
            <v>180434</v>
          </cell>
        </row>
        <row r="91">
          <cell r="O91">
            <v>1</v>
          </cell>
          <cell r="S91">
            <v>179396</v>
          </cell>
        </row>
        <row r="92">
          <cell r="N92">
            <v>1</v>
          </cell>
          <cell r="S92">
            <v>106060</v>
          </cell>
        </row>
        <row r="93">
          <cell r="N93">
            <v>1</v>
          </cell>
          <cell r="S93">
            <v>100620</v>
          </cell>
        </row>
        <row r="94">
          <cell r="N94">
            <v>1</v>
          </cell>
          <cell r="S94">
            <v>106060</v>
          </cell>
        </row>
        <row r="95">
          <cell r="O95">
            <v>1</v>
          </cell>
          <cell r="S95">
            <v>181091</v>
          </cell>
        </row>
        <row r="96">
          <cell r="O96">
            <v>1</v>
          </cell>
          <cell r="S96">
            <v>208062</v>
          </cell>
        </row>
        <row r="97">
          <cell r="N97">
            <v>1</v>
          </cell>
          <cell r="S97">
            <v>106060</v>
          </cell>
        </row>
        <row r="98">
          <cell r="O98">
            <v>1</v>
          </cell>
          <cell r="S98">
            <v>222820</v>
          </cell>
        </row>
        <row r="99">
          <cell r="O99">
            <v>1</v>
          </cell>
          <cell r="S99">
            <v>188031</v>
          </cell>
        </row>
        <row r="100">
          <cell r="N100">
            <v>1</v>
          </cell>
          <cell r="S100">
            <v>106060</v>
          </cell>
        </row>
        <row r="101">
          <cell r="O101">
            <v>1</v>
          </cell>
        </row>
        <row r="102">
          <cell r="O102">
            <v>1</v>
          </cell>
          <cell r="S102">
            <v>181091</v>
          </cell>
        </row>
        <row r="103">
          <cell r="N103">
            <v>1</v>
          </cell>
          <cell r="S103">
            <v>106060</v>
          </cell>
        </row>
        <row r="104">
          <cell r="O104">
            <v>1</v>
          </cell>
          <cell r="S104">
            <v>259596</v>
          </cell>
        </row>
        <row r="105">
          <cell r="N105">
            <v>1</v>
          </cell>
          <cell r="S105">
            <v>76060</v>
          </cell>
        </row>
        <row r="106">
          <cell r="O106">
            <v>1</v>
          </cell>
          <cell r="S106">
            <v>184232</v>
          </cell>
        </row>
        <row r="107">
          <cell r="N107">
            <v>1</v>
          </cell>
          <cell r="S107">
            <v>106060</v>
          </cell>
        </row>
        <row r="108">
          <cell r="O108">
            <v>1</v>
          </cell>
          <cell r="S108">
            <v>235800</v>
          </cell>
        </row>
        <row r="109">
          <cell r="O109">
            <v>1</v>
          </cell>
          <cell r="S109">
            <v>227453</v>
          </cell>
        </row>
        <row r="110">
          <cell r="O110">
            <v>1</v>
          </cell>
          <cell r="S110">
            <v>235937</v>
          </cell>
        </row>
        <row r="111">
          <cell r="O111">
            <v>1</v>
          </cell>
          <cell r="S111">
            <v>227147</v>
          </cell>
        </row>
        <row r="112">
          <cell r="O112">
            <v>1</v>
          </cell>
          <cell r="S112">
            <v>218493</v>
          </cell>
        </row>
        <row r="113">
          <cell r="N113">
            <v>1</v>
          </cell>
          <cell r="S113">
            <v>106060</v>
          </cell>
        </row>
        <row r="114">
          <cell r="N114">
            <v>1</v>
          </cell>
          <cell r="S114">
            <v>105000</v>
          </cell>
        </row>
        <row r="115">
          <cell r="N115">
            <v>1</v>
          </cell>
          <cell r="S115">
            <v>102878</v>
          </cell>
        </row>
        <row r="116">
          <cell r="O116">
            <v>1</v>
          </cell>
          <cell r="S116">
            <v>222820</v>
          </cell>
        </row>
        <row r="117">
          <cell r="O117">
            <v>1</v>
          </cell>
          <cell r="S117">
            <v>200000</v>
          </cell>
        </row>
        <row r="118">
          <cell r="O118">
            <v>1</v>
          </cell>
          <cell r="S118">
            <v>184232</v>
          </cell>
        </row>
        <row r="119">
          <cell r="O119">
            <v>1</v>
          </cell>
          <cell r="S119">
            <v>184232</v>
          </cell>
        </row>
        <row r="120">
          <cell r="O120">
            <v>1</v>
          </cell>
          <cell r="S120">
            <v>184232</v>
          </cell>
        </row>
        <row r="121">
          <cell r="O121">
            <v>1</v>
          </cell>
          <cell r="S121">
            <v>165000</v>
          </cell>
        </row>
        <row r="122">
          <cell r="O122">
            <v>1</v>
          </cell>
          <cell r="S122">
            <v>227147</v>
          </cell>
        </row>
        <row r="123">
          <cell r="N123">
            <v>1</v>
          </cell>
          <cell r="S123">
            <v>100620</v>
          </cell>
        </row>
        <row r="124">
          <cell r="O124">
            <v>1</v>
          </cell>
          <cell r="S124">
            <v>263923</v>
          </cell>
        </row>
        <row r="125">
          <cell r="N125">
            <v>1</v>
          </cell>
          <cell r="S125">
            <v>100620</v>
          </cell>
        </row>
        <row r="126">
          <cell r="O126">
            <v>1</v>
          </cell>
          <cell r="S126">
            <v>184944</v>
          </cell>
        </row>
        <row r="127">
          <cell r="N127">
            <v>1</v>
          </cell>
          <cell r="S127">
            <v>106060</v>
          </cell>
        </row>
        <row r="128">
          <cell r="O128">
            <v>1</v>
          </cell>
          <cell r="S128">
            <v>178705</v>
          </cell>
        </row>
        <row r="129">
          <cell r="O129">
            <v>1</v>
          </cell>
          <cell r="S129">
            <v>235000</v>
          </cell>
        </row>
        <row r="130">
          <cell r="O130">
            <v>1</v>
          </cell>
          <cell r="S130">
            <v>208923</v>
          </cell>
        </row>
        <row r="131">
          <cell r="O131">
            <v>1</v>
          </cell>
          <cell r="S131">
            <v>188031</v>
          </cell>
        </row>
        <row r="132">
          <cell r="N132">
            <v>1</v>
          </cell>
          <cell r="S132">
            <v>105148</v>
          </cell>
        </row>
        <row r="133">
          <cell r="O133">
            <v>1</v>
          </cell>
          <cell r="S133">
            <v>188031</v>
          </cell>
        </row>
        <row r="134">
          <cell r="O134">
            <v>1</v>
          </cell>
          <cell r="S134">
            <v>209840</v>
          </cell>
        </row>
        <row r="135">
          <cell r="O135">
            <v>1</v>
          </cell>
          <cell r="S135">
            <v>184232</v>
          </cell>
        </row>
        <row r="136">
          <cell r="O136">
            <v>1</v>
          </cell>
          <cell r="S136">
            <v>352625</v>
          </cell>
        </row>
        <row r="137">
          <cell r="N137">
            <v>1</v>
          </cell>
          <cell r="S137">
            <v>104041</v>
          </cell>
        </row>
        <row r="138">
          <cell r="N138">
            <v>1</v>
          </cell>
          <cell r="S138">
            <v>106060</v>
          </cell>
        </row>
        <row r="139">
          <cell r="O139">
            <v>1</v>
          </cell>
          <cell r="S139">
            <v>269850</v>
          </cell>
        </row>
        <row r="140">
          <cell r="O140">
            <v>1</v>
          </cell>
          <cell r="S140">
            <v>180547</v>
          </cell>
        </row>
        <row r="141">
          <cell r="O141">
            <v>1</v>
          </cell>
          <cell r="S141">
            <v>180434</v>
          </cell>
        </row>
        <row r="142">
          <cell r="O142">
            <v>1</v>
          </cell>
          <cell r="S142">
            <v>276902</v>
          </cell>
        </row>
        <row r="143">
          <cell r="O143">
            <v>1</v>
          </cell>
          <cell r="S143">
            <v>211915</v>
          </cell>
        </row>
        <row r="144">
          <cell r="O144">
            <v>1</v>
          </cell>
          <cell r="S144">
            <v>178705</v>
          </cell>
        </row>
        <row r="145">
          <cell r="O145">
            <v>1</v>
          </cell>
          <cell r="S145">
            <v>274133</v>
          </cell>
        </row>
        <row r="146">
          <cell r="N146">
            <v>1</v>
          </cell>
          <cell r="S146">
            <v>105795</v>
          </cell>
        </row>
        <row r="147">
          <cell r="O147">
            <v>1</v>
          </cell>
          <cell r="S147">
            <v>241684</v>
          </cell>
        </row>
        <row r="148">
          <cell r="N148">
            <v>1</v>
          </cell>
          <cell r="S148">
            <v>106060</v>
          </cell>
        </row>
        <row r="149">
          <cell r="N149">
            <v>1</v>
          </cell>
          <cell r="S149">
            <v>115713</v>
          </cell>
        </row>
        <row r="150">
          <cell r="N150">
            <v>1</v>
          </cell>
          <cell r="S150">
            <v>74242</v>
          </cell>
        </row>
        <row r="151">
          <cell r="O151">
            <v>1</v>
          </cell>
          <cell r="S151">
            <v>209795</v>
          </cell>
        </row>
        <row r="152">
          <cell r="O152">
            <v>1</v>
          </cell>
          <cell r="S152">
            <v>216979</v>
          </cell>
        </row>
        <row r="153">
          <cell r="O153">
            <v>1</v>
          </cell>
          <cell r="S153">
            <v>203901</v>
          </cell>
        </row>
        <row r="154">
          <cell r="O154">
            <v>1</v>
          </cell>
          <cell r="S154">
            <v>250727</v>
          </cell>
        </row>
        <row r="155">
          <cell r="O155">
            <v>1</v>
          </cell>
          <cell r="S155">
            <v>173385</v>
          </cell>
        </row>
        <row r="156">
          <cell r="N156">
            <v>1</v>
          </cell>
          <cell r="S156">
            <v>110000</v>
          </cell>
        </row>
        <row r="157">
          <cell r="N157">
            <v>1</v>
          </cell>
          <cell r="S157">
            <v>100620</v>
          </cell>
        </row>
        <row r="158">
          <cell r="O158">
            <v>1</v>
          </cell>
          <cell r="S158">
            <v>250943</v>
          </cell>
        </row>
        <row r="159">
          <cell r="O159">
            <v>1</v>
          </cell>
          <cell r="S159">
            <v>228445</v>
          </cell>
        </row>
        <row r="160">
          <cell r="O160">
            <v>1</v>
          </cell>
          <cell r="S160">
            <v>200356</v>
          </cell>
        </row>
        <row r="161">
          <cell r="O161">
            <v>1</v>
          </cell>
          <cell r="S161">
            <v>253663</v>
          </cell>
        </row>
        <row r="162">
          <cell r="O162">
            <v>1</v>
          </cell>
          <cell r="S162">
            <v>215518</v>
          </cell>
        </row>
        <row r="163">
          <cell r="O163">
            <v>1</v>
          </cell>
          <cell r="S163">
            <v>215768</v>
          </cell>
        </row>
        <row r="164">
          <cell r="P164">
            <v>1</v>
          </cell>
          <cell r="S164">
            <v>453348</v>
          </cell>
        </row>
        <row r="165">
          <cell r="N165">
            <v>1</v>
          </cell>
          <cell r="S165">
            <v>84527</v>
          </cell>
        </row>
        <row r="166">
          <cell r="O166">
            <v>1</v>
          </cell>
          <cell r="S166">
            <v>213610</v>
          </cell>
        </row>
        <row r="167">
          <cell r="O167">
            <v>1</v>
          </cell>
          <cell r="S167">
            <v>208000</v>
          </cell>
        </row>
        <row r="168">
          <cell r="O168">
            <v>1</v>
          </cell>
          <cell r="S168">
            <v>205288</v>
          </cell>
        </row>
        <row r="169">
          <cell r="O169">
            <v>1</v>
          </cell>
          <cell r="S169">
            <v>270413</v>
          </cell>
        </row>
        <row r="170">
          <cell r="O170">
            <v>1</v>
          </cell>
          <cell r="S170">
            <v>214621</v>
          </cell>
        </row>
        <row r="171">
          <cell r="N171">
            <v>1</v>
          </cell>
          <cell r="S171">
            <v>70434</v>
          </cell>
        </row>
        <row r="172">
          <cell r="O172">
            <v>1</v>
          </cell>
          <cell r="S172">
            <v>220893</v>
          </cell>
        </row>
        <row r="173">
          <cell r="O173">
            <v>1</v>
          </cell>
          <cell r="S173">
            <v>204209</v>
          </cell>
        </row>
        <row r="174">
          <cell r="O174">
            <v>1</v>
          </cell>
          <cell r="S174">
            <v>276902</v>
          </cell>
        </row>
        <row r="175">
          <cell r="O175">
            <v>1</v>
          </cell>
          <cell r="S175">
            <v>202283</v>
          </cell>
        </row>
        <row r="176">
          <cell r="O176">
            <v>1</v>
          </cell>
          <cell r="S176">
            <v>213500</v>
          </cell>
        </row>
        <row r="177">
          <cell r="O177">
            <v>1</v>
          </cell>
          <cell r="S177">
            <v>224876</v>
          </cell>
        </row>
        <row r="178">
          <cell r="O178">
            <v>1</v>
          </cell>
          <cell r="S178">
            <v>198352</v>
          </cell>
        </row>
        <row r="179">
          <cell r="O179">
            <v>1</v>
          </cell>
          <cell r="S179">
            <v>227147</v>
          </cell>
        </row>
        <row r="180">
          <cell r="O180">
            <v>1</v>
          </cell>
          <cell r="S180">
            <v>274132</v>
          </cell>
        </row>
        <row r="181">
          <cell r="O181">
            <v>1</v>
          </cell>
          <cell r="S181">
            <v>221239</v>
          </cell>
        </row>
        <row r="182">
          <cell r="O182">
            <v>1</v>
          </cell>
          <cell r="S182">
            <v>199161</v>
          </cell>
        </row>
        <row r="183">
          <cell r="O183">
            <v>1</v>
          </cell>
          <cell r="S183">
            <v>263923</v>
          </cell>
        </row>
        <row r="184">
          <cell r="O184">
            <v>1</v>
          </cell>
          <cell r="S184">
            <v>201193</v>
          </cell>
        </row>
        <row r="185">
          <cell r="O185">
            <v>1</v>
          </cell>
          <cell r="S185">
            <v>242219</v>
          </cell>
        </row>
        <row r="186">
          <cell r="O186">
            <v>1</v>
          </cell>
          <cell r="S186">
            <v>246616</v>
          </cell>
        </row>
        <row r="187">
          <cell r="O187">
            <v>1</v>
          </cell>
          <cell r="S187">
            <v>204954</v>
          </cell>
        </row>
        <row r="188">
          <cell r="O188">
            <v>1</v>
          </cell>
          <cell r="S188">
            <v>203225</v>
          </cell>
        </row>
        <row r="189">
          <cell r="O189">
            <v>1</v>
          </cell>
          <cell r="S189">
            <v>208923</v>
          </cell>
        </row>
        <row r="190">
          <cell r="O190">
            <v>1</v>
          </cell>
          <cell r="S190">
            <v>199427</v>
          </cell>
        </row>
        <row r="191">
          <cell r="P191">
            <v>1</v>
          </cell>
          <cell r="S191">
            <v>594592</v>
          </cell>
        </row>
        <row r="192">
          <cell r="N192">
            <v>1</v>
          </cell>
          <cell r="S192">
            <v>106060</v>
          </cell>
        </row>
        <row r="193">
          <cell r="O193">
            <v>1</v>
          </cell>
          <cell r="S193">
            <v>196446</v>
          </cell>
        </row>
        <row r="194">
          <cell r="O194">
            <v>1</v>
          </cell>
          <cell r="S194">
            <v>206833</v>
          </cell>
        </row>
        <row r="195">
          <cell r="O195">
            <v>1</v>
          </cell>
          <cell r="S195">
            <v>220319</v>
          </cell>
        </row>
        <row r="196">
          <cell r="O196">
            <v>1</v>
          </cell>
          <cell r="S196">
            <v>214355</v>
          </cell>
        </row>
        <row r="197">
          <cell r="N197">
            <v>1</v>
          </cell>
          <cell r="S197">
            <v>100620</v>
          </cell>
        </row>
        <row r="198">
          <cell r="O198">
            <v>1</v>
          </cell>
          <cell r="S198">
            <v>214167</v>
          </cell>
        </row>
        <row r="199">
          <cell r="P199">
            <v>1</v>
          </cell>
          <cell r="S199">
            <v>611836</v>
          </cell>
        </row>
        <row r="200">
          <cell r="P200">
            <v>1</v>
          </cell>
          <cell r="S200">
            <v>523617</v>
          </cell>
        </row>
        <row r="201">
          <cell r="P201">
            <v>1</v>
          </cell>
          <cell r="S201">
            <v>523617</v>
          </cell>
        </row>
        <row r="202">
          <cell r="O202">
            <v>1</v>
          </cell>
          <cell r="S202">
            <v>209840</v>
          </cell>
        </row>
        <row r="203">
          <cell r="O203">
            <v>1</v>
          </cell>
          <cell r="S203">
            <v>313495</v>
          </cell>
        </row>
        <row r="204">
          <cell r="N204">
            <v>1</v>
          </cell>
          <cell r="S204">
            <v>68000</v>
          </cell>
        </row>
        <row r="205">
          <cell r="O205">
            <v>1</v>
          </cell>
          <cell r="S205">
            <v>250708</v>
          </cell>
        </row>
        <row r="206">
          <cell r="O206">
            <v>1</v>
          </cell>
          <cell r="S206">
            <v>224117</v>
          </cell>
        </row>
        <row r="207">
          <cell r="O207">
            <v>1</v>
          </cell>
          <cell r="S207">
            <v>276275</v>
          </cell>
        </row>
        <row r="208">
          <cell r="O208">
            <v>1</v>
          </cell>
          <cell r="S208">
            <v>115383</v>
          </cell>
        </row>
        <row r="209">
          <cell r="O209">
            <v>1</v>
          </cell>
          <cell r="S209">
            <v>248201</v>
          </cell>
        </row>
        <row r="210">
          <cell r="O210">
            <v>1</v>
          </cell>
          <cell r="S210">
            <v>296372</v>
          </cell>
        </row>
        <row r="211">
          <cell r="O211">
            <v>1</v>
          </cell>
          <cell r="S211">
            <v>248200.92</v>
          </cell>
        </row>
        <row r="212">
          <cell r="O212">
            <v>1</v>
          </cell>
          <cell r="S212">
            <v>217117</v>
          </cell>
        </row>
        <row r="213">
          <cell r="O213">
            <v>1</v>
          </cell>
          <cell r="S213">
            <v>257716</v>
          </cell>
        </row>
        <row r="214">
          <cell r="O214">
            <v>1</v>
          </cell>
          <cell r="S214">
            <v>269244</v>
          </cell>
        </row>
        <row r="215">
          <cell r="O215">
            <v>1</v>
          </cell>
          <cell r="S215">
            <v>262004</v>
          </cell>
        </row>
        <row r="216">
          <cell r="O216">
            <v>1</v>
          </cell>
          <cell r="S216">
            <v>325325</v>
          </cell>
        </row>
        <row r="217">
          <cell r="N217">
            <v>1</v>
          </cell>
          <cell r="S217">
            <v>110832.7</v>
          </cell>
        </row>
        <row r="218">
          <cell r="O218">
            <v>1</v>
          </cell>
          <cell r="S218">
            <v>232307</v>
          </cell>
        </row>
        <row r="219">
          <cell r="O219">
            <v>1</v>
          </cell>
          <cell r="S219">
            <v>248201</v>
          </cell>
        </row>
        <row r="220">
          <cell r="O220">
            <v>1</v>
          </cell>
          <cell r="S220">
            <v>315842</v>
          </cell>
        </row>
        <row r="221">
          <cell r="N221">
            <v>1</v>
          </cell>
          <cell r="S221">
            <v>83464</v>
          </cell>
        </row>
        <row r="222">
          <cell r="O222">
            <v>1</v>
          </cell>
          <cell r="S222">
            <v>285084</v>
          </cell>
        </row>
        <row r="223">
          <cell r="O223">
            <v>1</v>
          </cell>
          <cell r="S223">
            <v>309352</v>
          </cell>
        </row>
        <row r="224">
          <cell r="O224">
            <v>1</v>
          </cell>
          <cell r="S224">
            <v>241211</v>
          </cell>
        </row>
        <row r="225">
          <cell r="O225">
            <v>1</v>
          </cell>
          <cell r="S225">
            <v>220892</v>
          </cell>
        </row>
        <row r="226">
          <cell r="O226">
            <v>1</v>
          </cell>
          <cell r="S226">
            <v>219635</v>
          </cell>
        </row>
        <row r="227">
          <cell r="O227">
            <v>1</v>
          </cell>
          <cell r="S227">
            <v>241211</v>
          </cell>
        </row>
        <row r="228">
          <cell r="O228">
            <v>1</v>
          </cell>
          <cell r="S228">
            <v>261759</v>
          </cell>
        </row>
        <row r="229">
          <cell r="O229">
            <v>1</v>
          </cell>
          <cell r="S229">
            <v>241211</v>
          </cell>
        </row>
        <row r="230">
          <cell r="O230">
            <v>1</v>
          </cell>
          <cell r="S230">
            <v>248200</v>
          </cell>
        </row>
        <row r="231">
          <cell r="O231">
            <v>1</v>
          </cell>
          <cell r="S231">
            <v>246909</v>
          </cell>
        </row>
        <row r="232">
          <cell r="O232">
            <v>1</v>
          </cell>
          <cell r="S232">
            <v>254086</v>
          </cell>
        </row>
        <row r="233">
          <cell r="O233">
            <v>1</v>
          </cell>
          <cell r="S233">
            <v>248200</v>
          </cell>
        </row>
        <row r="234">
          <cell r="N234">
            <v>1</v>
          </cell>
          <cell r="S234">
            <v>105148</v>
          </cell>
        </row>
        <row r="235">
          <cell r="O235">
            <v>1</v>
          </cell>
          <cell r="S235">
            <v>272567</v>
          </cell>
        </row>
        <row r="236">
          <cell r="O236">
            <v>1</v>
          </cell>
          <cell r="S236">
            <v>283196</v>
          </cell>
        </row>
        <row r="237">
          <cell r="O237">
            <v>1</v>
          </cell>
          <cell r="S237">
            <v>283196</v>
          </cell>
        </row>
        <row r="238">
          <cell r="O238">
            <v>1</v>
          </cell>
          <cell r="S238">
            <v>263923</v>
          </cell>
        </row>
        <row r="239">
          <cell r="N239">
            <v>1</v>
          </cell>
          <cell r="S239">
            <v>92721</v>
          </cell>
        </row>
        <row r="240">
          <cell r="O240">
            <v>1</v>
          </cell>
          <cell r="S240">
            <v>210595</v>
          </cell>
        </row>
        <row r="241">
          <cell r="O241">
            <v>1</v>
          </cell>
          <cell r="S241">
            <v>169917</v>
          </cell>
        </row>
        <row r="242">
          <cell r="O242">
            <v>1</v>
          </cell>
          <cell r="S242">
            <v>221056</v>
          </cell>
        </row>
        <row r="243">
          <cell r="O243">
            <v>1</v>
          </cell>
          <cell r="S243">
            <v>180434</v>
          </cell>
        </row>
        <row r="244">
          <cell r="O244">
            <v>1</v>
          </cell>
          <cell r="S244">
            <v>322320</v>
          </cell>
        </row>
        <row r="245">
          <cell r="O245">
            <v>1</v>
          </cell>
          <cell r="S245">
            <v>240812</v>
          </cell>
        </row>
        <row r="246">
          <cell r="O246">
            <v>1</v>
          </cell>
          <cell r="S246">
            <v>237119</v>
          </cell>
        </row>
        <row r="247">
          <cell r="O247">
            <v>1</v>
          </cell>
          <cell r="S247">
            <v>224117</v>
          </cell>
        </row>
        <row r="248">
          <cell r="O248">
            <v>1</v>
          </cell>
          <cell r="S248">
            <v>208923</v>
          </cell>
        </row>
        <row r="249">
          <cell r="O249">
            <v>1</v>
          </cell>
          <cell r="S249">
            <v>221056</v>
          </cell>
        </row>
        <row r="250">
          <cell r="N250">
            <v>1</v>
          </cell>
          <cell r="S250">
            <v>87690</v>
          </cell>
        </row>
        <row r="251">
          <cell r="O251">
            <v>1</v>
          </cell>
          <cell r="S251">
            <v>294014</v>
          </cell>
        </row>
        <row r="252">
          <cell r="O252">
            <v>1</v>
          </cell>
          <cell r="S252">
            <v>363434</v>
          </cell>
        </row>
        <row r="253">
          <cell r="O253">
            <v>1</v>
          </cell>
          <cell r="S253">
            <v>308240</v>
          </cell>
        </row>
        <row r="254">
          <cell r="O254">
            <v>1</v>
          </cell>
          <cell r="S254">
            <v>292828</v>
          </cell>
        </row>
        <row r="255">
          <cell r="N255">
            <v>1</v>
          </cell>
          <cell r="S255">
            <v>71692</v>
          </cell>
        </row>
        <row r="256">
          <cell r="O256">
            <v>1</v>
          </cell>
          <cell r="S256">
            <v>288032</v>
          </cell>
        </row>
        <row r="257">
          <cell r="O257">
            <v>1</v>
          </cell>
          <cell r="S257">
            <v>227916</v>
          </cell>
        </row>
        <row r="258">
          <cell r="O258">
            <v>1</v>
          </cell>
          <cell r="S258">
            <v>277416</v>
          </cell>
        </row>
        <row r="259">
          <cell r="N259">
            <v>1</v>
          </cell>
          <cell r="S259">
            <v>78490</v>
          </cell>
        </row>
        <row r="260">
          <cell r="O260">
            <v>1</v>
          </cell>
          <cell r="S260">
            <v>209840</v>
          </cell>
        </row>
        <row r="261">
          <cell r="O261">
            <v>1</v>
          </cell>
          <cell r="S261">
            <v>215229</v>
          </cell>
        </row>
        <row r="262">
          <cell r="O262">
            <v>1</v>
          </cell>
          <cell r="S262">
            <v>248519</v>
          </cell>
        </row>
        <row r="263">
          <cell r="N263">
            <v>1</v>
          </cell>
          <cell r="S263">
            <v>106060</v>
          </cell>
        </row>
        <row r="264">
          <cell r="O264">
            <v>1</v>
          </cell>
          <cell r="S264">
            <v>523250</v>
          </cell>
        </row>
        <row r="265">
          <cell r="O265">
            <v>0</v>
          </cell>
          <cell r="P265">
            <v>1</v>
          </cell>
          <cell r="S265">
            <v>533988</v>
          </cell>
        </row>
        <row r="266">
          <cell r="O266">
            <v>1</v>
          </cell>
          <cell r="S266">
            <v>300089</v>
          </cell>
        </row>
        <row r="267">
          <cell r="O267">
            <v>1</v>
          </cell>
          <cell r="S267">
            <v>227147</v>
          </cell>
        </row>
        <row r="268">
          <cell r="O268">
            <v>1</v>
          </cell>
          <cell r="S268">
            <v>107618</v>
          </cell>
        </row>
        <row r="269">
          <cell r="O269">
            <v>1</v>
          </cell>
          <cell r="S269">
            <v>222218</v>
          </cell>
        </row>
        <row r="270">
          <cell r="O270">
            <v>1</v>
          </cell>
          <cell r="S270">
            <v>230776</v>
          </cell>
        </row>
        <row r="271">
          <cell r="N271">
            <v>1</v>
          </cell>
          <cell r="S271">
            <v>95589</v>
          </cell>
        </row>
        <row r="272">
          <cell r="P272">
            <v>1</v>
          </cell>
          <cell r="S272">
            <v>617496</v>
          </cell>
        </row>
        <row r="273">
          <cell r="N273">
            <v>1</v>
          </cell>
          <cell r="S273">
            <v>100620</v>
          </cell>
        </row>
        <row r="274">
          <cell r="O274">
            <v>1</v>
          </cell>
          <cell r="S274">
            <v>265857</v>
          </cell>
        </row>
        <row r="275">
          <cell r="O275">
            <v>1</v>
          </cell>
          <cell r="S275">
            <v>206834</v>
          </cell>
        </row>
        <row r="276">
          <cell r="O276">
            <v>1</v>
          </cell>
          <cell r="S276">
            <v>218116</v>
          </cell>
        </row>
        <row r="277">
          <cell r="N277">
            <v>1</v>
          </cell>
          <cell r="S277">
            <v>107832</v>
          </cell>
        </row>
        <row r="278">
          <cell r="O278">
            <v>1</v>
          </cell>
          <cell r="S278">
            <v>216330</v>
          </cell>
        </row>
        <row r="279">
          <cell r="O279">
            <v>1</v>
          </cell>
          <cell r="S279">
            <v>190723</v>
          </cell>
        </row>
        <row r="280">
          <cell r="O280">
            <v>1</v>
          </cell>
          <cell r="S280">
            <v>406087</v>
          </cell>
        </row>
        <row r="281">
          <cell r="N281">
            <v>1</v>
          </cell>
          <cell r="S281">
            <v>111363</v>
          </cell>
        </row>
        <row r="282">
          <cell r="O282">
            <v>1</v>
          </cell>
          <cell r="S282">
            <v>234026</v>
          </cell>
        </row>
        <row r="283">
          <cell r="N283">
            <v>1</v>
          </cell>
          <cell r="S283">
            <v>100620</v>
          </cell>
        </row>
        <row r="284">
          <cell r="N284">
            <v>1</v>
          </cell>
          <cell r="S284">
            <v>106060</v>
          </cell>
        </row>
        <row r="285">
          <cell r="O285">
            <v>1</v>
          </cell>
          <cell r="S285">
            <v>294087</v>
          </cell>
        </row>
        <row r="286">
          <cell r="N286">
            <v>1</v>
          </cell>
          <cell r="S286">
            <v>93544</v>
          </cell>
        </row>
        <row r="287">
          <cell r="O287">
            <v>1</v>
          </cell>
          <cell r="S287">
            <v>180434</v>
          </cell>
        </row>
        <row r="288">
          <cell r="N288">
            <v>1</v>
          </cell>
          <cell r="S288">
            <v>91212</v>
          </cell>
        </row>
        <row r="289">
          <cell r="N289">
            <v>1</v>
          </cell>
          <cell r="S289">
            <v>69606</v>
          </cell>
        </row>
        <row r="290">
          <cell r="N290">
            <v>1</v>
          </cell>
          <cell r="S290">
            <v>92721</v>
          </cell>
        </row>
        <row r="291">
          <cell r="O291">
            <v>1</v>
          </cell>
          <cell r="S291">
            <v>280558</v>
          </cell>
        </row>
        <row r="292">
          <cell r="O292">
            <v>1</v>
          </cell>
          <cell r="S292">
            <v>215518</v>
          </cell>
        </row>
        <row r="293">
          <cell r="O293">
            <v>1</v>
          </cell>
          <cell r="S293">
            <v>125000</v>
          </cell>
        </row>
        <row r="294">
          <cell r="O294">
            <v>1</v>
          </cell>
          <cell r="S294">
            <v>203689</v>
          </cell>
        </row>
        <row r="295">
          <cell r="P295">
            <v>1</v>
          </cell>
          <cell r="S295">
            <v>624636</v>
          </cell>
        </row>
        <row r="296">
          <cell r="O296">
            <v>1</v>
          </cell>
          <cell r="S296">
            <v>195000</v>
          </cell>
        </row>
        <row r="297">
          <cell r="O297">
            <v>1</v>
          </cell>
          <cell r="S297">
            <v>260078</v>
          </cell>
        </row>
        <row r="298">
          <cell r="N298">
            <v>1</v>
          </cell>
          <cell r="S298">
            <v>102878</v>
          </cell>
        </row>
        <row r="299">
          <cell r="O299">
            <v>1</v>
          </cell>
          <cell r="S299">
            <v>455000</v>
          </cell>
        </row>
        <row r="300">
          <cell r="O300">
            <v>1</v>
          </cell>
          <cell r="S300">
            <v>205840</v>
          </cell>
        </row>
        <row r="301">
          <cell r="N301">
            <v>1</v>
          </cell>
          <cell r="S301">
            <v>91802.63</v>
          </cell>
        </row>
        <row r="302">
          <cell r="N302">
            <v>1</v>
          </cell>
          <cell r="S302">
            <v>77000</v>
          </cell>
        </row>
        <row r="303">
          <cell r="O303">
            <v>1</v>
          </cell>
          <cell r="S303">
            <v>490490</v>
          </cell>
        </row>
        <row r="304">
          <cell r="N304">
            <v>1</v>
          </cell>
          <cell r="S304">
            <v>80223</v>
          </cell>
        </row>
        <row r="305">
          <cell r="O305">
            <v>1</v>
          </cell>
          <cell r="S305">
            <v>235513</v>
          </cell>
        </row>
        <row r="306">
          <cell r="N306">
            <v>1</v>
          </cell>
          <cell r="S306">
            <v>98620</v>
          </cell>
        </row>
        <row r="307">
          <cell r="P307">
            <v>1</v>
          </cell>
          <cell r="S307">
            <v>588882</v>
          </cell>
        </row>
        <row r="308">
          <cell r="P308">
            <v>1</v>
          </cell>
          <cell r="S308">
            <v>616924</v>
          </cell>
        </row>
        <row r="309">
          <cell r="N309">
            <v>1</v>
          </cell>
          <cell r="S309">
            <v>113166</v>
          </cell>
        </row>
        <row r="310">
          <cell r="O310">
            <v>1</v>
          </cell>
          <cell r="S310">
            <v>283392</v>
          </cell>
        </row>
        <row r="311">
          <cell r="O311">
            <v>1</v>
          </cell>
          <cell r="S311">
            <v>452384</v>
          </cell>
        </row>
        <row r="312">
          <cell r="N312">
            <v>1</v>
          </cell>
          <cell r="S312">
            <v>73788</v>
          </cell>
        </row>
        <row r="313">
          <cell r="P313">
            <v>1</v>
          </cell>
          <cell r="S313">
            <v>560840</v>
          </cell>
        </row>
        <row r="314">
          <cell r="P314">
            <v>1</v>
          </cell>
          <cell r="S314">
            <v>572130</v>
          </cell>
        </row>
        <row r="315">
          <cell r="O315">
            <v>1</v>
          </cell>
          <cell r="S315">
            <v>489125</v>
          </cell>
        </row>
        <row r="316">
          <cell r="N316">
            <v>1</v>
          </cell>
          <cell r="S316">
            <v>104148</v>
          </cell>
        </row>
        <row r="317">
          <cell r="O317">
            <v>1</v>
          </cell>
          <cell r="S317">
            <v>248200</v>
          </cell>
        </row>
        <row r="318">
          <cell r="O318">
            <v>1</v>
          </cell>
          <cell r="S318">
            <v>582768</v>
          </cell>
        </row>
        <row r="319">
          <cell r="N319">
            <v>1</v>
          </cell>
          <cell r="S319">
            <v>112000</v>
          </cell>
        </row>
        <row r="320">
          <cell r="O320">
            <v>1</v>
          </cell>
          <cell r="S320">
            <v>400400</v>
          </cell>
        </row>
        <row r="321">
          <cell r="O321">
            <v>1</v>
          </cell>
          <cell r="S321">
            <v>172136</v>
          </cell>
        </row>
        <row r="322">
          <cell r="P322">
            <v>1</v>
          </cell>
          <cell r="S322">
            <v>635700</v>
          </cell>
        </row>
        <row r="323">
          <cell r="P323">
            <v>1</v>
          </cell>
          <cell r="S323">
            <v>658987</v>
          </cell>
        </row>
        <row r="324">
          <cell r="N324">
            <v>1</v>
          </cell>
          <cell r="S324">
            <v>110000</v>
          </cell>
        </row>
        <row r="325">
          <cell r="P325">
            <v>1</v>
          </cell>
          <cell r="S325">
            <v>514580</v>
          </cell>
        </row>
        <row r="326">
          <cell r="O326">
            <v>1</v>
          </cell>
          <cell r="S326">
            <v>186131</v>
          </cell>
        </row>
        <row r="327">
          <cell r="N327">
            <v>1</v>
          </cell>
          <cell r="S327">
            <v>89090</v>
          </cell>
        </row>
        <row r="328">
          <cell r="O328">
            <v>1</v>
          </cell>
          <cell r="S328">
            <v>223844</v>
          </cell>
        </row>
        <row r="329">
          <cell r="O329">
            <v>1</v>
          </cell>
          <cell r="S329">
            <v>266086</v>
          </cell>
        </row>
        <row r="330">
          <cell r="O330">
            <v>1</v>
          </cell>
          <cell r="S330">
            <v>184270</v>
          </cell>
        </row>
        <row r="331">
          <cell r="N331">
            <v>1</v>
          </cell>
          <cell r="S331">
            <v>105370</v>
          </cell>
        </row>
        <row r="332">
          <cell r="O332">
            <v>1</v>
          </cell>
          <cell r="S332">
            <v>208923</v>
          </cell>
        </row>
        <row r="333">
          <cell r="O333">
            <v>1</v>
          </cell>
          <cell r="S333">
            <v>136902</v>
          </cell>
        </row>
        <row r="334">
          <cell r="O334">
            <v>1</v>
          </cell>
          <cell r="S334">
            <v>287719</v>
          </cell>
        </row>
        <row r="335">
          <cell r="P335">
            <v>1</v>
          </cell>
          <cell r="S335">
            <v>554082</v>
          </cell>
        </row>
        <row r="336">
          <cell r="O336">
            <v>1</v>
          </cell>
          <cell r="S336">
            <v>227080</v>
          </cell>
        </row>
        <row r="337">
          <cell r="O337">
            <v>1</v>
          </cell>
          <cell r="S337">
            <v>229254</v>
          </cell>
        </row>
        <row r="338">
          <cell r="P338">
            <v>1</v>
          </cell>
          <cell r="S338">
            <v>638867</v>
          </cell>
        </row>
        <row r="339">
          <cell r="P339">
            <v>1</v>
          </cell>
          <cell r="S339">
            <v>343515</v>
          </cell>
        </row>
        <row r="340">
          <cell r="N340">
            <v>1</v>
          </cell>
          <cell r="S340">
            <v>103145</v>
          </cell>
        </row>
        <row r="341">
          <cell r="O341">
            <v>1</v>
          </cell>
          <cell r="S341">
            <v>250708</v>
          </cell>
        </row>
        <row r="342">
          <cell r="N342">
            <v>1</v>
          </cell>
          <cell r="S342">
            <v>106060</v>
          </cell>
        </row>
        <row r="343">
          <cell r="P343">
            <v>1</v>
          </cell>
          <cell r="S343">
            <v>566685</v>
          </cell>
        </row>
        <row r="344">
          <cell r="O344">
            <v>1</v>
          </cell>
          <cell r="S344">
            <v>228445</v>
          </cell>
        </row>
        <row r="345">
          <cell r="O345">
            <v>1</v>
          </cell>
          <cell r="S345">
            <v>246909</v>
          </cell>
        </row>
        <row r="346">
          <cell r="O346">
            <v>1</v>
          </cell>
          <cell r="S346">
            <v>225637</v>
          </cell>
        </row>
        <row r="347">
          <cell r="N347">
            <v>1</v>
          </cell>
          <cell r="S347">
            <v>77140</v>
          </cell>
        </row>
        <row r="348">
          <cell r="O348">
            <v>1</v>
          </cell>
          <cell r="S348">
            <v>246909</v>
          </cell>
        </row>
        <row r="349">
          <cell r="O349">
            <v>1</v>
          </cell>
          <cell r="S349">
            <v>206834</v>
          </cell>
        </row>
        <row r="350">
          <cell r="O350">
            <v>1</v>
          </cell>
          <cell r="S350">
            <v>205000</v>
          </cell>
        </row>
        <row r="351">
          <cell r="N351">
            <v>1</v>
          </cell>
          <cell r="S351">
            <v>106060</v>
          </cell>
        </row>
        <row r="352">
          <cell r="O352">
            <v>1</v>
          </cell>
          <cell r="S352">
            <v>100000</v>
          </cell>
        </row>
        <row r="353">
          <cell r="N353">
            <v>1</v>
          </cell>
          <cell r="S353">
            <v>74242</v>
          </cell>
        </row>
        <row r="354">
          <cell r="N354">
            <v>1</v>
          </cell>
          <cell r="S354">
            <v>116216</v>
          </cell>
        </row>
        <row r="355">
          <cell r="P355">
            <v>1</v>
          </cell>
          <cell r="S355">
            <v>602903</v>
          </cell>
        </row>
        <row r="356">
          <cell r="O356">
            <v>1</v>
          </cell>
          <cell r="S356">
            <v>285122</v>
          </cell>
        </row>
        <row r="357">
          <cell r="N357">
            <v>1</v>
          </cell>
          <cell r="S357">
            <v>105554.95</v>
          </cell>
        </row>
        <row r="358">
          <cell r="N358">
            <v>1</v>
          </cell>
          <cell r="S358">
            <v>81166</v>
          </cell>
        </row>
        <row r="359">
          <cell r="O359">
            <v>1</v>
          </cell>
          <cell r="S359">
            <v>246909</v>
          </cell>
        </row>
        <row r="360">
          <cell r="N360">
            <v>1</v>
          </cell>
          <cell r="S360">
            <v>110000</v>
          </cell>
        </row>
        <row r="361">
          <cell r="O361">
            <v>1</v>
          </cell>
          <cell r="S361">
            <v>246034</v>
          </cell>
        </row>
        <row r="362">
          <cell r="N362">
            <v>1</v>
          </cell>
          <cell r="S362">
            <v>106060</v>
          </cell>
        </row>
        <row r="363">
          <cell r="O363">
            <v>1</v>
          </cell>
          <cell r="S363">
            <v>279343</v>
          </cell>
        </row>
        <row r="364">
          <cell r="O364">
            <v>1</v>
          </cell>
          <cell r="S364">
            <v>215640</v>
          </cell>
        </row>
        <row r="365">
          <cell r="N365">
            <v>1</v>
          </cell>
          <cell r="S365">
            <v>106060</v>
          </cell>
        </row>
        <row r="366">
          <cell r="N366">
            <v>1</v>
          </cell>
          <cell r="S366">
            <v>100620</v>
          </cell>
        </row>
        <row r="367">
          <cell r="O367">
            <v>1</v>
          </cell>
          <cell r="S367">
            <v>236930</v>
          </cell>
        </row>
        <row r="368">
          <cell r="N368">
            <v>1</v>
          </cell>
          <cell r="S368">
            <v>106060</v>
          </cell>
        </row>
        <row r="369">
          <cell r="O369">
            <v>1</v>
          </cell>
          <cell r="S369">
            <v>275399</v>
          </cell>
        </row>
        <row r="370">
          <cell r="N370">
            <v>1</v>
          </cell>
          <cell r="S370">
            <v>67000</v>
          </cell>
        </row>
        <row r="371">
          <cell r="N371">
            <v>1</v>
          </cell>
          <cell r="S371">
            <v>99757</v>
          </cell>
        </row>
        <row r="372">
          <cell r="P372">
            <v>1</v>
          </cell>
        </row>
        <row r="373">
          <cell r="P373">
            <v>1</v>
          </cell>
          <cell r="S373">
            <v>513294</v>
          </cell>
        </row>
        <row r="374">
          <cell r="O374">
            <v>1</v>
          </cell>
          <cell r="S374">
            <v>542217</v>
          </cell>
        </row>
        <row r="375">
          <cell r="O375">
            <v>1</v>
          </cell>
          <cell r="S375">
            <v>519149</v>
          </cell>
        </row>
        <row r="376">
          <cell r="O376">
            <v>1</v>
          </cell>
          <cell r="S376">
            <v>374200</v>
          </cell>
        </row>
        <row r="377">
          <cell r="O377">
            <v>1</v>
          </cell>
          <cell r="S377">
            <v>374200</v>
          </cell>
        </row>
        <row r="378">
          <cell r="O378">
            <v>1</v>
          </cell>
          <cell r="S378">
            <v>473013</v>
          </cell>
        </row>
        <row r="379">
          <cell r="O379">
            <v>1</v>
          </cell>
          <cell r="S379">
            <v>496081</v>
          </cell>
        </row>
        <row r="380">
          <cell r="O380">
            <v>1</v>
          </cell>
          <cell r="S380">
            <v>367761</v>
          </cell>
        </row>
        <row r="381">
          <cell r="P381">
            <v>1</v>
          </cell>
          <cell r="S381">
            <v>503720</v>
          </cell>
        </row>
        <row r="382">
          <cell r="O382">
            <v>1</v>
          </cell>
          <cell r="S382">
            <v>507494</v>
          </cell>
        </row>
        <row r="383">
          <cell r="P383">
            <v>1</v>
          </cell>
          <cell r="S383">
            <v>525643</v>
          </cell>
        </row>
        <row r="384">
          <cell r="O384">
            <v>1</v>
          </cell>
        </row>
        <row r="385">
          <cell r="O385">
            <v>1</v>
          </cell>
          <cell r="S385">
            <v>467750</v>
          </cell>
        </row>
        <row r="386">
          <cell r="O386">
            <v>1</v>
          </cell>
          <cell r="S386">
            <v>467750</v>
          </cell>
        </row>
        <row r="387">
          <cell r="N387">
            <v>1</v>
          </cell>
          <cell r="S387">
            <v>93000</v>
          </cell>
        </row>
        <row r="388">
          <cell r="O388">
            <v>1</v>
          </cell>
          <cell r="S388">
            <v>263115</v>
          </cell>
        </row>
        <row r="389">
          <cell r="O389">
            <v>1</v>
          </cell>
          <cell r="S389">
            <v>281370</v>
          </cell>
        </row>
        <row r="390">
          <cell r="O390">
            <v>1</v>
          </cell>
          <cell r="S390">
            <v>250708</v>
          </cell>
        </row>
        <row r="391">
          <cell r="O391">
            <v>1</v>
          </cell>
          <cell r="S391">
            <v>239312</v>
          </cell>
        </row>
        <row r="392">
          <cell r="O392">
            <v>1</v>
          </cell>
          <cell r="S392">
            <v>268249</v>
          </cell>
        </row>
        <row r="393">
          <cell r="N393">
            <v>1</v>
          </cell>
          <cell r="S393">
            <v>80850</v>
          </cell>
        </row>
        <row r="394">
          <cell r="P394">
            <v>1</v>
          </cell>
          <cell r="S394">
            <v>554092</v>
          </cell>
        </row>
        <row r="395">
          <cell r="P395">
            <v>1</v>
          </cell>
          <cell r="S395">
            <v>554092</v>
          </cell>
        </row>
        <row r="396">
          <cell r="O396">
            <v>1</v>
          </cell>
          <cell r="S396">
            <v>236960</v>
          </cell>
        </row>
        <row r="397">
          <cell r="O397">
            <v>1</v>
          </cell>
          <cell r="S397">
            <v>259596</v>
          </cell>
        </row>
        <row r="398">
          <cell r="N398">
            <v>1</v>
          </cell>
          <cell r="S398">
            <v>105291.35</v>
          </cell>
        </row>
        <row r="399">
          <cell r="N399">
            <v>1</v>
          </cell>
          <cell r="S399">
            <v>94500</v>
          </cell>
        </row>
        <row r="400">
          <cell r="O400">
            <v>1</v>
          </cell>
          <cell r="S400">
            <v>257477</v>
          </cell>
        </row>
        <row r="401">
          <cell r="O401">
            <v>1</v>
          </cell>
          <cell r="S401">
            <v>257500</v>
          </cell>
        </row>
        <row r="402">
          <cell r="O402">
            <v>1</v>
          </cell>
          <cell r="S402">
            <v>201523</v>
          </cell>
        </row>
        <row r="403">
          <cell r="N403">
            <v>1</v>
          </cell>
          <cell r="S403">
            <v>87491.9</v>
          </cell>
        </row>
        <row r="404">
          <cell r="P404">
            <v>1</v>
          </cell>
          <cell r="S404">
            <v>565449</v>
          </cell>
        </row>
        <row r="405">
          <cell r="O405">
            <v>1</v>
          </cell>
          <cell r="S405">
            <v>255628</v>
          </cell>
        </row>
        <row r="406">
          <cell r="O406">
            <v>1</v>
          </cell>
          <cell r="S406">
            <v>251755</v>
          </cell>
        </row>
        <row r="407">
          <cell r="O407">
            <v>1</v>
          </cell>
          <cell r="S407">
            <v>246909</v>
          </cell>
        </row>
        <row r="408">
          <cell r="O408">
            <v>1</v>
          </cell>
          <cell r="S408">
            <v>201820</v>
          </cell>
        </row>
        <row r="409">
          <cell r="N409">
            <v>1</v>
          </cell>
          <cell r="S409">
            <v>94340</v>
          </cell>
        </row>
        <row r="410">
          <cell r="O410">
            <v>1</v>
          </cell>
          <cell r="S410">
            <v>277416</v>
          </cell>
        </row>
        <row r="411">
          <cell r="O411">
            <v>1</v>
          </cell>
          <cell r="S411">
            <v>292046</v>
          </cell>
        </row>
        <row r="412">
          <cell r="O412">
            <v>1</v>
          </cell>
          <cell r="S412">
            <v>240812</v>
          </cell>
        </row>
        <row r="413">
          <cell r="O413">
            <v>1</v>
          </cell>
          <cell r="S413">
            <v>247172</v>
          </cell>
        </row>
        <row r="414">
          <cell r="O414">
            <v>1</v>
          </cell>
          <cell r="S414">
            <v>118380</v>
          </cell>
        </row>
        <row r="415">
          <cell r="O415">
            <v>1</v>
          </cell>
          <cell r="S415">
            <v>124017.14</v>
          </cell>
        </row>
        <row r="416">
          <cell r="O416">
            <v>1</v>
          </cell>
          <cell r="S416">
            <v>180000</v>
          </cell>
        </row>
        <row r="417">
          <cell r="O417">
            <v>1</v>
          </cell>
          <cell r="S417">
            <v>188031</v>
          </cell>
        </row>
        <row r="418">
          <cell r="N418">
            <v>1</v>
          </cell>
          <cell r="S418">
            <v>86863</v>
          </cell>
        </row>
        <row r="419">
          <cell r="O419">
            <v>1</v>
          </cell>
          <cell r="S419">
            <v>268921</v>
          </cell>
        </row>
        <row r="420">
          <cell r="O420">
            <v>1</v>
          </cell>
          <cell r="S420">
            <v>273563</v>
          </cell>
        </row>
        <row r="421">
          <cell r="O421">
            <v>1</v>
          </cell>
          <cell r="S421">
            <v>192650</v>
          </cell>
        </row>
        <row r="422">
          <cell r="O422">
            <v>1</v>
          </cell>
          <cell r="S422">
            <v>231715</v>
          </cell>
        </row>
        <row r="423">
          <cell r="O423">
            <v>1</v>
          </cell>
          <cell r="S423">
            <v>446000</v>
          </cell>
        </row>
        <row r="424">
          <cell r="N424">
            <v>1</v>
          </cell>
          <cell r="S424">
            <v>113700</v>
          </cell>
        </row>
        <row r="425">
          <cell r="N425">
            <v>1</v>
          </cell>
          <cell r="S425">
            <v>120000</v>
          </cell>
        </row>
        <row r="426">
          <cell r="O426">
            <v>1</v>
          </cell>
          <cell r="S426">
            <v>230776</v>
          </cell>
        </row>
        <row r="427">
          <cell r="P427">
            <v>1</v>
          </cell>
          <cell r="S427">
            <v>377790</v>
          </cell>
        </row>
        <row r="428">
          <cell r="O428">
            <v>1</v>
          </cell>
          <cell r="S428">
            <v>280558</v>
          </cell>
        </row>
        <row r="429">
          <cell r="O429">
            <v>1</v>
          </cell>
          <cell r="S429">
            <v>173385</v>
          </cell>
        </row>
        <row r="430">
          <cell r="O430">
            <v>1</v>
          </cell>
          <cell r="S430">
            <v>415756</v>
          </cell>
        </row>
        <row r="431">
          <cell r="O431">
            <v>1</v>
          </cell>
          <cell r="S431">
            <v>214167</v>
          </cell>
        </row>
        <row r="432">
          <cell r="O432">
            <v>1</v>
          </cell>
          <cell r="S432">
            <v>227822</v>
          </cell>
        </row>
        <row r="433">
          <cell r="N433">
            <v>1</v>
          </cell>
          <cell r="S433">
            <v>76890</v>
          </cell>
        </row>
        <row r="434">
          <cell r="P434">
            <v>1</v>
          </cell>
          <cell r="S434">
            <v>587000</v>
          </cell>
        </row>
        <row r="435">
          <cell r="N435">
            <v>1</v>
          </cell>
          <cell r="S435">
            <v>94289</v>
          </cell>
        </row>
        <row r="436">
          <cell r="O436">
            <v>1</v>
          </cell>
          <cell r="S436">
            <v>203225</v>
          </cell>
        </row>
        <row r="437">
          <cell r="N437">
            <v>1</v>
          </cell>
          <cell r="S437">
            <v>85503</v>
          </cell>
        </row>
        <row r="438">
          <cell r="N438">
            <v>1</v>
          </cell>
          <cell r="S438">
            <v>108727</v>
          </cell>
        </row>
        <row r="439">
          <cell r="O439">
            <v>1</v>
          </cell>
          <cell r="S439">
            <v>209524</v>
          </cell>
        </row>
        <row r="440">
          <cell r="P440">
            <v>1</v>
          </cell>
          <cell r="S440">
            <v>584844</v>
          </cell>
        </row>
        <row r="441">
          <cell r="O441">
            <v>1</v>
          </cell>
          <cell r="S441">
            <v>485640</v>
          </cell>
        </row>
        <row r="442">
          <cell r="O442">
            <v>1</v>
          </cell>
          <cell r="S442">
            <v>244440</v>
          </cell>
        </row>
        <row r="443">
          <cell r="P443">
            <v>1</v>
          </cell>
          <cell r="S443">
            <v>508560</v>
          </cell>
        </row>
        <row r="444">
          <cell r="P444">
            <v>1</v>
          </cell>
          <cell r="S444">
            <v>514580.00000000006</v>
          </cell>
        </row>
        <row r="445">
          <cell r="O445">
            <v>1</v>
          </cell>
          <cell r="S445">
            <v>437076</v>
          </cell>
        </row>
        <row r="446">
          <cell r="O446">
            <v>1</v>
          </cell>
          <cell r="S446">
            <v>188797</v>
          </cell>
        </row>
        <row r="447">
          <cell r="O447">
            <v>1</v>
          </cell>
          <cell r="S447">
            <v>382200</v>
          </cell>
        </row>
        <row r="448">
          <cell r="O448">
            <v>1</v>
          </cell>
          <cell r="S448">
            <v>407937</v>
          </cell>
        </row>
        <row r="449">
          <cell r="N449">
            <v>1</v>
          </cell>
          <cell r="S449">
            <v>95773</v>
          </cell>
        </row>
        <row r="450">
          <cell r="O450">
            <v>1</v>
          </cell>
          <cell r="S450">
            <v>211915</v>
          </cell>
        </row>
        <row r="451">
          <cell r="O451">
            <v>1</v>
          </cell>
          <cell r="S451">
            <v>227916</v>
          </cell>
        </row>
        <row r="452">
          <cell r="O452">
            <v>1</v>
          </cell>
          <cell r="S452">
            <v>548513</v>
          </cell>
        </row>
        <row r="453">
          <cell r="O453">
            <v>1</v>
          </cell>
          <cell r="S453">
            <v>257000</v>
          </cell>
        </row>
        <row r="454">
          <cell r="N454">
            <v>1</v>
          </cell>
          <cell r="S454">
            <v>110833</v>
          </cell>
        </row>
        <row r="455">
          <cell r="O455">
            <v>1</v>
          </cell>
          <cell r="S455">
            <v>176824</v>
          </cell>
        </row>
        <row r="456">
          <cell r="P456">
            <v>1</v>
          </cell>
          <cell r="S456">
            <v>463122.00000000006</v>
          </cell>
        </row>
        <row r="457">
          <cell r="N457">
            <v>1</v>
          </cell>
          <cell r="S457">
            <v>106060</v>
          </cell>
        </row>
        <row r="458">
          <cell r="N458">
            <v>1</v>
          </cell>
          <cell r="S458">
            <v>102148</v>
          </cell>
        </row>
        <row r="459">
          <cell r="O459">
            <v>1</v>
          </cell>
          <cell r="S459">
            <v>227916</v>
          </cell>
        </row>
      </sheetData>
      <sheetData sheetId="7">
        <row r="3">
          <cell r="A3" t="str">
            <v>N2</v>
          </cell>
        </row>
        <row r="7">
          <cell r="U7">
            <v>164836</v>
          </cell>
        </row>
        <row r="8">
          <cell r="U8">
            <v>164836</v>
          </cell>
        </row>
        <row r="9">
          <cell r="U9">
            <v>133919</v>
          </cell>
        </row>
        <row r="10">
          <cell r="U10">
            <v>53793</v>
          </cell>
        </row>
        <row r="11">
          <cell r="U11">
            <v>53793</v>
          </cell>
        </row>
        <row r="12">
          <cell r="U12">
            <v>53793</v>
          </cell>
        </row>
        <row r="13">
          <cell r="U13">
            <v>52125</v>
          </cell>
        </row>
        <row r="14">
          <cell r="U14">
            <v>52125</v>
          </cell>
        </row>
        <row r="15">
          <cell r="U15">
            <v>52125</v>
          </cell>
        </row>
        <row r="16">
          <cell r="U16">
            <v>52125</v>
          </cell>
        </row>
        <row r="17">
          <cell r="U17">
            <v>52687.95</v>
          </cell>
        </row>
        <row r="18">
          <cell r="U18">
            <v>54627</v>
          </cell>
        </row>
        <row r="19">
          <cell r="U19">
            <v>144820</v>
          </cell>
        </row>
        <row r="20">
          <cell r="U20">
            <v>57129</v>
          </cell>
        </row>
        <row r="21">
          <cell r="U21">
            <v>129090</v>
          </cell>
        </row>
        <row r="22">
          <cell r="U22">
            <v>54627</v>
          </cell>
        </row>
        <row r="23">
          <cell r="U23">
            <v>57963</v>
          </cell>
        </row>
        <row r="24">
          <cell r="U24">
            <v>60465</v>
          </cell>
        </row>
        <row r="25">
          <cell r="U25">
            <v>59631</v>
          </cell>
        </row>
        <row r="26">
          <cell r="U26">
            <v>52125</v>
          </cell>
        </row>
        <row r="27">
          <cell r="U27">
            <v>52125</v>
          </cell>
        </row>
        <row r="28">
          <cell r="U28">
            <v>52959</v>
          </cell>
        </row>
        <row r="29">
          <cell r="U29">
            <v>147175</v>
          </cell>
        </row>
        <row r="30">
          <cell r="U30">
            <v>154239</v>
          </cell>
        </row>
        <row r="31">
          <cell r="U31">
            <v>53793</v>
          </cell>
        </row>
        <row r="32">
          <cell r="U32">
            <v>57129</v>
          </cell>
        </row>
        <row r="33">
          <cell r="U33">
            <v>52959</v>
          </cell>
        </row>
        <row r="34">
          <cell r="U34">
            <v>50311.05</v>
          </cell>
        </row>
        <row r="35">
          <cell r="U35">
            <v>158949</v>
          </cell>
        </row>
        <row r="36">
          <cell r="U36">
            <v>54210</v>
          </cell>
        </row>
        <row r="37">
          <cell r="U37">
            <v>55461</v>
          </cell>
        </row>
        <row r="38">
          <cell r="U38">
            <v>131394.5</v>
          </cell>
        </row>
        <row r="39">
          <cell r="U39">
            <v>145632.42000000001</v>
          </cell>
        </row>
        <row r="40">
          <cell r="U40">
            <v>147175</v>
          </cell>
        </row>
        <row r="41">
          <cell r="U41">
            <v>54210</v>
          </cell>
        </row>
        <row r="42">
          <cell r="U42">
            <v>149530</v>
          </cell>
        </row>
        <row r="43">
          <cell r="U43">
            <v>149530</v>
          </cell>
        </row>
        <row r="44">
          <cell r="U44">
            <v>144820</v>
          </cell>
        </row>
        <row r="45">
          <cell r="U45">
            <v>127333</v>
          </cell>
        </row>
        <row r="46">
          <cell r="U46">
            <v>51604</v>
          </cell>
        </row>
        <row r="47">
          <cell r="U47">
            <v>143372</v>
          </cell>
        </row>
        <row r="48">
          <cell r="U48">
            <v>53668</v>
          </cell>
        </row>
        <row r="49">
          <cell r="U49">
            <v>133919</v>
          </cell>
        </row>
        <row r="50">
          <cell r="U50">
            <v>147175</v>
          </cell>
        </row>
        <row r="51">
          <cell r="U51">
            <v>123053</v>
          </cell>
        </row>
        <row r="52">
          <cell r="U52">
            <v>54627</v>
          </cell>
        </row>
        <row r="53">
          <cell r="U53">
            <v>60465</v>
          </cell>
        </row>
        <row r="54">
          <cell r="U54">
            <v>59131</v>
          </cell>
        </row>
        <row r="55">
          <cell r="U55">
            <v>58797</v>
          </cell>
        </row>
        <row r="56">
          <cell r="U56">
            <v>56295</v>
          </cell>
        </row>
        <row r="57">
          <cell r="U57">
            <v>154239</v>
          </cell>
        </row>
        <row r="58">
          <cell r="U58">
            <v>58797</v>
          </cell>
        </row>
        <row r="59">
          <cell r="U59">
            <v>56295</v>
          </cell>
        </row>
        <row r="60">
          <cell r="U60">
            <v>59631</v>
          </cell>
        </row>
        <row r="61">
          <cell r="U61">
            <v>141274</v>
          </cell>
        </row>
        <row r="62">
          <cell r="U62">
            <v>61299</v>
          </cell>
        </row>
        <row r="63">
          <cell r="U63">
            <v>51604</v>
          </cell>
        </row>
        <row r="64">
          <cell r="U64">
            <v>143372</v>
          </cell>
        </row>
        <row r="65">
          <cell r="U65">
            <v>61299</v>
          </cell>
        </row>
        <row r="66">
          <cell r="U66">
            <v>131724</v>
          </cell>
        </row>
        <row r="67">
          <cell r="U67">
            <v>57963</v>
          </cell>
        </row>
        <row r="68">
          <cell r="U68">
            <v>57963</v>
          </cell>
        </row>
        <row r="69">
          <cell r="U69">
            <v>127333</v>
          </cell>
        </row>
        <row r="70">
          <cell r="U70">
            <v>57129</v>
          </cell>
        </row>
        <row r="71">
          <cell r="U71">
            <v>58797</v>
          </cell>
        </row>
        <row r="72">
          <cell r="U72">
            <v>156594</v>
          </cell>
        </row>
        <row r="73">
          <cell r="U73">
            <v>152697</v>
          </cell>
        </row>
        <row r="74">
          <cell r="U74">
            <v>132580</v>
          </cell>
        </row>
        <row r="75">
          <cell r="U75">
            <v>134754</v>
          </cell>
        </row>
        <row r="76">
          <cell r="U76">
            <v>134754</v>
          </cell>
        </row>
        <row r="77">
          <cell r="U77">
            <v>57963</v>
          </cell>
        </row>
        <row r="78">
          <cell r="U78">
            <v>123053</v>
          </cell>
        </row>
        <row r="79">
          <cell r="U79">
            <v>54210</v>
          </cell>
        </row>
        <row r="80">
          <cell r="U80">
            <v>121757</v>
          </cell>
        </row>
        <row r="81">
          <cell r="U81">
            <v>158949</v>
          </cell>
        </row>
        <row r="82">
          <cell r="U82">
            <v>110000</v>
          </cell>
        </row>
        <row r="83">
          <cell r="U83">
            <v>147175</v>
          </cell>
        </row>
        <row r="84">
          <cell r="U84">
            <v>147175</v>
          </cell>
        </row>
        <row r="85">
          <cell r="U85">
            <v>61299</v>
          </cell>
        </row>
        <row r="86">
          <cell r="U86">
            <v>142701</v>
          </cell>
        </row>
        <row r="87">
          <cell r="U87">
            <v>158077</v>
          </cell>
        </row>
        <row r="88">
          <cell r="U88">
            <v>136115</v>
          </cell>
        </row>
        <row r="89">
          <cell r="U89">
            <v>150366</v>
          </cell>
        </row>
        <row r="90">
          <cell r="U90">
            <v>164836</v>
          </cell>
        </row>
        <row r="91">
          <cell r="U91">
            <v>147794</v>
          </cell>
        </row>
        <row r="92">
          <cell r="U92">
            <v>166684</v>
          </cell>
        </row>
        <row r="93">
          <cell r="U93">
            <v>139101</v>
          </cell>
        </row>
        <row r="94">
          <cell r="U94">
            <v>153309</v>
          </cell>
        </row>
        <row r="95">
          <cell r="U95">
            <v>166013</v>
          </cell>
        </row>
        <row r="96">
          <cell r="U96">
            <v>147092</v>
          </cell>
        </row>
        <row r="97">
          <cell r="U97">
            <v>155028</v>
          </cell>
        </row>
        <row r="98">
          <cell r="U98">
            <v>151776</v>
          </cell>
        </row>
        <row r="99">
          <cell r="U99">
            <v>163000</v>
          </cell>
        </row>
        <row r="100">
          <cell r="U100">
            <v>158078</v>
          </cell>
        </row>
        <row r="101">
          <cell r="U101">
            <v>131724</v>
          </cell>
        </row>
        <row r="102">
          <cell r="U102">
            <v>146513</v>
          </cell>
        </row>
        <row r="103">
          <cell r="U103">
            <v>176539</v>
          </cell>
        </row>
        <row r="104">
          <cell r="U104">
            <v>184852</v>
          </cell>
        </row>
        <row r="105">
          <cell r="U105">
            <v>165770</v>
          </cell>
        </row>
        <row r="106">
          <cell r="U106">
            <v>154239</v>
          </cell>
        </row>
        <row r="107">
          <cell r="U107">
            <v>162843</v>
          </cell>
        </row>
        <row r="108">
          <cell r="U108">
            <v>160728</v>
          </cell>
        </row>
        <row r="109">
          <cell r="U109">
            <v>158613</v>
          </cell>
        </row>
        <row r="110">
          <cell r="U110">
            <v>164504</v>
          </cell>
        </row>
        <row r="111">
          <cell r="U111">
            <v>168532</v>
          </cell>
        </row>
        <row r="112">
          <cell r="U112">
            <v>154858</v>
          </cell>
        </row>
        <row r="113">
          <cell r="U113">
            <v>175433</v>
          </cell>
        </row>
        <row r="114">
          <cell r="U114">
            <v>56295</v>
          </cell>
        </row>
        <row r="115">
          <cell r="U115">
            <v>177787</v>
          </cell>
        </row>
        <row r="116">
          <cell r="U116">
            <v>161850</v>
          </cell>
        </row>
        <row r="117">
          <cell r="U117">
            <v>182497</v>
          </cell>
        </row>
        <row r="118">
          <cell r="U118">
            <v>166846</v>
          </cell>
        </row>
        <row r="119">
          <cell r="U119">
            <v>180142</v>
          </cell>
        </row>
        <row r="120">
          <cell r="U120">
            <v>147175</v>
          </cell>
        </row>
        <row r="121">
          <cell r="U121">
            <v>164008</v>
          </cell>
        </row>
        <row r="122">
          <cell r="U122">
            <v>167444</v>
          </cell>
        </row>
        <row r="123">
          <cell r="U123">
            <v>156594</v>
          </cell>
        </row>
        <row r="124">
          <cell r="U124">
            <v>162022</v>
          </cell>
        </row>
        <row r="125">
          <cell r="U125">
            <v>151776</v>
          </cell>
        </row>
        <row r="126">
          <cell r="U126">
            <v>156971</v>
          </cell>
        </row>
        <row r="127">
          <cell r="U127">
            <v>132076</v>
          </cell>
        </row>
        <row r="128">
          <cell r="U128">
            <v>159167</v>
          </cell>
        </row>
        <row r="129">
          <cell r="U129">
            <v>136115</v>
          </cell>
        </row>
        <row r="130">
          <cell r="U130">
            <v>159167</v>
          </cell>
        </row>
        <row r="131">
          <cell r="U131">
            <v>128266</v>
          </cell>
        </row>
        <row r="132">
          <cell r="U132">
            <v>136927</v>
          </cell>
        </row>
        <row r="133">
          <cell r="U133">
            <v>161362</v>
          </cell>
        </row>
        <row r="134">
          <cell r="U134">
            <v>55732</v>
          </cell>
        </row>
        <row r="135">
          <cell r="U135">
            <v>158949</v>
          </cell>
        </row>
        <row r="136">
          <cell r="U136">
            <v>61299</v>
          </cell>
        </row>
        <row r="137">
          <cell r="U137">
            <v>130011</v>
          </cell>
        </row>
        <row r="138">
          <cell r="U138">
            <v>130011</v>
          </cell>
        </row>
        <row r="139">
          <cell r="U139">
            <v>133667</v>
          </cell>
        </row>
        <row r="140">
          <cell r="U140">
            <v>130000</v>
          </cell>
        </row>
        <row r="141">
          <cell r="U141">
            <v>56558</v>
          </cell>
        </row>
        <row r="142">
          <cell r="U142">
            <v>128234</v>
          </cell>
        </row>
        <row r="143">
          <cell r="U143">
            <v>59631</v>
          </cell>
        </row>
        <row r="144">
          <cell r="U144">
            <v>140506</v>
          </cell>
        </row>
        <row r="145">
          <cell r="U145">
            <v>140506</v>
          </cell>
        </row>
        <row r="146">
          <cell r="U146">
            <v>151885</v>
          </cell>
        </row>
        <row r="147">
          <cell r="U147">
            <v>125265</v>
          </cell>
        </row>
        <row r="148">
          <cell r="U148">
            <v>127333</v>
          </cell>
        </row>
        <row r="149">
          <cell r="U149">
            <v>158949</v>
          </cell>
        </row>
      </sheetData>
      <sheetData sheetId="8">
        <row r="8">
          <cell r="M8">
            <v>282789</v>
          </cell>
        </row>
        <row r="9">
          <cell r="M9">
            <v>350000</v>
          </cell>
        </row>
        <row r="10">
          <cell r="M10">
            <v>200000</v>
          </cell>
        </row>
        <row r="11">
          <cell r="M11">
            <v>300000</v>
          </cell>
        </row>
        <row r="12">
          <cell r="M12">
            <v>295624</v>
          </cell>
        </row>
        <row r="13">
          <cell r="M13">
            <v>240822</v>
          </cell>
        </row>
        <row r="14">
          <cell r="M14">
            <v>437864</v>
          </cell>
        </row>
        <row r="15">
          <cell r="M15">
            <v>350000</v>
          </cell>
        </row>
        <row r="16">
          <cell r="M16">
            <v>333263</v>
          </cell>
        </row>
        <row r="17">
          <cell r="M17">
            <v>270000</v>
          </cell>
        </row>
        <row r="18">
          <cell r="M18">
            <v>270000</v>
          </cell>
        </row>
        <row r="19">
          <cell r="M19">
            <v>400000</v>
          </cell>
        </row>
        <row r="20">
          <cell r="M20">
            <v>310000</v>
          </cell>
        </row>
        <row r="21">
          <cell r="M21">
            <v>416579</v>
          </cell>
        </row>
        <row r="22">
          <cell r="M22">
            <v>416579</v>
          </cell>
        </row>
        <row r="23">
          <cell r="M23">
            <v>346624</v>
          </cell>
        </row>
        <row r="24">
          <cell r="M24">
            <v>399630</v>
          </cell>
        </row>
        <row r="25">
          <cell r="M25">
            <v>416579</v>
          </cell>
        </row>
        <row r="26">
          <cell r="M26">
            <v>467952</v>
          </cell>
        </row>
        <row r="27">
          <cell r="M27">
            <v>402798</v>
          </cell>
        </row>
        <row r="28">
          <cell r="M28">
            <v>468955</v>
          </cell>
        </row>
        <row r="29">
          <cell r="M29">
            <v>429958</v>
          </cell>
        </row>
        <row r="30">
          <cell r="M30">
            <v>437408</v>
          </cell>
        </row>
        <row r="31">
          <cell r="M31">
            <v>637321</v>
          </cell>
        </row>
        <row r="32">
          <cell r="M32">
            <v>492602</v>
          </cell>
        </row>
        <row r="33">
          <cell r="M33">
            <v>458747</v>
          </cell>
        </row>
        <row r="34">
          <cell r="M34">
            <v>570000</v>
          </cell>
        </row>
        <row r="35">
          <cell r="M35">
            <v>459757</v>
          </cell>
        </row>
        <row r="36">
          <cell r="M36">
            <v>1068439</v>
          </cell>
        </row>
        <row r="37">
          <cell r="M37">
            <v>370000</v>
          </cell>
        </row>
        <row r="38">
          <cell r="M38">
            <v>755502</v>
          </cell>
        </row>
        <row r="39">
          <cell r="M39">
            <v>568518</v>
          </cell>
        </row>
        <row r="40">
          <cell r="M40">
            <v>769014</v>
          </cell>
        </row>
        <row r="41">
          <cell r="M41">
            <v>475168</v>
          </cell>
        </row>
        <row r="42">
          <cell r="M42">
            <v>769014</v>
          </cell>
        </row>
        <row r="43">
          <cell r="M43">
            <v>750360</v>
          </cell>
        </row>
        <row r="44">
          <cell r="M44">
            <v>525000</v>
          </cell>
        </row>
        <row r="45">
          <cell r="M45">
            <v>769778</v>
          </cell>
        </row>
        <row r="46">
          <cell r="M46">
            <v>501552</v>
          </cell>
        </row>
        <row r="47">
          <cell r="M47">
            <v>309524</v>
          </cell>
        </row>
        <row r="48">
          <cell r="M48">
            <v>531015</v>
          </cell>
        </row>
        <row r="49">
          <cell r="M49">
            <v>536976</v>
          </cell>
        </row>
        <row r="50">
          <cell r="M50">
            <v>1475000</v>
          </cell>
        </row>
        <row r="51">
          <cell r="M51">
            <v>859986</v>
          </cell>
        </row>
        <row r="52">
          <cell r="M52">
            <v>1271724</v>
          </cell>
        </row>
        <row r="53">
          <cell r="M53">
            <v>760668</v>
          </cell>
        </row>
        <row r="54">
          <cell r="M54">
            <v>751559</v>
          </cell>
        </row>
        <row r="55">
          <cell r="M55">
            <v>383618</v>
          </cell>
        </row>
        <row r="56">
          <cell r="M56">
            <v>695000</v>
          </cell>
        </row>
        <row r="57">
          <cell r="M57">
            <v>419048</v>
          </cell>
        </row>
        <row r="58">
          <cell r="M58">
            <v>338429.14</v>
          </cell>
        </row>
        <row r="59">
          <cell r="M59">
            <v>769014</v>
          </cell>
        </row>
        <row r="60">
          <cell r="M60">
            <v>859426</v>
          </cell>
        </row>
        <row r="61">
          <cell r="M61">
            <v>324762</v>
          </cell>
        </row>
      </sheetData>
      <sheetData sheetId="9"/>
      <sheetData sheetId="10"/>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rrower Summary"/>
      <sheetName val="Earnings"/>
      <sheetName val="Forecast"/>
      <sheetName val="Repayment Summary"/>
      <sheetName val="Summary"/>
      <sheetName val="NPV Scenarios"/>
      <sheetName val="Balance Sheet"/>
      <sheetName val="Collateral"/>
      <sheetName val="Guarantors"/>
      <sheetName val="Timing"/>
      <sheetName val="Sheet2"/>
    </sheetNames>
    <sheetDataSet>
      <sheetData sheetId="0"/>
      <sheetData sheetId="1"/>
      <sheetData sheetId="2"/>
      <sheetData sheetId="3">
        <row r="214">
          <cell r="AD214" t="str">
            <v>Jan</v>
          </cell>
          <cell r="AE214">
            <v>8.3333333333333329E-2</v>
          </cell>
        </row>
        <row r="215">
          <cell r="AD215" t="str">
            <v>Feb</v>
          </cell>
          <cell r="AE215">
            <v>0.16666666666666666</v>
          </cell>
        </row>
        <row r="216">
          <cell r="AD216" t="str">
            <v>Mar</v>
          </cell>
          <cell r="AE216">
            <v>0.25</v>
          </cell>
        </row>
        <row r="217">
          <cell r="AD217" t="str">
            <v>Apr</v>
          </cell>
          <cell r="AE217">
            <v>0.33333333333333298</v>
          </cell>
        </row>
        <row r="218">
          <cell r="AD218" t="str">
            <v>May</v>
          </cell>
          <cell r="AE218">
            <v>0.41666666666666602</v>
          </cell>
        </row>
        <row r="219">
          <cell r="AD219" t="str">
            <v>Jun</v>
          </cell>
          <cell r="AE219">
            <v>0.5</v>
          </cell>
        </row>
        <row r="220">
          <cell r="AD220" t="str">
            <v>Jul</v>
          </cell>
          <cell r="AE220">
            <v>0.58333333333333304</v>
          </cell>
        </row>
        <row r="221">
          <cell r="AD221" t="str">
            <v>Aug</v>
          </cell>
          <cell r="AE221">
            <v>0.66666666666666596</v>
          </cell>
        </row>
        <row r="222">
          <cell r="AD222" t="str">
            <v>Sep</v>
          </cell>
          <cell r="AE222">
            <v>0.75</v>
          </cell>
        </row>
        <row r="223">
          <cell r="AD223" t="str">
            <v>Oct</v>
          </cell>
          <cell r="AE223">
            <v>0.83333333333333304</v>
          </cell>
        </row>
        <row r="224">
          <cell r="AD224" t="str">
            <v>Nov</v>
          </cell>
          <cell r="AE224">
            <v>0.91666666666666596</v>
          </cell>
        </row>
        <row r="225">
          <cell r="AD225" t="str">
            <v>Dec</v>
          </cell>
          <cell r="AE225">
            <v>1</v>
          </cell>
        </row>
      </sheetData>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07-Villa"/>
      <sheetName val="645"/>
      <sheetName val="T08-Manor"/>
      <sheetName val="T06-Garden"/>
    </sheetNames>
    <sheetDataSet>
      <sheetData sheetId="0" refreshError="1">
        <row r="1">
          <cell r="B1">
            <v>39355</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NSCH"/>
      <sheetName val="Lease Expiry"/>
      <sheetName val="Woolworths Turnover"/>
      <sheetName val="CAPVAL"/>
      <sheetName val="DCF"/>
      <sheetName val="MAT CHT"/>
      <sheetName val="TURN"/>
      <sheetName val="OUTGOING"/>
      <sheetName val="Replacement Costing"/>
      <sheetName val="Sheet1"/>
      <sheetName val="Sheet2"/>
      <sheetName val="Sheet3"/>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sheetData sheetId="10"/>
      <sheetData sheetId="1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NSCH"/>
      <sheetName val="CAPVAL"/>
      <sheetName val="DCF"/>
      <sheetName val="M.A.T."/>
      <sheetName val="OUTGOINGS "/>
      <sheetName val="MAT CHT"/>
      <sheetName val="Sheet1 (2)"/>
    </sheetNames>
    <sheetDataSet>
      <sheetData sheetId="0" refreshError="1"/>
      <sheetData sheetId="1" refreshError="1"/>
      <sheetData sheetId="2" refreshError="1"/>
      <sheetData sheetId="3" refreshError="1"/>
      <sheetData sheetId="4" refreshError="1"/>
      <sheetData sheetId="5" refreshError="1"/>
      <sheetData sheetId="6" refreshError="1">
        <row r="4">
          <cell r="B4" t="str">
            <v>Complete</v>
          </cell>
          <cell r="C4" t="str">
            <v>Tenant</v>
          </cell>
          <cell r="D4" t="str">
            <v>Area</v>
          </cell>
          <cell r="E4" t="str">
            <v>Type</v>
          </cell>
          <cell r="F4" t="str">
            <v>Mall</v>
          </cell>
          <cell r="G4" t="str">
            <v>LCD</v>
          </cell>
          <cell r="H4" t="str">
            <v>LED</v>
          </cell>
          <cell r="I4" t="str">
            <v>Option</v>
          </cell>
          <cell r="J4" t="str">
            <v>NRD</v>
          </cell>
          <cell r="K4" t="str">
            <v>Type</v>
          </cell>
          <cell r="L4" t="str">
            <v>$/ann</v>
          </cell>
          <cell r="M4" t="str">
            <v>$/m2</v>
          </cell>
          <cell r="N4" t="str">
            <v>$/ann</v>
          </cell>
          <cell r="O4" t="str">
            <v>$/ann</v>
          </cell>
          <cell r="P4" t="str">
            <v>$/ann</v>
          </cell>
          <cell r="Q4" t="str">
            <v>$/ann</v>
          </cell>
          <cell r="R4" t="str">
            <v>$/ann</v>
          </cell>
          <cell r="S4" t="str">
            <v>$/m2</v>
          </cell>
        </row>
        <row r="7">
          <cell r="D7">
            <v>1325</v>
          </cell>
          <cell r="L7">
            <v>333091.71999999997</v>
          </cell>
          <cell r="M7">
            <v>251.38997735849054</v>
          </cell>
          <cell r="N7">
            <v>1682.76</v>
          </cell>
          <cell r="O7">
            <v>9743.2799999999988</v>
          </cell>
          <cell r="P7">
            <v>1239059</v>
          </cell>
          <cell r="Q7">
            <v>1026877</v>
          </cell>
          <cell r="R7">
            <v>689169</v>
          </cell>
          <cell r="S7">
            <v>520.12754716981135</v>
          </cell>
        </row>
        <row r="8">
          <cell r="D8">
            <v>5977</v>
          </cell>
          <cell r="L8">
            <v>916747.16</v>
          </cell>
          <cell r="M8">
            <v>153.37914672912834</v>
          </cell>
          <cell r="N8">
            <v>5024.6400000000003</v>
          </cell>
          <cell r="O8">
            <v>16080.47</v>
          </cell>
          <cell r="P8">
            <v>4061105</v>
          </cell>
          <cell r="Q8">
            <v>4018538</v>
          </cell>
          <cell r="R8">
            <v>3794507</v>
          </cell>
          <cell r="S8">
            <v>634.85143048352018</v>
          </cell>
        </row>
        <row r="9">
          <cell r="D9">
            <v>6624</v>
          </cell>
          <cell r="L9">
            <v>3276557.48</v>
          </cell>
          <cell r="M9">
            <v>494.64937801932365</v>
          </cell>
          <cell r="N9">
            <v>9967.24</v>
          </cell>
          <cell r="O9">
            <v>117269.91999999997</v>
          </cell>
          <cell r="P9">
            <v>15501952</v>
          </cell>
          <cell r="Q9">
            <v>17764936</v>
          </cell>
          <cell r="R9">
            <v>16937289</v>
          </cell>
          <cell r="S9">
            <v>2556.9578804347825</v>
          </cell>
        </row>
        <row r="10">
          <cell r="D10">
            <v>4919</v>
          </cell>
          <cell r="L10">
            <v>3088431.76</v>
          </cell>
          <cell r="M10">
            <v>627.85764586298023</v>
          </cell>
          <cell r="N10">
            <v>6258.7199999999993</v>
          </cell>
          <cell r="O10">
            <v>113575.19999999998</v>
          </cell>
          <cell r="P10">
            <v>14474523</v>
          </cell>
          <cell r="Q10">
            <v>21164269</v>
          </cell>
          <cell r="R10">
            <v>14887758</v>
          </cell>
          <cell r="S10">
            <v>116126.43750969112</v>
          </cell>
        </row>
        <row r="11">
          <cell r="D11">
            <v>4385</v>
          </cell>
          <cell r="L11">
            <v>2145957.8400000003</v>
          </cell>
          <cell r="M11">
            <v>489.3860524515394</v>
          </cell>
          <cell r="N11">
            <v>8659.1200000000008</v>
          </cell>
          <cell r="O11">
            <v>61811.040000000001</v>
          </cell>
          <cell r="P11">
            <v>11683373</v>
          </cell>
          <cell r="Q11">
            <v>14211588</v>
          </cell>
          <cell r="R11">
            <v>12808068</v>
          </cell>
          <cell r="S11">
            <v>88390.043745912044</v>
          </cell>
        </row>
        <row r="12">
          <cell r="D12">
            <v>3239</v>
          </cell>
          <cell r="L12">
            <v>2684820.0800000005</v>
          </cell>
          <cell r="M12">
            <v>828.90400740969449</v>
          </cell>
          <cell r="N12">
            <v>7630.6799999999985</v>
          </cell>
          <cell r="O12">
            <v>110060.28</v>
          </cell>
          <cell r="P12">
            <v>15533764</v>
          </cell>
          <cell r="Q12">
            <v>17734189</v>
          </cell>
          <cell r="R12">
            <v>18428324</v>
          </cell>
          <cell r="S12">
            <v>5689.5103426983633</v>
          </cell>
        </row>
        <row r="13">
          <cell r="D13">
            <v>8230</v>
          </cell>
          <cell r="L13">
            <v>2039548.9200000002</v>
          </cell>
          <cell r="M13">
            <v>247.81882381530986</v>
          </cell>
          <cell r="N13">
            <v>1022.52</v>
          </cell>
          <cell r="O13">
            <v>22592.639999999999</v>
          </cell>
          <cell r="P13">
            <v>541333</v>
          </cell>
          <cell r="Q13">
            <v>862098</v>
          </cell>
          <cell r="R13">
            <v>919081</v>
          </cell>
          <cell r="S13">
            <v>111.67448359659781</v>
          </cell>
        </row>
        <row r="14">
          <cell r="D14">
            <v>42202</v>
          </cell>
          <cell r="L14">
            <v>0</v>
          </cell>
          <cell r="M14">
            <v>0</v>
          </cell>
          <cell r="N14">
            <v>0</v>
          </cell>
          <cell r="O14">
            <v>27155.88</v>
          </cell>
          <cell r="P14">
            <v>101676447</v>
          </cell>
          <cell r="Q14">
            <v>111574953</v>
          </cell>
          <cell r="R14">
            <v>114923405</v>
          </cell>
          <cell r="S14">
            <v>2723.1743756220085</v>
          </cell>
        </row>
        <row r="15">
          <cell r="D15">
            <v>6270</v>
          </cell>
          <cell r="L15">
            <v>0</v>
          </cell>
          <cell r="M15">
            <v>0</v>
          </cell>
          <cell r="N15">
            <v>0</v>
          </cell>
          <cell r="O15">
            <v>0</v>
          </cell>
          <cell r="P15">
            <v>6432701</v>
          </cell>
          <cell r="Q15">
            <v>7569654</v>
          </cell>
          <cell r="R15">
            <v>7736726</v>
          </cell>
          <cell r="S15">
            <v>1233.927591706539</v>
          </cell>
        </row>
        <row r="16">
          <cell r="D16">
            <v>1269</v>
          </cell>
          <cell r="L16">
            <v>9261</v>
          </cell>
          <cell r="M16">
            <v>7.2978723404255321</v>
          </cell>
          <cell r="N16">
            <v>0</v>
          </cell>
          <cell r="O16">
            <v>0</v>
          </cell>
          <cell r="P16">
            <v>0</v>
          </cell>
          <cell r="Q16">
            <v>0</v>
          </cell>
          <cell r="R16">
            <v>0</v>
          </cell>
          <cell r="S16">
            <v>0</v>
          </cell>
        </row>
        <row r="18">
          <cell r="C18" t="str">
            <v>Total Combined Centre</v>
          </cell>
          <cell r="D18">
            <v>84440</v>
          </cell>
          <cell r="L18">
            <v>14494415.959999999</v>
          </cell>
          <cell r="M18">
            <v>171.6534339175746</v>
          </cell>
          <cell r="N18">
            <v>40245.68</v>
          </cell>
          <cell r="O18">
            <v>478288.70999999996</v>
          </cell>
          <cell r="P18">
            <v>171144257</v>
          </cell>
          <cell r="Q18">
            <v>195927102</v>
          </cell>
          <cell r="R18">
            <v>191124327</v>
          </cell>
          <cell r="S18">
            <v>217986.70490731479</v>
          </cell>
        </row>
        <row r="21">
          <cell r="B21" t="str">
            <v>N</v>
          </cell>
          <cell r="C21" t="str">
            <v>Vacant</v>
          </cell>
          <cell r="D21">
            <v>48</v>
          </cell>
          <cell r="E21" t="str">
            <v>V</v>
          </cell>
          <cell r="F21">
            <v>2</v>
          </cell>
          <cell r="M21">
            <v>0</v>
          </cell>
        </row>
        <row r="22">
          <cell r="B22" t="str">
            <v>Y</v>
          </cell>
          <cell r="C22" t="str">
            <v>Divina</v>
          </cell>
          <cell r="D22">
            <v>260</v>
          </cell>
          <cell r="E22" t="str">
            <v>D</v>
          </cell>
          <cell r="F22" t="str">
            <v>LR</v>
          </cell>
          <cell r="G22">
            <v>35299</v>
          </cell>
          <cell r="H22">
            <v>38585</v>
          </cell>
          <cell r="I22">
            <v>0</v>
          </cell>
          <cell r="J22">
            <v>36394</v>
          </cell>
          <cell r="L22">
            <v>154047.72</v>
          </cell>
          <cell r="M22">
            <v>592.49123076923081</v>
          </cell>
          <cell r="N22">
            <v>1682.76</v>
          </cell>
          <cell r="O22">
            <v>7618.32</v>
          </cell>
          <cell r="P22">
            <v>885134</v>
          </cell>
          <cell r="Q22">
            <v>675712</v>
          </cell>
          <cell r="R22">
            <v>689169</v>
          </cell>
          <cell r="S22">
            <v>2650.65</v>
          </cell>
        </row>
        <row r="23">
          <cell r="B23" t="str">
            <v>Y</v>
          </cell>
          <cell r="C23" t="str">
            <v>La Calabache</v>
          </cell>
          <cell r="D23">
            <v>146</v>
          </cell>
          <cell r="E23" t="str">
            <v>D</v>
          </cell>
          <cell r="F23" t="str">
            <v>LR</v>
          </cell>
          <cell r="G23">
            <v>35548</v>
          </cell>
          <cell r="H23">
            <v>37373</v>
          </cell>
          <cell r="I23">
            <v>10</v>
          </cell>
          <cell r="J23">
            <v>36644</v>
          </cell>
          <cell r="L23">
            <v>51314.04</v>
          </cell>
          <cell r="M23">
            <v>351.46602739726029</v>
          </cell>
          <cell r="O23">
            <v>0</v>
          </cell>
          <cell r="P23">
            <v>353925</v>
          </cell>
          <cell r="Q23">
            <v>257748</v>
          </cell>
          <cell r="R23">
            <v>0</v>
          </cell>
          <cell r="S23" t="str">
            <v/>
          </cell>
        </row>
        <row r="24">
          <cell r="B24" t="str">
            <v>N</v>
          </cell>
          <cell r="C24" t="str">
            <v>The Shack Malaysian Resturant</v>
          </cell>
          <cell r="D24">
            <v>143</v>
          </cell>
          <cell r="E24" t="str">
            <v>D</v>
          </cell>
          <cell r="F24" t="str">
            <v>LR</v>
          </cell>
          <cell r="G24">
            <v>36039</v>
          </cell>
          <cell r="H24">
            <v>37864</v>
          </cell>
          <cell r="I24">
            <v>5</v>
          </cell>
          <cell r="J24">
            <v>36404</v>
          </cell>
          <cell r="L24">
            <v>39999.96</v>
          </cell>
          <cell r="M24">
            <v>279.71999999999997</v>
          </cell>
          <cell r="O24">
            <v>0</v>
          </cell>
          <cell r="P24" t="str">
            <v>N</v>
          </cell>
          <cell r="Q24">
            <v>93417</v>
          </cell>
          <cell r="R24">
            <v>0</v>
          </cell>
          <cell r="S24" t="str">
            <v/>
          </cell>
        </row>
        <row r="25">
          <cell r="B25" t="str">
            <v>N</v>
          </cell>
          <cell r="C25" t="str">
            <v>Vacant</v>
          </cell>
          <cell r="D25">
            <v>306</v>
          </cell>
          <cell r="E25" t="str">
            <v>V</v>
          </cell>
          <cell r="F25">
            <v>2</v>
          </cell>
          <cell r="M25">
            <v>0</v>
          </cell>
          <cell r="R25">
            <v>0</v>
          </cell>
        </row>
        <row r="26">
          <cell r="B26" t="str">
            <v>N</v>
          </cell>
          <cell r="C26" t="str">
            <v>Choo Choo Chinesse Buffet</v>
          </cell>
          <cell r="D26">
            <v>422</v>
          </cell>
          <cell r="E26" t="str">
            <v>O</v>
          </cell>
          <cell r="F26" t="str">
            <v>P</v>
          </cell>
          <cell r="G26">
            <v>36342</v>
          </cell>
          <cell r="H26">
            <v>38168</v>
          </cell>
          <cell r="I26">
            <v>5</v>
          </cell>
          <cell r="J26">
            <v>37073</v>
          </cell>
          <cell r="L26">
            <v>87730</v>
          </cell>
          <cell r="M26">
            <v>207.89099526066352</v>
          </cell>
          <cell r="O26">
            <v>2124.96</v>
          </cell>
          <cell r="R26">
            <v>0</v>
          </cell>
          <cell r="S26" t="str">
            <v/>
          </cell>
        </row>
        <row r="28">
          <cell r="C28" t="str">
            <v>Total Promenade Level</v>
          </cell>
          <cell r="D28">
            <v>1325</v>
          </cell>
          <cell r="L28">
            <v>333091.71999999997</v>
          </cell>
          <cell r="M28">
            <v>251.38997735849054</v>
          </cell>
          <cell r="N28">
            <v>1682.76</v>
          </cell>
          <cell r="O28">
            <v>9743.2799999999988</v>
          </cell>
          <cell r="P28">
            <v>1239059</v>
          </cell>
          <cell r="Q28">
            <v>1026877</v>
          </cell>
          <cell r="R28">
            <v>689169</v>
          </cell>
          <cell r="S28">
            <v>520.12754716981135</v>
          </cell>
        </row>
        <row r="32">
          <cell r="B32" t="str">
            <v>Y</v>
          </cell>
          <cell r="C32" t="str">
            <v>Mikes Kitchen</v>
          </cell>
          <cell r="D32">
            <v>288</v>
          </cell>
          <cell r="E32" t="str">
            <v>D</v>
          </cell>
          <cell r="F32" t="str">
            <v>LR</v>
          </cell>
          <cell r="G32">
            <v>35301</v>
          </cell>
          <cell r="H32">
            <v>37126</v>
          </cell>
          <cell r="I32">
            <v>5</v>
          </cell>
          <cell r="J32">
            <v>36396</v>
          </cell>
          <cell r="L32">
            <v>138992.4</v>
          </cell>
          <cell r="M32">
            <v>482.61249999999995</v>
          </cell>
          <cell r="N32">
            <v>1863.96</v>
          </cell>
          <cell r="O32">
            <v>0</v>
          </cell>
          <cell r="P32">
            <v>406199</v>
          </cell>
          <cell r="Q32">
            <v>329916</v>
          </cell>
          <cell r="R32">
            <v>339009</v>
          </cell>
          <cell r="S32">
            <v>1177.1145833333333</v>
          </cell>
        </row>
        <row r="33">
          <cell r="B33" t="str">
            <v>Y</v>
          </cell>
          <cell r="C33" t="str">
            <v>Robina Town Seafood</v>
          </cell>
          <cell r="D33">
            <v>338</v>
          </cell>
          <cell r="E33" t="str">
            <v>D</v>
          </cell>
          <cell r="F33" t="str">
            <v>LR</v>
          </cell>
          <cell r="G33">
            <v>35410</v>
          </cell>
          <cell r="H33">
            <v>39061</v>
          </cell>
          <cell r="I33">
            <v>0</v>
          </cell>
          <cell r="J33">
            <v>36505</v>
          </cell>
          <cell r="L33">
            <v>81193.08</v>
          </cell>
          <cell r="M33">
            <v>240.21621301775147</v>
          </cell>
          <cell r="O33">
            <v>0</v>
          </cell>
          <cell r="P33">
            <v>283438</v>
          </cell>
          <cell r="Q33">
            <v>258283</v>
          </cell>
          <cell r="R33">
            <v>283988</v>
          </cell>
          <cell r="S33">
            <v>840.2011834319527</v>
          </cell>
        </row>
        <row r="34">
          <cell r="B34" t="str">
            <v>Y</v>
          </cell>
          <cell r="C34" t="str">
            <v>Prouds</v>
          </cell>
          <cell r="D34">
            <v>147</v>
          </cell>
          <cell r="E34" t="str">
            <v>K</v>
          </cell>
          <cell r="F34">
            <v>2</v>
          </cell>
          <cell r="G34">
            <v>35330</v>
          </cell>
          <cell r="H34">
            <v>37155</v>
          </cell>
          <cell r="I34">
            <v>10</v>
          </cell>
          <cell r="J34">
            <v>36425</v>
          </cell>
          <cell r="L34">
            <v>125598</v>
          </cell>
          <cell r="M34">
            <v>854.40816326530614</v>
          </cell>
          <cell r="N34">
            <v>951.36</v>
          </cell>
          <cell r="O34">
            <v>6232.8</v>
          </cell>
          <cell r="P34">
            <v>524908</v>
          </cell>
          <cell r="Q34">
            <v>527863</v>
          </cell>
          <cell r="R34">
            <v>580322</v>
          </cell>
          <cell r="S34">
            <v>3947.7687074829932</v>
          </cell>
        </row>
        <row r="35">
          <cell r="B35" t="str">
            <v>Y</v>
          </cell>
          <cell r="C35" t="str">
            <v>Rug Rats Retreat</v>
          </cell>
          <cell r="D35">
            <v>486</v>
          </cell>
          <cell r="E35" t="str">
            <v>N</v>
          </cell>
          <cell r="F35">
            <v>2</v>
          </cell>
          <cell r="G35">
            <v>35323</v>
          </cell>
          <cell r="H35">
            <v>38974</v>
          </cell>
          <cell r="I35">
            <v>0</v>
          </cell>
          <cell r="J35">
            <v>37149</v>
          </cell>
          <cell r="L35">
            <v>69999</v>
          </cell>
          <cell r="M35">
            <v>144.03086419753086</v>
          </cell>
          <cell r="O35">
            <v>0</v>
          </cell>
          <cell r="P35">
            <v>160282</v>
          </cell>
          <cell r="Q35">
            <v>143844</v>
          </cell>
          <cell r="S35" t="str">
            <v/>
          </cell>
        </row>
        <row r="36">
          <cell r="B36" t="str">
            <v>N</v>
          </cell>
          <cell r="C36" t="str">
            <v>Sambal Exotic Furniture</v>
          </cell>
          <cell r="D36">
            <v>100</v>
          </cell>
          <cell r="E36" t="str">
            <v>L</v>
          </cell>
          <cell r="F36">
            <v>2</v>
          </cell>
          <cell r="G36">
            <v>36069</v>
          </cell>
          <cell r="H36">
            <v>36099</v>
          </cell>
          <cell r="I36">
            <v>0</v>
          </cell>
          <cell r="L36">
            <v>647.16</v>
          </cell>
          <cell r="M36">
            <v>6.4715999999999996</v>
          </cell>
          <cell r="O36">
            <v>0</v>
          </cell>
          <cell r="P36" t="str">
            <v>N</v>
          </cell>
          <cell r="Q36">
            <v>14784</v>
          </cell>
          <cell r="R36">
            <v>0</v>
          </cell>
          <cell r="S36" t="str">
            <v/>
          </cell>
        </row>
        <row r="37">
          <cell r="B37" t="str">
            <v>N</v>
          </cell>
          <cell r="C37" t="str">
            <v>The Art Studio</v>
          </cell>
          <cell r="D37">
            <v>66</v>
          </cell>
          <cell r="E37" t="str">
            <v>O</v>
          </cell>
          <cell r="G37">
            <v>36039</v>
          </cell>
          <cell r="H37">
            <v>36068</v>
          </cell>
          <cell r="I37">
            <v>0</v>
          </cell>
          <cell r="L37">
            <v>0</v>
          </cell>
          <cell r="M37">
            <v>0</v>
          </cell>
          <cell r="O37">
            <v>0</v>
          </cell>
          <cell r="S37" t="str">
            <v/>
          </cell>
        </row>
        <row r="38">
          <cell r="B38" t="str">
            <v>N</v>
          </cell>
          <cell r="C38" t="str">
            <v>Vacant</v>
          </cell>
          <cell r="D38">
            <v>66</v>
          </cell>
          <cell r="E38" t="str">
            <v>V</v>
          </cell>
          <cell r="F38">
            <v>2</v>
          </cell>
          <cell r="M38">
            <v>0</v>
          </cell>
        </row>
        <row r="39">
          <cell r="B39" t="str">
            <v>N</v>
          </cell>
          <cell r="C39" t="str">
            <v>Vacant</v>
          </cell>
          <cell r="D39">
            <v>39</v>
          </cell>
          <cell r="E39" t="str">
            <v>V</v>
          </cell>
          <cell r="F39">
            <v>2</v>
          </cell>
          <cell r="M39">
            <v>0</v>
          </cell>
        </row>
        <row r="40">
          <cell r="B40" t="str">
            <v>N</v>
          </cell>
          <cell r="C40" t="str">
            <v>Christian Outreach Centre</v>
          </cell>
          <cell r="D40">
            <v>435</v>
          </cell>
          <cell r="E40" t="str">
            <v>O</v>
          </cell>
          <cell r="G40">
            <v>36052</v>
          </cell>
          <cell r="H40">
            <v>36081</v>
          </cell>
          <cell r="I40">
            <v>0</v>
          </cell>
          <cell r="M40">
            <v>0</v>
          </cell>
          <cell r="O40">
            <v>0</v>
          </cell>
          <cell r="S40" t="str">
            <v/>
          </cell>
        </row>
        <row r="41">
          <cell r="B41" t="str">
            <v>N</v>
          </cell>
          <cell r="C41" t="str">
            <v>Vacant</v>
          </cell>
          <cell r="D41">
            <v>221</v>
          </cell>
          <cell r="E41" t="str">
            <v>V</v>
          </cell>
          <cell r="F41">
            <v>2</v>
          </cell>
          <cell r="M41">
            <v>0</v>
          </cell>
        </row>
        <row r="42">
          <cell r="B42" t="str">
            <v>N</v>
          </cell>
          <cell r="C42" t="str">
            <v>Vacant</v>
          </cell>
          <cell r="D42">
            <v>66</v>
          </cell>
          <cell r="E42" t="str">
            <v>V</v>
          </cell>
          <cell r="F42">
            <v>2</v>
          </cell>
          <cell r="M42">
            <v>0</v>
          </cell>
        </row>
        <row r="43">
          <cell r="B43" t="str">
            <v>N</v>
          </cell>
          <cell r="C43" t="str">
            <v>Robina Town Centre Library</v>
          </cell>
          <cell r="D43">
            <v>678</v>
          </cell>
          <cell r="E43" t="str">
            <v>O</v>
          </cell>
          <cell r="G43">
            <v>35299</v>
          </cell>
          <cell r="H43">
            <v>36393</v>
          </cell>
          <cell r="I43">
            <v>1</v>
          </cell>
          <cell r="L43">
            <v>68869.919999999998</v>
          </cell>
          <cell r="M43">
            <v>101.57805309734513</v>
          </cell>
          <cell r="O43">
            <v>0</v>
          </cell>
          <cell r="S43" t="str">
            <v/>
          </cell>
        </row>
        <row r="44">
          <cell r="B44" t="str">
            <v>N</v>
          </cell>
          <cell r="C44" t="str">
            <v>Heartland FM</v>
          </cell>
          <cell r="D44">
            <v>39</v>
          </cell>
          <cell r="E44" t="str">
            <v>O</v>
          </cell>
          <cell r="G44">
            <v>35431</v>
          </cell>
          <cell r="H44">
            <v>37256</v>
          </cell>
          <cell r="I44">
            <v>0</v>
          </cell>
          <cell r="J44">
            <v>36526</v>
          </cell>
          <cell r="L44">
            <v>1018</v>
          </cell>
          <cell r="M44">
            <v>26.102564102564102</v>
          </cell>
          <cell r="O44">
            <v>0</v>
          </cell>
          <cell r="S44" t="str">
            <v/>
          </cell>
        </row>
        <row r="45">
          <cell r="B45" t="str">
            <v>N</v>
          </cell>
          <cell r="C45" t="str">
            <v>Christian Outreach College</v>
          </cell>
          <cell r="D45">
            <v>571</v>
          </cell>
          <cell r="E45" t="str">
            <v>O</v>
          </cell>
          <cell r="G45">
            <v>35344</v>
          </cell>
          <cell r="H45">
            <v>36438</v>
          </cell>
          <cell r="I45">
            <v>3</v>
          </cell>
          <cell r="J45">
            <v>36438</v>
          </cell>
          <cell r="L45">
            <v>50176</v>
          </cell>
          <cell r="M45">
            <v>87.873905429071797</v>
          </cell>
          <cell r="O45">
            <v>0</v>
          </cell>
          <cell r="P45">
            <v>0</v>
          </cell>
          <cell r="Q45">
            <v>0</v>
          </cell>
          <cell r="S45" t="str">
            <v/>
          </cell>
        </row>
        <row r="46">
          <cell r="B46" t="str">
            <v>N</v>
          </cell>
          <cell r="C46" t="str">
            <v>Robina Holden</v>
          </cell>
          <cell r="D46">
            <v>156</v>
          </cell>
          <cell r="E46" t="str">
            <v>O</v>
          </cell>
          <cell r="G46">
            <v>36342</v>
          </cell>
          <cell r="H46">
            <v>36707</v>
          </cell>
          <cell r="I46">
            <v>2</v>
          </cell>
          <cell r="J46">
            <v>36707</v>
          </cell>
          <cell r="L46">
            <v>1009.68</v>
          </cell>
          <cell r="M46">
            <v>6.4723076923076919</v>
          </cell>
          <cell r="O46">
            <v>0</v>
          </cell>
          <cell r="R46">
            <v>58844</v>
          </cell>
          <cell r="S46">
            <v>377.20512820512823</v>
          </cell>
        </row>
        <row r="47">
          <cell r="B47" t="str">
            <v>N</v>
          </cell>
          <cell r="C47" t="str">
            <v>Vacant</v>
          </cell>
          <cell r="D47">
            <v>69</v>
          </cell>
          <cell r="E47" t="str">
            <v>V</v>
          </cell>
          <cell r="F47">
            <v>2</v>
          </cell>
          <cell r="M47">
            <v>0</v>
          </cell>
        </row>
        <row r="48">
          <cell r="B48" t="str">
            <v>Y</v>
          </cell>
          <cell r="C48" t="str">
            <v>Midas</v>
          </cell>
          <cell r="D48">
            <v>75</v>
          </cell>
          <cell r="E48" t="str">
            <v>I</v>
          </cell>
          <cell r="F48">
            <v>2</v>
          </cell>
          <cell r="G48">
            <v>35299</v>
          </cell>
          <cell r="H48">
            <v>38950</v>
          </cell>
          <cell r="I48">
            <v>0</v>
          </cell>
          <cell r="J48">
            <v>36394</v>
          </cell>
          <cell r="L48">
            <v>94557.48</v>
          </cell>
          <cell r="M48">
            <v>1260.7664</v>
          </cell>
          <cell r="N48">
            <v>785.4</v>
          </cell>
          <cell r="O48">
            <v>4703.5200000000004</v>
          </cell>
          <cell r="P48">
            <v>214383</v>
          </cell>
          <cell r="Q48">
            <v>201491</v>
          </cell>
          <cell r="R48">
            <v>198827</v>
          </cell>
          <cell r="S48">
            <v>2651.0266666666666</v>
          </cell>
        </row>
        <row r="49">
          <cell r="B49" t="str">
            <v>Y</v>
          </cell>
          <cell r="C49" t="str">
            <v>David Smith</v>
          </cell>
          <cell r="D49">
            <v>271</v>
          </cell>
          <cell r="E49" t="str">
            <v>G</v>
          </cell>
          <cell r="F49">
            <v>2</v>
          </cell>
          <cell r="G49">
            <v>36369</v>
          </cell>
          <cell r="H49">
            <v>38195</v>
          </cell>
          <cell r="I49">
            <v>5</v>
          </cell>
          <cell r="J49">
            <v>36760</v>
          </cell>
          <cell r="L49">
            <v>37999.919999999998</v>
          </cell>
          <cell r="M49">
            <v>140.2211070110701</v>
          </cell>
          <cell r="O49">
            <v>0</v>
          </cell>
          <cell r="P49">
            <v>450741</v>
          </cell>
          <cell r="Q49">
            <v>472339</v>
          </cell>
          <cell r="R49">
            <v>404376</v>
          </cell>
          <cell r="S49">
            <v>1492.1623616236163</v>
          </cell>
        </row>
        <row r="50">
          <cell r="B50" t="str">
            <v>Y</v>
          </cell>
          <cell r="C50" t="str">
            <v>Pure Zone</v>
          </cell>
          <cell r="D50">
            <v>133</v>
          </cell>
          <cell r="E50" t="str">
            <v>L</v>
          </cell>
          <cell r="F50">
            <v>2</v>
          </cell>
          <cell r="G50">
            <v>35299</v>
          </cell>
          <cell r="H50">
            <v>37854</v>
          </cell>
          <cell r="I50">
            <v>0</v>
          </cell>
          <cell r="J50">
            <v>36394</v>
          </cell>
          <cell r="L50">
            <v>60000</v>
          </cell>
          <cell r="M50">
            <v>451.1278195488722</v>
          </cell>
          <cell r="O50">
            <v>720</v>
          </cell>
          <cell r="P50">
            <v>162910</v>
          </cell>
          <cell r="Q50">
            <v>132021</v>
          </cell>
          <cell r="S50" t="str">
            <v/>
          </cell>
        </row>
        <row r="51">
          <cell r="B51" t="str">
            <v>N</v>
          </cell>
          <cell r="C51" t="str">
            <v>Tracey Saywell (sewing)</v>
          </cell>
          <cell r="D51">
            <v>181</v>
          </cell>
          <cell r="E51" t="str">
            <v>V</v>
          </cell>
          <cell r="F51">
            <v>2</v>
          </cell>
          <cell r="G51">
            <v>36356</v>
          </cell>
          <cell r="H51">
            <v>36386</v>
          </cell>
          <cell r="L51">
            <v>12000</v>
          </cell>
          <cell r="M51">
            <v>66.298342541436469</v>
          </cell>
          <cell r="O51">
            <v>0</v>
          </cell>
          <cell r="R51">
            <v>27472</v>
          </cell>
          <cell r="S51">
            <v>151.77900552486187</v>
          </cell>
        </row>
        <row r="52">
          <cell r="B52" t="str">
            <v>N</v>
          </cell>
          <cell r="C52" t="str">
            <v>Vacant</v>
          </cell>
          <cell r="D52">
            <v>61</v>
          </cell>
          <cell r="E52" t="str">
            <v>V</v>
          </cell>
          <cell r="F52">
            <v>2</v>
          </cell>
          <cell r="M52">
            <v>0</v>
          </cell>
          <cell r="S52" t="str">
            <v/>
          </cell>
        </row>
        <row r="53">
          <cell r="B53" t="str">
            <v>Y</v>
          </cell>
          <cell r="C53" t="str">
            <v>Vacant</v>
          </cell>
          <cell r="D53">
            <v>86</v>
          </cell>
          <cell r="E53" t="str">
            <v>F</v>
          </cell>
          <cell r="F53">
            <v>2</v>
          </cell>
          <cell r="M53">
            <v>0</v>
          </cell>
          <cell r="O53">
            <v>305.39999999999998</v>
          </cell>
          <cell r="P53">
            <v>147995</v>
          </cell>
          <cell r="Q53">
            <v>118571</v>
          </cell>
          <cell r="R53">
            <v>0</v>
          </cell>
          <cell r="S53" t="str">
            <v/>
          </cell>
        </row>
        <row r="54">
          <cell r="B54" t="str">
            <v>Y</v>
          </cell>
          <cell r="C54" t="str">
            <v>Ru Belles Boutique</v>
          </cell>
          <cell r="D54">
            <v>110</v>
          </cell>
          <cell r="E54" t="str">
            <v>F</v>
          </cell>
          <cell r="F54">
            <v>2</v>
          </cell>
          <cell r="G54">
            <v>35299</v>
          </cell>
          <cell r="H54">
            <v>37854</v>
          </cell>
          <cell r="I54">
            <v>0</v>
          </cell>
          <cell r="J54">
            <v>36394</v>
          </cell>
          <cell r="L54">
            <v>17136.12</v>
          </cell>
          <cell r="M54">
            <v>155.78290909090907</v>
          </cell>
          <cell r="O54">
            <v>828</v>
          </cell>
          <cell r="P54">
            <v>323189</v>
          </cell>
          <cell r="Q54">
            <v>308126</v>
          </cell>
          <cell r="R54">
            <v>275016</v>
          </cell>
          <cell r="S54">
            <v>2500.1454545454544</v>
          </cell>
        </row>
        <row r="55">
          <cell r="B55" t="str">
            <v>Y</v>
          </cell>
          <cell r="C55" t="str">
            <v>Jamaica Blue</v>
          </cell>
          <cell r="D55">
            <v>123</v>
          </cell>
          <cell r="E55" t="str">
            <v>D</v>
          </cell>
          <cell r="F55">
            <v>2</v>
          </cell>
          <cell r="G55">
            <v>35340</v>
          </cell>
          <cell r="H55">
            <v>37895</v>
          </cell>
          <cell r="I55">
            <v>0</v>
          </cell>
          <cell r="J55">
            <v>36435</v>
          </cell>
          <cell r="L55">
            <v>80796.12</v>
          </cell>
          <cell r="M55">
            <v>656.8790243902439</v>
          </cell>
          <cell r="N55">
            <v>796.08</v>
          </cell>
          <cell r="O55">
            <v>0</v>
          </cell>
          <cell r="P55">
            <v>439764</v>
          </cell>
          <cell r="Q55">
            <v>394362</v>
          </cell>
          <cell r="R55">
            <v>393409</v>
          </cell>
          <cell r="S55">
            <v>3198.4471544715448</v>
          </cell>
        </row>
        <row r="56">
          <cell r="B56" t="str">
            <v>N</v>
          </cell>
          <cell r="C56" t="str">
            <v>Top Girl</v>
          </cell>
          <cell r="D56">
            <v>48</v>
          </cell>
          <cell r="E56" t="str">
            <v>F</v>
          </cell>
          <cell r="F56">
            <v>2</v>
          </cell>
          <cell r="G56">
            <v>36220</v>
          </cell>
          <cell r="H56">
            <v>36250</v>
          </cell>
          <cell r="I56">
            <v>0</v>
          </cell>
          <cell r="L56">
            <v>310.68</v>
          </cell>
          <cell r="M56">
            <v>6.4725000000000001</v>
          </cell>
          <cell r="O56">
            <v>0</v>
          </cell>
          <cell r="P56" t="str">
            <v>N</v>
          </cell>
          <cell r="Q56">
            <v>18652</v>
          </cell>
          <cell r="R56">
            <v>47979</v>
          </cell>
          <cell r="S56">
            <v>999.5625</v>
          </cell>
        </row>
        <row r="57">
          <cell r="B57" t="str">
            <v>Y</v>
          </cell>
          <cell r="C57" t="str">
            <v>Christopher Chronis Designs</v>
          </cell>
          <cell r="D57">
            <v>105</v>
          </cell>
          <cell r="E57" t="str">
            <v>H</v>
          </cell>
          <cell r="F57">
            <v>2</v>
          </cell>
          <cell r="G57">
            <v>36136</v>
          </cell>
          <cell r="H57">
            <v>36866</v>
          </cell>
          <cell r="I57">
            <v>0</v>
          </cell>
          <cell r="J57">
            <v>36501</v>
          </cell>
          <cell r="L57">
            <v>679</v>
          </cell>
          <cell r="M57">
            <v>6.4666666666666668</v>
          </cell>
          <cell r="O57">
            <v>330</v>
          </cell>
          <cell r="P57">
            <v>130218</v>
          </cell>
          <cell r="Q57">
            <v>128774</v>
          </cell>
          <cell r="R57">
            <v>122734</v>
          </cell>
          <cell r="S57">
            <v>1168.895238095238</v>
          </cell>
        </row>
        <row r="58">
          <cell r="B58" t="str">
            <v>Y</v>
          </cell>
          <cell r="C58" t="str">
            <v>Gas Station - Christopher Chronis</v>
          </cell>
          <cell r="D58">
            <v>97</v>
          </cell>
          <cell r="E58" t="str">
            <v>H</v>
          </cell>
          <cell r="F58">
            <v>2</v>
          </cell>
          <cell r="G58">
            <v>36136</v>
          </cell>
          <cell r="H58">
            <v>36866</v>
          </cell>
          <cell r="I58">
            <v>0</v>
          </cell>
          <cell r="J58">
            <v>36501</v>
          </cell>
          <cell r="L58">
            <v>627</v>
          </cell>
          <cell r="M58">
            <v>6.463917525773196</v>
          </cell>
          <cell r="N58">
            <v>627.84</v>
          </cell>
          <cell r="O58">
            <v>366</v>
          </cell>
          <cell r="P58">
            <v>146865</v>
          </cell>
          <cell r="Q58">
            <v>126887</v>
          </cell>
          <cell r="R58">
            <v>120624</v>
          </cell>
          <cell r="S58">
            <v>1243.5463917525774</v>
          </cell>
        </row>
        <row r="59">
          <cell r="B59" t="str">
            <v>Y</v>
          </cell>
          <cell r="C59" t="str">
            <v>Change Alley</v>
          </cell>
          <cell r="D59">
            <v>110</v>
          </cell>
          <cell r="E59" t="str">
            <v>F</v>
          </cell>
          <cell r="F59">
            <v>2</v>
          </cell>
          <cell r="G59">
            <v>35348</v>
          </cell>
          <cell r="H59">
            <v>36077</v>
          </cell>
          <cell r="I59">
            <v>0</v>
          </cell>
          <cell r="J59">
            <v>36443</v>
          </cell>
          <cell r="L59">
            <v>711</v>
          </cell>
          <cell r="M59">
            <v>6.4636363636363638</v>
          </cell>
          <cell r="O59">
            <v>166.67</v>
          </cell>
          <cell r="P59">
            <v>300561</v>
          </cell>
          <cell r="Q59">
            <v>306505</v>
          </cell>
          <cell r="R59">
            <v>302518</v>
          </cell>
          <cell r="S59">
            <v>2750.1636363636362</v>
          </cell>
        </row>
        <row r="60">
          <cell r="B60" t="str">
            <v>N</v>
          </cell>
          <cell r="C60" t="str">
            <v>Glamour Plus</v>
          </cell>
          <cell r="D60">
            <v>132</v>
          </cell>
          <cell r="E60" t="str">
            <v>F</v>
          </cell>
          <cell r="F60">
            <v>2</v>
          </cell>
          <cell r="G60">
            <v>36198</v>
          </cell>
          <cell r="H60">
            <v>36562</v>
          </cell>
          <cell r="I60">
            <v>3</v>
          </cell>
          <cell r="J60">
            <v>36562</v>
          </cell>
          <cell r="L60">
            <v>24854.400000000001</v>
          </cell>
          <cell r="M60">
            <v>188.29090909090911</v>
          </cell>
          <cell r="O60">
            <v>0</v>
          </cell>
          <cell r="P60" t="str">
            <v>N</v>
          </cell>
          <cell r="Q60">
            <v>73997</v>
          </cell>
          <cell r="R60">
            <v>154295</v>
          </cell>
          <cell r="S60">
            <v>1168.9015151515152</v>
          </cell>
        </row>
        <row r="61">
          <cell r="B61" t="str">
            <v>N</v>
          </cell>
          <cell r="C61" t="str">
            <v>Blu Cut &amp; Colour</v>
          </cell>
          <cell r="D61">
            <v>49</v>
          </cell>
          <cell r="E61" t="str">
            <v>N</v>
          </cell>
          <cell r="F61">
            <v>2</v>
          </cell>
          <cell r="G61">
            <v>36029</v>
          </cell>
          <cell r="H61">
            <v>37854</v>
          </cell>
          <cell r="I61">
            <v>0</v>
          </cell>
          <cell r="J61">
            <v>36394</v>
          </cell>
          <cell r="L61">
            <v>26567</v>
          </cell>
          <cell r="M61">
            <v>542.18367346938771</v>
          </cell>
          <cell r="O61">
            <v>1312.44</v>
          </cell>
          <cell r="P61" t="str">
            <v>N</v>
          </cell>
          <cell r="Q61">
            <v>95849</v>
          </cell>
          <cell r="R61">
            <v>135095</v>
          </cell>
          <cell r="S61">
            <v>2757.0408163265306</v>
          </cell>
        </row>
        <row r="62">
          <cell r="B62" t="str">
            <v>Y</v>
          </cell>
          <cell r="C62" t="str">
            <v>Limpopo</v>
          </cell>
          <cell r="D62">
            <v>85</v>
          </cell>
          <cell r="E62" t="str">
            <v>F</v>
          </cell>
          <cell r="F62">
            <v>2</v>
          </cell>
          <cell r="G62">
            <v>35358</v>
          </cell>
          <cell r="H62">
            <v>37244</v>
          </cell>
          <cell r="I62">
            <v>0</v>
          </cell>
          <cell r="J62">
            <v>36452</v>
          </cell>
          <cell r="L62">
            <v>15550.2</v>
          </cell>
          <cell r="M62">
            <v>182.9435294117647</v>
          </cell>
          <cell r="O62">
            <v>750</v>
          </cell>
          <cell r="P62">
            <v>309296</v>
          </cell>
          <cell r="Q62">
            <v>292572</v>
          </cell>
          <cell r="R62">
            <v>276977</v>
          </cell>
          <cell r="S62">
            <v>3258.5529411764705</v>
          </cell>
        </row>
        <row r="63">
          <cell r="B63" t="str">
            <v>N</v>
          </cell>
          <cell r="C63" t="str">
            <v>Vacant</v>
          </cell>
          <cell r="D63">
            <v>132</v>
          </cell>
          <cell r="E63" t="str">
            <v>V</v>
          </cell>
          <cell r="F63">
            <v>2</v>
          </cell>
          <cell r="L63">
            <v>0</v>
          </cell>
          <cell r="M63">
            <v>0</v>
          </cell>
        </row>
        <row r="64">
          <cell r="B64" t="str">
            <v>Y</v>
          </cell>
          <cell r="C64" t="str">
            <v>The Natural Way</v>
          </cell>
          <cell r="D64">
            <v>22</v>
          </cell>
          <cell r="E64" t="str">
            <v>E</v>
          </cell>
          <cell r="F64">
            <v>2</v>
          </cell>
          <cell r="G64">
            <v>35387</v>
          </cell>
          <cell r="H64">
            <v>36481</v>
          </cell>
          <cell r="I64">
            <v>2</v>
          </cell>
          <cell r="J64">
            <v>36481</v>
          </cell>
          <cell r="L64">
            <v>7455</v>
          </cell>
          <cell r="M64">
            <v>338.86363636363637</v>
          </cell>
          <cell r="O64">
            <v>365.64</v>
          </cell>
          <cell r="P64">
            <v>60356</v>
          </cell>
          <cell r="Q64">
            <v>73702</v>
          </cell>
          <cell r="R64">
            <v>73022</v>
          </cell>
          <cell r="S64">
            <v>3319.181818181818</v>
          </cell>
        </row>
        <row r="65">
          <cell r="B65" t="str">
            <v>N</v>
          </cell>
          <cell r="C65" t="str">
            <v>Vacant</v>
          </cell>
          <cell r="D65">
            <v>392</v>
          </cell>
          <cell r="E65" t="str">
            <v>V</v>
          </cell>
          <cell r="F65">
            <v>2</v>
          </cell>
          <cell r="M65">
            <v>0</v>
          </cell>
        </row>
        <row r="67">
          <cell r="C67" t="str">
            <v>Total High Street Level</v>
          </cell>
          <cell r="D67">
            <v>5977</v>
          </cell>
          <cell r="L67">
            <v>916747.16</v>
          </cell>
          <cell r="M67">
            <v>153.37914672912834</v>
          </cell>
          <cell r="N67">
            <v>5024.6400000000003</v>
          </cell>
          <cell r="O67">
            <v>16080.47</v>
          </cell>
          <cell r="P67">
            <v>4061105</v>
          </cell>
          <cell r="Q67">
            <v>4018538</v>
          </cell>
          <cell r="R67">
            <v>3794507</v>
          </cell>
          <cell r="S67">
            <v>634.85143048352018</v>
          </cell>
        </row>
        <row r="72">
          <cell r="B72" t="str">
            <v>Y</v>
          </cell>
          <cell r="C72" t="str">
            <v xml:space="preserve">Bright Eyes Sunglasses </v>
          </cell>
          <cell r="D72">
            <v>15</v>
          </cell>
          <cell r="E72" t="str">
            <v>J</v>
          </cell>
          <cell r="F72">
            <v>5</v>
          </cell>
          <cell r="G72">
            <v>35612</v>
          </cell>
          <cell r="H72">
            <v>37437</v>
          </cell>
          <cell r="I72">
            <v>0</v>
          </cell>
          <cell r="J72">
            <v>36342</v>
          </cell>
          <cell r="L72">
            <v>37211.279999999999</v>
          </cell>
          <cell r="M72">
            <v>2480.752</v>
          </cell>
          <cell r="O72">
            <v>1855.68</v>
          </cell>
          <cell r="P72">
            <v>289246</v>
          </cell>
          <cell r="Q72">
            <v>293213</v>
          </cell>
          <cell r="R72">
            <v>296926</v>
          </cell>
          <cell r="S72">
            <v>19795.066666666666</v>
          </cell>
        </row>
        <row r="73">
          <cell r="B73" t="str">
            <v>Y</v>
          </cell>
          <cell r="C73" t="str">
            <v>Portmans</v>
          </cell>
          <cell r="D73">
            <v>219</v>
          </cell>
          <cell r="E73" t="str">
            <v>F</v>
          </cell>
          <cell r="F73">
            <v>5</v>
          </cell>
          <cell r="G73">
            <v>35184</v>
          </cell>
          <cell r="H73">
            <v>37009</v>
          </cell>
          <cell r="I73">
            <v>5</v>
          </cell>
          <cell r="J73">
            <v>36645</v>
          </cell>
          <cell r="L73">
            <v>72628</v>
          </cell>
          <cell r="M73">
            <v>331.634703196347</v>
          </cell>
          <cell r="O73">
            <v>0</v>
          </cell>
          <cell r="P73">
            <v>817227</v>
          </cell>
          <cell r="Q73">
            <v>796029</v>
          </cell>
          <cell r="R73">
            <v>784852</v>
          </cell>
          <cell r="S73">
            <v>3583.7990867579911</v>
          </cell>
        </row>
        <row r="74">
          <cell r="B74" t="str">
            <v>N</v>
          </cell>
          <cell r="C74" t="str">
            <v>Police Beat</v>
          </cell>
          <cell r="D74">
            <v>58</v>
          </cell>
          <cell r="E74" t="str">
            <v>O</v>
          </cell>
          <cell r="G74">
            <v>35184</v>
          </cell>
          <cell r="H74">
            <v>37009</v>
          </cell>
          <cell r="I74">
            <v>0</v>
          </cell>
          <cell r="L74">
            <v>0</v>
          </cell>
          <cell r="M74">
            <v>0</v>
          </cell>
          <cell r="O74">
            <v>0</v>
          </cell>
          <cell r="S74" t="str">
            <v/>
          </cell>
        </row>
        <row r="75">
          <cell r="B75" t="str">
            <v>Y</v>
          </cell>
          <cell r="C75" t="str">
            <v>Osh Kosh B'Gosh</v>
          </cell>
          <cell r="D75">
            <v>67</v>
          </cell>
          <cell r="E75" t="str">
            <v>H</v>
          </cell>
          <cell r="F75">
            <v>5</v>
          </cell>
          <cell r="G75">
            <v>35184</v>
          </cell>
          <cell r="H75">
            <v>37009</v>
          </cell>
          <cell r="I75">
            <v>0</v>
          </cell>
          <cell r="J75">
            <v>36645</v>
          </cell>
          <cell r="L75">
            <v>62038</v>
          </cell>
          <cell r="M75">
            <v>925.94029850746267</v>
          </cell>
          <cell r="O75">
            <v>0</v>
          </cell>
          <cell r="P75">
            <v>396125</v>
          </cell>
          <cell r="Q75">
            <v>413017</v>
          </cell>
          <cell r="R75">
            <v>410247</v>
          </cell>
          <cell r="S75">
            <v>6123.0895522388064</v>
          </cell>
        </row>
        <row r="76">
          <cell r="B76" t="str">
            <v>Y</v>
          </cell>
          <cell r="C76" t="str">
            <v>David Lawrence</v>
          </cell>
          <cell r="D76">
            <v>69</v>
          </cell>
          <cell r="E76" t="str">
            <v>F</v>
          </cell>
          <cell r="F76">
            <v>5</v>
          </cell>
          <cell r="G76">
            <v>35184</v>
          </cell>
          <cell r="H76">
            <v>37009</v>
          </cell>
          <cell r="I76">
            <v>0</v>
          </cell>
          <cell r="J76">
            <v>36645</v>
          </cell>
          <cell r="L76">
            <v>54777.599999999999</v>
          </cell>
          <cell r="M76">
            <v>793.87826086956522</v>
          </cell>
          <cell r="O76">
            <v>1629.96</v>
          </cell>
          <cell r="P76">
            <v>254513</v>
          </cell>
          <cell r="Q76">
            <v>230911</v>
          </cell>
          <cell r="R76">
            <v>220572</v>
          </cell>
          <cell r="S76">
            <v>3196.695652173913</v>
          </cell>
        </row>
        <row r="77">
          <cell r="B77" t="str">
            <v>Y</v>
          </cell>
          <cell r="C77" t="str">
            <v>Strand Bags</v>
          </cell>
          <cell r="D77">
            <v>133</v>
          </cell>
          <cell r="E77" t="str">
            <v>J</v>
          </cell>
          <cell r="F77">
            <v>7</v>
          </cell>
          <cell r="G77">
            <v>35299</v>
          </cell>
          <cell r="H77">
            <v>37854</v>
          </cell>
          <cell r="I77">
            <v>0</v>
          </cell>
          <cell r="J77">
            <v>36394</v>
          </cell>
          <cell r="L77">
            <v>49526</v>
          </cell>
          <cell r="M77">
            <v>372.37593984962405</v>
          </cell>
          <cell r="O77">
            <v>1897.92</v>
          </cell>
          <cell r="P77">
            <v>399039</v>
          </cell>
          <cell r="Q77">
            <v>469457</v>
          </cell>
          <cell r="R77">
            <v>474557</v>
          </cell>
          <cell r="S77">
            <v>3568.0977443609022</v>
          </cell>
        </row>
        <row r="78">
          <cell r="B78" t="str">
            <v>Y</v>
          </cell>
          <cell r="C78" t="str">
            <v>Mollini</v>
          </cell>
          <cell r="D78">
            <v>67</v>
          </cell>
          <cell r="E78" t="str">
            <v>I</v>
          </cell>
          <cell r="F78">
            <v>7</v>
          </cell>
          <cell r="G78">
            <v>35299</v>
          </cell>
          <cell r="H78">
            <v>38950</v>
          </cell>
          <cell r="I78">
            <v>0</v>
          </cell>
          <cell r="J78">
            <v>36394</v>
          </cell>
          <cell r="L78">
            <v>90666.12</v>
          </cell>
          <cell r="M78">
            <v>1353.225671641791</v>
          </cell>
          <cell r="N78">
            <v>433.68</v>
          </cell>
          <cell r="O78">
            <v>4511.5200000000004</v>
          </cell>
          <cell r="P78">
            <v>302892</v>
          </cell>
          <cell r="Q78">
            <v>291727</v>
          </cell>
          <cell r="R78">
            <v>271616</v>
          </cell>
          <cell r="S78">
            <v>4053.9701492537315</v>
          </cell>
        </row>
        <row r="79">
          <cell r="B79" t="str">
            <v>Y</v>
          </cell>
          <cell r="C79" t="str">
            <v>The Works</v>
          </cell>
          <cell r="D79">
            <v>81</v>
          </cell>
          <cell r="E79" t="str">
            <v>F</v>
          </cell>
          <cell r="F79">
            <v>7</v>
          </cell>
          <cell r="G79">
            <v>35375</v>
          </cell>
          <cell r="H79">
            <v>37200</v>
          </cell>
          <cell r="I79">
            <v>0</v>
          </cell>
          <cell r="J79">
            <v>36470</v>
          </cell>
          <cell r="L79">
            <v>49279</v>
          </cell>
          <cell r="M79">
            <v>608.38271604938268</v>
          </cell>
          <cell r="O79">
            <v>2437.6799999999998</v>
          </cell>
          <cell r="P79">
            <v>345314</v>
          </cell>
          <cell r="Q79">
            <v>317402</v>
          </cell>
          <cell r="R79">
            <v>286828</v>
          </cell>
          <cell r="S79">
            <v>3541.0864197530864</v>
          </cell>
        </row>
        <row r="80">
          <cell r="B80" t="str">
            <v>N</v>
          </cell>
          <cell r="C80" t="str">
            <v>Rivers</v>
          </cell>
          <cell r="D80">
            <v>79</v>
          </cell>
          <cell r="E80" t="str">
            <v>H</v>
          </cell>
          <cell r="F80">
            <v>7</v>
          </cell>
          <cell r="G80">
            <v>35987</v>
          </cell>
          <cell r="H80">
            <v>37812</v>
          </cell>
          <cell r="I80">
            <v>0</v>
          </cell>
          <cell r="J80">
            <v>36352</v>
          </cell>
          <cell r="L80">
            <v>511</v>
          </cell>
          <cell r="M80">
            <v>6.4683544303797467</v>
          </cell>
          <cell r="N80">
            <v>511.32</v>
          </cell>
          <cell r="O80">
            <v>1749.96</v>
          </cell>
          <cell r="P80" t="str">
            <v>N</v>
          </cell>
          <cell r="Q80">
            <v>330768</v>
          </cell>
          <cell r="R80">
            <v>358898</v>
          </cell>
          <cell r="S80">
            <v>4543.0126582278481</v>
          </cell>
        </row>
        <row r="81">
          <cell r="B81" t="str">
            <v>Y</v>
          </cell>
          <cell r="C81" t="str">
            <v>Valentino of Robina</v>
          </cell>
          <cell r="D81">
            <v>523</v>
          </cell>
          <cell r="E81" t="str">
            <v>L</v>
          </cell>
          <cell r="F81">
            <v>7</v>
          </cell>
          <cell r="G81">
            <v>35299</v>
          </cell>
          <cell r="H81">
            <v>37124</v>
          </cell>
          <cell r="I81">
            <v>5</v>
          </cell>
          <cell r="J81">
            <v>36394</v>
          </cell>
          <cell r="L81">
            <v>146436.84</v>
          </cell>
          <cell r="M81">
            <v>279.99395793499042</v>
          </cell>
          <cell r="O81">
            <v>3659.88</v>
          </cell>
          <cell r="P81">
            <v>747890</v>
          </cell>
          <cell r="Q81">
            <v>746500</v>
          </cell>
          <cell r="R81">
            <v>726530</v>
          </cell>
          <cell r="S81">
            <v>1389.1586998087955</v>
          </cell>
        </row>
        <row r="82">
          <cell r="B82" t="str">
            <v>Y</v>
          </cell>
          <cell r="C82" t="str">
            <v>Mathers Shoes</v>
          </cell>
          <cell r="D82">
            <v>212</v>
          </cell>
          <cell r="E82" t="str">
            <v>I</v>
          </cell>
          <cell r="F82">
            <v>7</v>
          </cell>
          <cell r="G82">
            <v>35379</v>
          </cell>
          <cell r="H82">
            <v>37204</v>
          </cell>
          <cell r="I82">
            <v>5</v>
          </cell>
          <cell r="J82">
            <v>36474</v>
          </cell>
          <cell r="L82">
            <v>198050.28</v>
          </cell>
          <cell r="M82">
            <v>934.19943396226415</v>
          </cell>
          <cell r="N82">
            <v>1372.08</v>
          </cell>
          <cell r="O82">
            <v>9833.8799999999992</v>
          </cell>
          <cell r="P82">
            <v>739336</v>
          </cell>
          <cell r="Q82">
            <v>841955</v>
          </cell>
          <cell r="R82">
            <v>883195</v>
          </cell>
          <cell r="S82">
            <v>4166.0141509433961</v>
          </cell>
        </row>
        <row r="83">
          <cell r="B83" t="str">
            <v>Y</v>
          </cell>
          <cell r="C83" t="str">
            <v>Ooh La La</v>
          </cell>
          <cell r="D83">
            <v>60</v>
          </cell>
          <cell r="E83" t="str">
            <v>J</v>
          </cell>
          <cell r="F83">
            <v>7</v>
          </cell>
          <cell r="G83">
            <v>35300</v>
          </cell>
          <cell r="H83">
            <v>37125</v>
          </cell>
          <cell r="I83">
            <v>5</v>
          </cell>
          <cell r="J83">
            <v>36395</v>
          </cell>
          <cell r="L83">
            <v>50883.839999999997</v>
          </cell>
          <cell r="M83">
            <v>848.06399999999996</v>
          </cell>
          <cell r="N83">
            <v>388.32</v>
          </cell>
          <cell r="O83">
            <v>2524.6799999999998</v>
          </cell>
          <cell r="P83">
            <v>177966</v>
          </cell>
          <cell r="Q83">
            <v>182100</v>
          </cell>
          <cell r="R83">
            <v>174216</v>
          </cell>
          <cell r="S83">
            <v>2903.6</v>
          </cell>
        </row>
        <row r="84">
          <cell r="B84" t="str">
            <v>Y</v>
          </cell>
          <cell r="C84" t="str">
            <v>Colorado</v>
          </cell>
          <cell r="D84">
            <v>164</v>
          </cell>
          <cell r="E84" t="str">
            <v>H</v>
          </cell>
          <cell r="F84">
            <v>7</v>
          </cell>
          <cell r="G84">
            <v>35385</v>
          </cell>
          <cell r="H84">
            <v>37210</v>
          </cell>
          <cell r="I84">
            <v>5</v>
          </cell>
          <cell r="J84">
            <v>36480</v>
          </cell>
          <cell r="L84">
            <v>153209.51999999999</v>
          </cell>
          <cell r="M84">
            <v>934.20439024390237</v>
          </cell>
          <cell r="N84">
            <v>1061.52</v>
          </cell>
          <cell r="O84">
            <v>7607.4</v>
          </cell>
          <cell r="P84">
            <v>509876</v>
          </cell>
          <cell r="Q84">
            <v>690154</v>
          </cell>
          <cell r="R84">
            <v>720664</v>
          </cell>
          <cell r="S84">
            <v>4394.292682926829</v>
          </cell>
        </row>
        <row r="85">
          <cell r="B85" t="str">
            <v>N</v>
          </cell>
          <cell r="C85" t="str">
            <v>Vacant (temp Ice)</v>
          </cell>
          <cell r="D85">
            <v>52</v>
          </cell>
          <cell r="E85" t="str">
            <v>V</v>
          </cell>
          <cell r="F85">
            <v>3</v>
          </cell>
          <cell r="M85">
            <v>0</v>
          </cell>
          <cell r="O85">
            <v>0</v>
          </cell>
          <cell r="S85" t="str">
            <v/>
          </cell>
        </row>
        <row r="86">
          <cell r="B86" t="str">
            <v>N</v>
          </cell>
          <cell r="C86" t="str">
            <v>Robina Optical</v>
          </cell>
          <cell r="D86">
            <v>87</v>
          </cell>
          <cell r="E86" t="str">
            <v>N</v>
          </cell>
          <cell r="F86">
            <v>7</v>
          </cell>
          <cell r="G86">
            <v>35612</v>
          </cell>
          <cell r="H86">
            <v>38168</v>
          </cell>
          <cell r="I86">
            <v>0</v>
          </cell>
          <cell r="J86">
            <v>36708</v>
          </cell>
          <cell r="L86">
            <v>54563</v>
          </cell>
          <cell r="M86">
            <v>627.16091954022988</v>
          </cell>
          <cell r="O86">
            <v>2700</v>
          </cell>
          <cell r="P86" t="str">
            <v>N</v>
          </cell>
          <cell r="Q86">
            <v>346221</v>
          </cell>
          <cell r="S86" t="str">
            <v/>
          </cell>
        </row>
        <row r="87">
          <cell r="B87" t="str">
            <v>Y</v>
          </cell>
          <cell r="C87" t="str">
            <v>Vacant (temp Monsoon)</v>
          </cell>
          <cell r="D87">
            <v>83</v>
          </cell>
          <cell r="L87">
            <v>23634.36</v>
          </cell>
          <cell r="M87">
            <v>284.75132530120482</v>
          </cell>
          <cell r="N87">
            <v>537.12</v>
          </cell>
          <cell r="O87">
            <v>0</v>
          </cell>
          <cell r="P87">
            <v>229360</v>
          </cell>
          <cell r="Q87">
            <v>213700</v>
          </cell>
          <cell r="S87" t="str">
            <v/>
          </cell>
        </row>
        <row r="88">
          <cell r="B88" t="str">
            <v>Y</v>
          </cell>
          <cell r="C88" t="str">
            <v>Roger David</v>
          </cell>
          <cell r="D88">
            <v>132</v>
          </cell>
          <cell r="E88" t="str">
            <v>G</v>
          </cell>
          <cell r="F88">
            <v>7</v>
          </cell>
          <cell r="G88">
            <v>36465</v>
          </cell>
          <cell r="H88">
            <v>38292</v>
          </cell>
          <cell r="I88">
            <v>0</v>
          </cell>
          <cell r="J88">
            <v>36831</v>
          </cell>
          <cell r="L88">
            <v>70000</v>
          </cell>
          <cell r="M88">
            <v>530.30303030303025</v>
          </cell>
          <cell r="N88">
            <v>854.4</v>
          </cell>
          <cell r="O88">
            <v>2605.44</v>
          </cell>
          <cell r="P88">
            <v>464745</v>
          </cell>
          <cell r="Q88">
            <v>505946</v>
          </cell>
          <cell r="R88">
            <v>504433</v>
          </cell>
          <cell r="S88">
            <v>3821.462121212121</v>
          </cell>
        </row>
        <row r="89">
          <cell r="B89" t="str">
            <v>N</v>
          </cell>
          <cell r="C89" t="str">
            <v>Rebecca Lingerie</v>
          </cell>
          <cell r="D89">
            <v>88</v>
          </cell>
          <cell r="E89" t="str">
            <v>F</v>
          </cell>
          <cell r="F89">
            <v>7</v>
          </cell>
          <cell r="G89">
            <v>36083</v>
          </cell>
          <cell r="H89">
            <v>38274</v>
          </cell>
          <cell r="I89">
            <v>0</v>
          </cell>
          <cell r="J89">
            <v>36448</v>
          </cell>
          <cell r="L89">
            <v>42569.52</v>
          </cell>
          <cell r="M89">
            <v>483.7445454545454</v>
          </cell>
          <cell r="O89">
            <v>2100</v>
          </cell>
          <cell r="P89" t="str">
            <v>N</v>
          </cell>
          <cell r="Q89">
            <v>180585</v>
          </cell>
          <cell r="R89">
            <v>250332</v>
          </cell>
          <cell r="S89">
            <v>2844.681818181818</v>
          </cell>
        </row>
        <row r="90">
          <cell r="B90" t="str">
            <v>Y</v>
          </cell>
          <cell r="C90" t="str">
            <v>Footlocker</v>
          </cell>
          <cell r="D90">
            <v>158</v>
          </cell>
          <cell r="E90" t="str">
            <v>I</v>
          </cell>
          <cell r="F90">
            <v>7</v>
          </cell>
          <cell r="G90">
            <v>35349</v>
          </cell>
          <cell r="H90">
            <v>37174</v>
          </cell>
          <cell r="I90">
            <v>0</v>
          </cell>
          <cell r="J90">
            <v>36444</v>
          </cell>
          <cell r="L90">
            <v>120259.44</v>
          </cell>
          <cell r="M90">
            <v>761.13569620253168</v>
          </cell>
          <cell r="N90">
            <v>1022.52</v>
          </cell>
          <cell r="O90">
            <v>5961.84</v>
          </cell>
          <cell r="P90">
            <v>438469</v>
          </cell>
          <cell r="Q90">
            <v>511173</v>
          </cell>
          <cell r="R90">
            <v>493138</v>
          </cell>
          <cell r="S90">
            <v>3121.1265822784812</v>
          </cell>
        </row>
        <row r="91">
          <cell r="B91" t="str">
            <v>Y</v>
          </cell>
          <cell r="C91" t="str">
            <v>Guava</v>
          </cell>
          <cell r="D91">
            <v>70</v>
          </cell>
          <cell r="E91" t="str">
            <v>F</v>
          </cell>
          <cell r="F91">
            <v>7</v>
          </cell>
          <cell r="G91">
            <v>35342</v>
          </cell>
          <cell r="H91">
            <v>37532</v>
          </cell>
          <cell r="I91">
            <v>0</v>
          </cell>
          <cell r="J91">
            <v>36437</v>
          </cell>
          <cell r="L91">
            <v>37265</v>
          </cell>
          <cell r="M91">
            <v>532.35714285714289</v>
          </cell>
          <cell r="O91">
            <v>0</v>
          </cell>
          <cell r="P91">
            <v>400057</v>
          </cell>
          <cell r="Q91">
            <v>310835</v>
          </cell>
          <cell r="R91">
            <v>296321</v>
          </cell>
          <cell r="S91">
            <v>4233.1571428571433</v>
          </cell>
        </row>
        <row r="92">
          <cell r="B92" t="str">
            <v>Y</v>
          </cell>
          <cell r="C92" t="str">
            <v>Tony Barlows</v>
          </cell>
          <cell r="D92">
            <v>100</v>
          </cell>
          <cell r="E92" t="str">
            <v>G</v>
          </cell>
          <cell r="F92">
            <v>7</v>
          </cell>
          <cell r="G92">
            <v>35327</v>
          </cell>
          <cell r="H92">
            <v>37517</v>
          </cell>
          <cell r="I92">
            <v>0</v>
          </cell>
          <cell r="J92">
            <v>36422</v>
          </cell>
          <cell r="L92">
            <v>61593.120000000003</v>
          </cell>
          <cell r="M92">
            <v>615.93119999999999</v>
          </cell>
          <cell r="O92">
            <v>1828.32</v>
          </cell>
          <cell r="P92">
            <v>297469</v>
          </cell>
          <cell r="Q92">
            <v>322970</v>
          </cell>
          <cell r="R92">
            <v>294876</v>
          </cell>
          <cell r="S92">
            <v>2948.76</v>
          </cell>
        </row>
        <row r="93">
          <cell r="B93" t="str">
            <v>Y</v>
          </cell>
          <cell r="C93" t="str">
            <v>Robina Skin &amp; Beauty</v>
          </cell>
          <cell r="D93">
            <v>77</v>
          </cell>
          <cell r="E93" t="str">
            <v>N</v>
          </cell>
          <cell r="F93">
            <v>7</v>
          </cell>
          <cell r="G93">
            <v>35345</v>
          </cell>
          <cell r="H93">
            <v>37900</v>
          </cell>
          <cell r="I93">
            <v>0</v>
          </cell>
          <cell r="J93">
            <v>36440</v>
          </cell>
          <cell r="L93">
            <v>48237.48</v>
          </cell>
          <cell r="M93">
            <v>626.46077922077927</v>
          </cell>
          <cell r="N93">
            <v>498.36</v>
          </cell>
          <cell r="O93">
            <v>2386.92</v>
          </cell>
          <cell r="P93">
            <v>192422</v>
          </cell>
          <cell r="Q93">
            <v>214067</v>
          </cell>
          <cell r="S93" t="str">
            <v/>
          </cell>
        </row>
        <row r="94">
          <cell r="B94" t="str">
            <v>Y</v>
          </cell>
          <cell r="C94" t="str">
            <v>Florshiem</v>
          </cell>
          <cell r="D94">
            <v>74</v>
          </cell>
          <cell r="E94" t="str">
            <v>I</v>
          </cell>
          <cell r="F94">
            <v>7</v>
          </cell>
          <cell r="G94">
            <v>35299</v>
          </cell>
          <cell r="H94">
            <v>38220</v>
          </cell>
          <cell r="I94">
            <v>0</v>
          </cell>
          <cell r="J94">
            <v>36394</v>
          </cell>
          <cell r="L94">
            <v>37845</v>
          </cell>
          <cell r="M94">
            <v>511.41891891891891</v>
          </cell>
          <cell r="N94">
            <v>478.92</v>
          </cell>
          <cell r="O94">
            <v>1868.4</v>
          </cell>
          <cell r="P94">
            <v>309776</v>
          </cell>
          <cell r="Q94">
            <v>290268</v>
          </cell>
          <cell r="R94">
            <v>284586</v>
          </cell>
          <cell r="S94">
            <v>3845.7567567567567</v>
          </cell>
        </row>
        <row r="95">
          <cell r="B95" t="str">
            <v>Y</v>
          </cell>
          <cell r="C95" t="str">
            <v>Sportsgirl</v>
          </cell>
          <cell r="D95">
            <v>193</v>
          </cell>
          <cell r="E95" t="str">
            <v>F</v>
          </cell>
          <cell r="F95">
            <v>7</v>
          </cell>
          <cell r="G95">
            <v>35299</v>
          </cell>
          <cell r="H95">
            <v>37124</v>
          </cell>
          <cell r="I95">
            <v>0</v>
          </cell>
          <cell r="J95">
            <v>36394</v>
          </cell>
          <cell r="L95">
            <v>148494</v>
          </cell>
          <cell r="M95">
            <v>769.3989637305699</v>
          </cell>
          <cell r="N95">
            <v>1249.08</v>
          </cell>
          <cell r="O95">
            <v>4417.32</v>
          </cell>
          <cell r="P95">
            <v>565360</v>
          </cell>
          <cell r="Q95">
            <v>514202</v>
          </cell>
          <cell r="R95">
            <v>530270</v>
          </cell>
          <cell r="S95">
            <v>2747.5129533678755</v>
          </cell>
        </row>
        <row r="96">
          <cell r="B96" t="str">
            <v>N</v>
          </cell>
          <cell r="C96" t="str">
            <v>Colurado</v>
          </cell>
          <cell r="D96">
            <v>80</v>
          </cell>
          <cell r="E96" t="str">
            <v>N</v>
          </cell>
          <cell r="F96">
            <v>7</v>
          </cell>
          <cell r="G96">
            <v>36309</v>
          </cell>
          <cell r="H96">
            <v>38865</v>
          </cell>
          <cell r="I96">
            <v>0</v>
          </cell>
          <cell r="J96">
            <v>36675</v>
          </cell>
          <cell r="L96">
            <v>44517.72</v>
          </cell>
          <cell r="M96">
            <v>556.47149999999999</v>
          </cell>
          <cell r="O96">
            <v>2199.96</v>
          </cell>
          <cell r="P96" t="str">
            <v>N</v>
          </cell>
          <cell r="Q96">
            <v>36827</v>
          </cell>
          <cell r="R96">
            <v>199653</v>
          </cell>
          <cell r="S96">
            <v>2495.6624999999999</v>
          </cell>
        </row>
        <row r="97">
          <cell r="B97" t="str">
            <v>N</v>
          </cell>
          <cell r="C97" t="str">
            <v>The Teddy Bear Shop - (temp)</v>
          </cell>
          <cell r="D97">
            <v>43</v>
          </cell>
          <cell r="E97" t="str">
            <v>O</v>
          </cell>
          <cell r="F97">
            <v>2</v>
          </cell>
          <cell r="G97">
            <v>36101</v>
          </cell>
          <cell r="H97">
            <v>36101</v>
          </cell>
          <cell r="I97">
            <v>0</v>
          </cell>
          <cell r="L97">
            <v>278.27999999999997</v>
          </cell>
          <cell r="M97">
            <v>6.4716279069767433</v>
          </cell>
          <cell r="O97">
            <v>0</v>
          </cell>
          <cell r="S97" t="str">
            <v/>
          </cell>
        </row>
        <row r="98">
          <cell r="B98" t="str">
            <v>Y</v>
          </cell>
          <cell r="C98" t="str">
            <v>The Teddy Bear Shop</v>
          </cell>
          <cell r="D98">
            <v>43</v>
          </cell>
          <cell r="E98" t="str">
            <v>M</v>
          </cell>
          <cell r="F98">
            <v>2</v>
          </cell>
          <cell r="G98">
            <v>35299</v>
          </cell>
          <cell r="H98">
            <v>37124</v>
          </cell>
          <cell r="I98">
            <v>0</v>
          </cell>
          <cell r="J98">
            <v>36394</v>
          </cell>
          <cell r="L98">
            <v>55891</v>
          </cell>
          <cell r="M98">
            <v>1299.7906976744187</v>
          </cell>
          <cell r="O98">
            <v>2780.4</v>
          </cell>
          <cell r="P98">
            <v>259026</v>
          </cell>
          <cell r="Q98">
            <v>307286</v>
          </cell>
          <cell r="R98">
            <v>344334</v>
          </cell>
          <cell r="S98">
            <v>8007.7674418604647</v>
          </cell>
        </row>
        <row r="99">
          <cell r="B99" t="str">
            <v>Y</v>
          </cell>
          <cell r="C99" t="str">
            <v>Gobblers</v>
          </cell>
          <cell r="D99">
            <v>67</v>
          </cell>
          <cell r="E99" t="str">
            <v>D</v>
          </cell>
          <cell r="F99">
            <v>6</v>
          </cell>
          <cell r="G99">
            <v>35977</v>
          </cell>
          <cell r="H99">
            <v>37802</v>
          </cell>
          <cell r="I99">
            <v>0</v>
          </cell>
          <cell r="J99">
            <v>36342</v>
          </cell>
          <cell r="L99">
            <v>60433.68</v>
          </cell>
          <cell r="M99">
            <v>901.995223880597</v>
          </cell>
          <cell r="O99">
            <v>3000</v>
          </cell>
          <cell r="P99" t="str">
            <v>N</v>
          </cell>
          <cell r="Q99">
            <v>295930</v>
          </cell>
          <cell r="R99">
            <v>300658</v>
          </cell>
          <cell r="S99">
            <v>4487.4328358208959</v>
          </cell>
        </row>
        <row r="100">
          <cell r="B100" t="str">
            <v>Y</v>
          </cell>
          <cell r="C100" t="str">
            <v>Chopsticks Affair</v>
          </cell>
          <cell r="D100">
            <v>49</v>
          </cell>
          <cell r="E100" t="str">
            <v>D</v>
          </cell>
          <cell r="F100">
            <v>6</v>
          </cell>
          <cell r="G100">
            <v>36391</v>
          </cell>
          <cell r="H100">
            <v>38217</v>
          </cell>
          <cell r="I100">
            <v>0</v>
          </cell>
          <cell r="J100">
            <v>36708</v>
          </cell>
          <cell r="L100">
            <v>59117</v>
          </cell>
          <cell r="M100">
            <v>1206.4693877551019</v>
          </cell>
          <cell r="O100">
            <v>2940</v>
          </cell>
          <cell r="P100">
            <v>275472</v>
          </cell>
          <cell r="Q100">
            <v>218373</v>
          </cell>
          <cell r="R100">
            <v>277099</v>
          </cell>
          <cell r="S100">
            <v>5655.0816326530612</v>
          </cell>
        </row>
        <row r="101">
          <cell r="B101" t="str">
            <v>Y</v>
          </cell>
          <cell r="C101" t="str">
            <v>Uncle Tony's Kebab</v>
          </cell>
          <cell r="D101">
            <v>45</v>
          </cell>
          <cell r="E101" t="str">
            <v>D</v>
          </cell>
          <cell r="F101">
            <v>6</v>
          </cell>
          <cell r="G101">
            <v>36344</v>
          </cell>
          <cell r="H101">
            <v>38170</v>
          </cell>
          <cell r="I101">
            <v>0</v>
          </cell>
          <cell r="J101">
            <v>36710</v>
          </cell>
          <cell r="L101">
            <v>55291</v>
          </cell>
          <cell r="M101">
            <v>1228.6888888888889</v>
          </cell>
          <cell r="N101">
            <v>291.24</v>
          </cell>
          <cell r="O101">
            <v>2750.04</v>
          </cell>
          <cell r="P101">
            <v>439569</v>
          </cell>
          <cell r="Q101">
            <v>457465</v>
          </cell>
          <cell r="R101">
            <v>125965</v>
          </cell>
          <cell r="S101">
            <v>2799.2222222222222</v>
          </cell>
        </row>
        <row r="102">
          <cell r="B102" t="str">
            <v>N</v>
          </cell>
          <cell r="C102" t="str">
            <v>Vacant</v>
          </cell>
          <cell r="D102">
            <v>45</v>
          </cell>
          <cell r="E102" t="str">
            <v>V</v>
          </cell>
          <cell r="F102">
            <v>6</v>
          </cell>
          <cell r="M102">
            <v>0</v>
          </cell>
        </row>
        <row r="103">
          <cell r="B103" t="str">
            <v>Y</v>
          </cell>
          <cell r="C103" t="str">
            <v>Fresh &amp; Fast Fruit Salid &amp; Sandwich</v>
          </cell>
          <cell r="D103">
            <v>51</v>
          </cell>
          <cell r="E103" t="str">
            <v>D</v>
          </cell>
          <cell r="F103">
            <v>6</v>
          </cell>
          <cell r="G103">
            <v>35184</v>
          </cell>
          <cell r="H103">
            <v>37009</v>
          </cell>
          <cell r="I103">
            <v>0</v>
          </cell>
          <cell r="J103">
            <v>36645</v>
          </cell>
          <cell r="L103">
            <v>141818.16</v>
          </cell>
          <cell r="M103">
            <v>2780.7482352941179</v>
          </cell>
          <cell r="N103">
            <v>330.12</v>
          </cell>
          <cell r="O103">
            <v>774.36</v>
          </cell>
          <cell r="P103">
            <v>347850</v>
          </cell>
          <cell r="Q103">
            <v>327471</v>
          </cell>
          <cell r="R103">
            <v>325947</v>
          </cell>
          <cell r="S103">
            <v>6391.1176470588234</v>
          </cell>
        </row>
        <row r="104">
          <cell r="B104" t="str">
            <v>N</v>
          </cell>
          <cell r="C104" t="str">
            <v>Koffies</v>
          </cell>
          <cell r="D104">
            <v>21</v>
          </cell>
          <cell r="E104" t="str">
            <v>D</v>
          </cell>
          <cell r="F104">
            <v>6</v>
          </cell>
          <cell r="G104">
            <v>36342</v>
          </cell>
          <cell r="H104">
            <v>38837</v>
          </cell>
          <cell r="I104">
            <v>0</v>
          </cell>
          <cell r="J104">
            <v>36647</v>
          </cell>
          <cell r="L104">
            <v>48135</v>
          </cell>
          <cell r="M104">
            <v>2292.1428571428573</v>
          </cell>
          <cell r="O104">
            <v>2400</v>
          </cell>
          <cell r="Q104">
            <v>36404</v>
          </cell>
          <cell r="R104">
            <v>117997</v>
          </cell>
          <cell r="S104">
            <v>5618.9047619047615</v>
          </cell>
        </row>
        <row r="105">
          <cell r="B105" t="str">
            <v>N</v>
          </cell>
          <cell r="C105" t="str">
            <v>Attwood Marashal</v>
          </cell>
          <cell r="D105">
            <v>299</v>
          </cell>
          <cell r="E105" t="str">
            <v>O</v>
          </cell>
          <cell r="G105">
            <v>35868</v>
          </cell>
          <cell r="H105">
            <v>38424</v>
          </cell>
          <cell r="I105">
            <v>3</v>
          </cell>
          <cell r="J105">
            <v>36599</v>
          </cell>
          <cell r="L105">
            <v>58764</v>
          </cell>
          <cell r="M105">
            <v>196.53511705685619</v>
          </cell>
          <cell r="O105">
            <v>0</v>
          </cell>
          <cell r="S105" t="str">
            <v/>
          </cell>
        </row>
        <row r="106">
          <cell r="B106" t="str">
            <v>Y</v>
          </cell>
          <cell r="C106" t="str">
            <v>Disney Store</v>
          </cell>
          <cell r="D106">
            <v>358</v>
          </cell>
          <cell r="E106" t="str">
            <v>M</v>
          </cell>
          <cell r="F106">
            <v>2</v>
          </cell>
          <cell r="G106">
            <v>35299</v>
          </cell>
          <cell r="H106">
            <v>38950</v>
          </cell>
          <cell r="I106">
            <v>0</v>
          </cell>
          <cell r="J106">
            <v>36760</v>
          </cell>
          <cell r="L106">
            <v>142484.04</v>
          </cell>
          <cell r="M106">
            <v>398.00011173184362</v>
          </cell>
          <cell r="O106">
            <v>0</v>
          </cell>
          <cell r="P106">
            <v>989856</v>
          </cell>
          <cell r="Q106">
            <v>1009652</v>
          </cell>
          <cell r="R106">
            <v>1045340</v>
          </cell>
          <cell r="S106">
            <v>2919.9441340782123</v>
          </cell>
        </row>
        <row r="107">
          <cell r="B107" t="str">
            <v>N</v>
          </cell>
          <cell r="C107" t="str">
            <v>Vacant</v>
          </cell>
          <cell r="D107">
            <v>70</v>
          </cell>
          <cell r="E107" t="str">
            <v>V</v>
          </cell>
        </row>
        <row r="108">
          <cell r="B108" t="str">
            <v>N</v>
          </cell>
          <cell r="C108" t="str">
            <v>Vacant (temp Rockwear)</v>
          </cell>
          <cell r="D108">
            <v>122</v>
          </cell>
          <cell r="L108">
            <v>20789</v>
          </cell>
          <cell r="M108">
            <v>170.40163934426229</v>
          </cell>
          <cell r="O108">
            <v>0</v>
          </cell>
          <cell r="P108" t="str">
            <v>N</v>
          </cell>
          <cell r="Q108">
            <v>27969</v>
          </cell>
          <cell r="S108" t="str">
            <v/>
          </cell>
        </row>
        <row r="109">
          <cell r="B109" t="str">
            <v>N</v>
          </cell>
          <cell r="C109" t="str">
            <v>United Colours of Benetton</v>
          </cell>
          <cell r="D109">
            <v>163</v>
          </cell>
          <cell r="E109" t="str">
            <v>H</v>
          </cell>
          <cell r="F109">
            <v>2</v>
          </cell>
          <cell r="G109">
            <v>35937</v>
          </cell>
          <cell r="H109">
            <v>37762</v>
          </cell>
          <cell r="I109">
            <v>0</v>
          </cell>
          <cell r="J109">
            <v>36302</v>
          </cell>
          <cell r="L109">
            <v>19055.04</v>
          </cell>
          <cell r="M109">
            <v>116.90208588957056</v>
          </cell>
          <cell r="O109">
            <v>900</v>
          </cell>
          <cell r="P109" t="str">
            <v>N</v>
          </cell>
          <cell r="Q109">
            <v>123495</v>
          </cell>
          <cell r="R109">
            <v>117416</v>
          </cell>
          <cell r="S109">
            <v>720.34355828220862</v>
          </cell>
        </row>
        <row r="110">
          <cell r="B110" t="str">
            <v>Y</v>
          </cell>
          <cell r="C110" t="str">
            <v>Diamonds in Paridise</v>
          </cell>
          <cell r="D110">
            <v>49</v>
          </cell>
          <cell r="E110" t="str">
            <v>K</v>
          </cell>
          <cell r="F110">
            <v>2</v>
          </cell>
          <cell r="G110">
            <v>35321</v>
          </cell>
          <cell r="H110">
            <v>37146</v>
          </cell>
          <cell r="I110">
            <v>0</v>
          </cell>
          <cell r="J110">
            <v>36416</v>
          </cell>
          <cell r="L110">
            <v>56104.08</v>
          </cell>
          <cell r="M110">
            <v>1144.981224489796</v>
          </cell>
          <cell r="O110">
            <v>2789.4</v>
          </cell>
          <cell r="P110">
            <v>117465</v>
          </cell>
          <cell r="Q110">
            <v>91608</v>
          </cell>
          <cell r="R110">
            <v>81944</v>
          </cell>
          <cell r="S110">
            <v>1672.3265306122448</v>
          </cell>
        </row>
        <row r="111">
          <cell r="B111" t="str">
            <v>N</v>
          </cell>
          <cell r="C111" t="str">
            <v>Laura Ashley</v>
          </cell>
          <cell r="D111">
            <v>214</v>
          </cell>
          <cell r="E111" t="str">
            <v>L</v>
          </cell>
          <cell r="F111">
            <v>2</v>
          </cell>
          <cell r="G111">
            <v>35299</v>
          </cell>
          <cell r="H111">
            <v>37854</v>
          </cell>
          <cell r="I111">
            <v>0</v>
          </cell>
          <cell r="J111">
            <v>36394</v>
          </cell>
          <cell r="L111">
            <v>92457.96</v>
          </cell>
          <cell r="M111">
            <v>432.04654205607477</v>
          </cell>
          <cell r="O111">
            <v>0</v>
          </cell>
          <cell r="P111">
            <v>741763</v>
          </cell>
          <cell r="Q111">
            <v>479865</v>
          </cell>
          <cell r="R111">
            <v>445640</v>
          </cell>
          <cell r="S111">
            <v>2082.429906542056</v>
          </cell>
        </row>
        <row r="112">
          <cell r="B112" t="str">
            <v>Y</v>
          </cell>
          <cell r="C112" t="str">
            <v>Victory Sports</v>
          </cell>
          <cell r="D112">
            <v>152</v>
          </cell>
          <cell r="E112" t="str">
            <v>H</v>
          </cell>
          <cell r="F112">
            <v>5</v>
          </cell>
          <cell r="G112">
            <v>35184</v>
          </cell>
          <cell r="H112">
            <v>36418</v>
          </cell>
          <cell r="I112">
            <v>0</v>
          </cell>
          <cell r="J112">
            <v>36418</v>
          </cell>
          <cell r="L112">
            <v>104000</v>
          </cell>
          <cell r="M112">
            <v>684.21052631578948</v>
          </cell>
          <cell r="O112">
            <v>5200</v>
          </cell>
          <cell r="P112">
            <v>809544</v>
          </cell>
          <cell r="Q112">
            <v>746347</v>
          </cell>
          <cell r="R112">
            <v>734885</v>
          </cell>
          <cell r="S112">
            <v>4834.769736842105</v>
          </cell>
        </row>
        <row r="113">
          <cell r="B113" t="str">
            <v>Y</v>
          </cell>
          <cell r="C113" t="str">
            <v>Stefan</v>
          </cell>
          <cell r="D113">
            <v>76</v>
          </cell>
          <cell r="E113" t="str">
            <v>N</v>
          </cell>
          <cell r="F113">
            <v>5</v>
          </cell>
          <cell r="G113">
            <v>35184</v>
          </cell>
          <cell r="H113">
            <v>37009</v>
          </cell>
          <cell r="I113">
            <v>0</v>
          </cell>
          <cell r="J113">
            <v>36645</v>
          </cell>
          <cell r="L113">
            <v>55658</v>
          </cell>
          <cell r="M113">
            <v>732.34210526315792</v>
          </cell>
          <cell r="O113">
            <v>2206.6799999999998</v>
          </cell>
          <cell r="P113">
            <v>397818</v>
          </cell>
          <cell r="Q113">
            <v>437590</v>
          </cell>
          <cell r="S113" t="str">
            <v/>
          </cell>
        </row>
        <row r="114">
          <cell r="B114" t="str">
            <v>Y</v>
          </cell>
          <cell r="C114" t="str">
            <v>Scooter</v>
          </cell>
          <cell r="D114">
            <v>67</v>
          </cell>
          <cell r="E114" t="str">
            <v>I</v>
          </cell>
          <cell r="F114">
            <v>5</v>
          </cell>
          <cell r="G114">
            <v>35184</v>
          </cell>
          <cell r="H114">
            <v>38836</v>
          </cell>
          <cell r="I114">
            <v>0</v>
          </cell>
          <cell r="J114">
            <v>36645</v>
          </cell>
          <cell r="L114">
            <v>82905</v>
          </cell>
          <cell r="M114">
            <v>1237.3880597014925</v>
          </cell>
          <cell r="N114">
            <v>433.68</v>
          </cell>
          <cell r="O114">
            <v>4123.5600000000004</v>
          </cell>
          <cell r="P114">
            <v>269201</v>
          </cell>
          <cell r="Q114">
            <v>249437</v>
          </cell>
          <cell r="R114">
            <v>229910</v>
          </cell>
          <cell r="S114">
            <v>3431.4925373134329</v>
          </cell>
        </row>
        <row r="115">
          <cell r="B115" t="str">
            <v>N</v>
          </cell>
          <cell r="C115" t="str">
            <v>Vacant</v>
          </cell>
          <cell r="D115">
            <v>69</v>
          </cell>
          <cell r="E115" t="str">
            <v>V</v>
          </cell>
          <cell r="F115">
            <v>5</v>
          </cell>
          <cell r="M115">
            <v>0</v>
          </cell>
        </row>
        <row r="116">
          <cell r="B116" t="str">
            <v>N</v>
          </cell>
          <cell r="C116" t="str">
            <v>Vacant</v>
          </cell>
          <cell r="D116">
            <v>159</v>
          </cell>
          <cell r="E116" t="str">
            <v>V</v>
          </cell>
          <cell r="F116">
            <v>5</v>
          </cell>
          <cell r="M116">
            <v>0</v>
          </cell>
        </row>
        <row r="117">
          <cell r="B117" t="str">
            <v>N</v>
          </cell>
          <cell r="C117" t="str">
            <v>Cust Services Community Rooms</v>
          </cell>
          <cell r="D117">
            <v>139</v>
          </cell>
          <cell r="E117" t="str">
            <v>O</v>
          </cell>
          <cell r="G117">
            <v>36008</v>
          </cell>
          <cell r="H117">
            <v>36039</v>
          </cell>
          <cell r="I117">
            <v>0</v>
          </cell>
          <cell r="L117">
            <v>0</v>
          </cell>
          <cell r="M117">
            <v>0</v>
          </cell>
          <cell r="O117">
            <v>0</v>
          </cell>
          <cell r="S117" t="str">
            <v/>
          </cell>
        </row>
        <row r="118">
          <cell r="B118" t="str">
            <v>N</v>
          </cell>
          <cell r="C118" t="str">
            <v>Customer Service</v>
          </cell>
          <cell r="D118">
            <v>145</v>
          </cell>
          <cell r="E118" t="str">
            <v>O</v>
          </cell>
          <cell r="G118">
            <v>35977</v>
          </cell>
          <cell r="H118">
            <v>36008</v>
          </cell>
          <cell r="I118">
            <v>0</v>
          </cell>
          <cell r="L118">
            <v>0</v>
          </cell>
          <cell r="M118">
            <v>0</v>
          </cell>
          <cell r="O118">
            <v>0</v>
          </cell>
          <cell r="S118" t="str">
            <v/>
          </cell>
        </row>
        <row r="119">
          <cell r="B119" t="str">
            <v>Y</v>
          </cell>
          <cell r="C119" t="str">
            <v>McDonalds</v>
          </cell>
          <cell r="D119">
            <v>82</v>
          </cell>
          <cell r="E119" t="str">
            <v>D</v>
          </cell>
          <cell r="F119">
            <v>6</v>
          </cell>
          <cell r="G119">
            <v>35202</v>
          </cell>
          <cell r="H119">
            <v>38853</v>
          </cell>
          <cell r="I119">
            <v>10</v>
          </cell>
          <cell r="J119">
            <v>36663</v>
          </cell>
          <cell r="L119">
            <v>82140.600000000006</v>
          </cell>
          <cell r="M119">
            <v>1001.7146341463415</v>
          </cell>
          <cell r="O119">
            <v>0</v>
          </cell>
          <cell r="P119">
            <v>1030316</v>
          </cell>
          <cell r="Q119">
            <v>1136003</v>
          </cell>
          <cell r="R119">
            <v>1170242</v>
          </cell>
          <cell r="S119">
            <v>14271.243902439024</v>
          </cell>
        </row>
        <row r="120">
          <cell r="B120" t="str">
            <v>N</v>
          </cell>
          <cell r="C120" t="str">
            <v>Sushi</v>
          </cell>
          <cell r="D120">
            <v>37</v>
          </cell>
          <cell r="E120" t="str">
            <v>D</v>
          </cell>
          <cell r="F120">
            <v>6</v>
          </cell>
          <cell r="G120">
            <v>36252</v>
          </cell>
          <cell r="H120">
            <v>36373</v>
          </cell>
          <cell r="I120">
            <v>0</v>
          </cell>
          <cell r="L120">
            <v>18239.400000000001</v>
          </cell>
          <cell r="M120">
            <v>492.95675675675682</v>
          </cell>
          <cell r="O120">
            <v>0</v>
          </cell>
          <cell r="P120" t="str">
            <v>N</v>
          </cell>
          <cell r="Q120">
            <v>47916</v>
          </cell>
          <cell r="R120">
            <v>132937</v>
          </cell>
          <cell r="S120">
            <v>3592.8918918918921</v>
          </cell>
        </row>
        <row r="121">
          <cell r="B121" t="str">
            <v>Y</v>
          </cell>
          <cell r="C121" t="str">
            <v>KFC</v>
          </cell>
          <cell r="D121">
            <v>78</v>
          </cell>
          <cell r="E121" t="str">
            <v>D</v>
          </cell>
          <cell r="F121">
            <v>6</v>
          </cell>
          <cell r="G121">
            <v>35184</v>
          </cell>
          <cell r="H121">
            <v>38835</v>
          </cell>
          <cell r="I121">
            <v>0</v>
          </cell>
          <cell r="J121">
            <v>36645</v>
          </cell>
          <cell r="L121">
            <v>63000</v>
          </cell>
          <cell r="M121">
            <v>807.69230769230774</v>
          </cell>
          <cell r="N121">
            <v>504.88</v>
          </cell>
          <cell r="O121">
            <v>4466.3999999999996</v>
          </cell>
          <cell r="P121">
            <v>714506</v>
          </cell>
          <cell r="Q121">
            <v>767109</v>
          </cell>
          <cell r="R121">
            <v>779225</v>
          </cell>
          <cell r="S121">
            <v>9990.0641025641035</v>
          </cell>
        </row>
        <row r="122">
          <cell r="B122" t="str">
            <v>N</v>
          </cell>
          <cell r="C122" t="str">
            <v>The Seafood Hut</v>
          </cell>
          <cell r="D122">
            <v>68</v>
          </cell>
          <cell r="E122" t="str">
            <v>D</v>
          </cell>
          <cell r="F122">
            <v>6</v>
          </cell>
          <cell r="G122">
            <v>36107</v>
          </cell>
          <cell r="H122">
            <v>39028</v>
          </cell>
          <cell r="I122">
            <v>0</v>
          </cell>
          <cell r="J122">
            <v>36472</v>
          </cell>
          <cell r="L122">
            <v>60440</v>
          </cell>
          <cell r="M122">
            <v>888.82352941176475</v>
          </cell>
          <cell r="O122">
            <v>3000</v>
          </cell>
          <cell r="Q122">
            <v>214804</v>
          </cell>
          <cell r="R122">
            <v>312039</v>
          </cell>
          <cell r="S122">
            <v>4588.8088235294117</v>
          </cell>
        </row>
        <row r="123">
          <cell r="B123" t="str">
            <v>Y</v>
          </cell>
          <cell r="C123" t="str">
            <v>Petes Café</v>
          </cell>
          <cell r="D123">
            <v>56</v>
          </cell>
          <cell r="E123" t="str">
            <v>D</v>
          </cell>
          <cell r="F123">
            <v>6</v>
          </cell>
          <cell r="G123">
            <v>35576</v>
          </cell>
          <cell r="H123">
            <v>38132</v>
          </cell>
          <cell r="I123">
            <v>0</v>
          </cell>
          <cell r="J123">
            <v>36672</v>
          </cell>
          <cell r="L123">
            <v>61004.4</v>
          </cell>
          <cell r="M123">
            <v>1089.3642857142856</v>
          </cell>
          <cell r="O123">
            <v>3032.04</v>
          </cell>
          <cell r="P123">
            <v>437242</v>
          </cell>
          <cell r="Q123">
            <v>404401</v>
          </cell>
          <cell r="R123">
            <v>395976</v>
          </cell>
          <cell r="S123">
            <v>7071</v>
          </cell>
        </row>
        <row r="124">
          <cell r="B124" t="str">
            <v>Y</v>
          </cell>
          <cell r="C124" t="str">
            <v>Café Mediterranean</v>
          </cell>
          <cell r="D124">
            <v>51</v>
          </cell>
          <cell r="E124" t="str">
            <v>D</v>
          </cell>
          <cell r="F124">
            <v>6</v>
          </cell>
          <cell r="G124">
            <v>36192</v>
          </cell>
          <cell r="H124">
            <v>38595</v>
          </cell>
          <cell r="I124">
            <v>0</v>
          </cell>
          <cell r="J124">
            <v>36404</v>
          </cell>
          <cell r="L124">
            <v>75330.12</v>
          </cell>
          <cell r="M124">
            <v>1477.0611764705882</v>
          </cell>
          <cell r="O124">
            <v>3750</v>
          </cell>
          <cell r="P124">
            <v>430422</v>
          </cell>
          <cell r="Q124">
            <v>340657</v>
          </cell>
          <cell r="R124">
            <v>325482</v>
          </cell>
          <cell r="S124">
            <v>6382</v>
          </cell>
        </row>
        <row r="125">
          <cell r="B125" t="str">
            <v>Y</v>
          </cell>
          <cell r="C125" t="str">
            <v>New Zealand Natural</v>
          </cell>
          <cell r="D125">
            <v>24</v>
          </cell>
          <cell r="E125" t="str">
            <v>D</v>
          </cell>
          <cell r="F125">
            <v>6</v>
          </cell>
          <cell r="G125">
            <v>35184</v>
          </cell>
          <cell r="H125">
            <v>37009</v>
          </cell>
          <cell r="I125">
            <v>0</v>
          </cell>
          <cell r="J125">
            <v>36645</v>
          </cell>
          <cell r="L125">
            <v>61760.639999999999</v>
          </cell>
          <cell r="M125">
            <v>2573.36</v>
          </cell>
          <cell r="O125">
            <v>3080.28</v>
          </cell>
          <cell r="P125">
            <v>282919</v>
          </cell>
          <cell r="Q125">
            <v>226490</v>
          </cell>
          <cell r="R125">
            <v>219528</v>
          </cell>
          <cell r="S125">
            <v>9147</v>
          </cell>
        </row>
        <row r="126">
          <cell r="B126" t="str">
            <v>N</v>
          </cell>
          <cell r="C126" t="str">
            <v>Vacant</v>
          </cell>
          <cell r="D126">
            <v>493</v>
          </cell>
          <cell r="E126" t="str">
            <v>V</v>
          </cell>
          <cell r="F126">
            <v>2</v>
          </cell>
          <cell r="M126">
            <v>0</v>
          </cell>
        </row>
        <row r="127">
          <cell r="B127" t="str">
            <v>N</v>
          </cell>
          <cell r="C127" t="str">
            <v>Vacant</v>
          </cell>
          <cell r="D127">
            <v>251</v>
          </cell>
          <cell r="E127" t="str">
            <v>V</v>
          </cell>
          <cell r="F127">
            <v>2</v>
          </cell>
          <cell r="M127">
            <v>0</v>
          </cell>
        </row>
        <row r="128">
          <cell r="B128" t="str">
            <v>Y</v>
          </cell>
          <cell r="C128" t="str">
            <v>Café Campanile</v>
          </cell>
          <cell r="D128">
            <v>72</v>
          </cell>
          <cell r="E128" t="str">
            <v>D</v>
          </cell>
          <cell r="F128">
            <v>5</v>
          </cell>
          <cell r="G128">
            <v>35930</v>
          </cell>
          <cell r="H128">
            <v>38851</v>
          </cell>
          <cell r="I128">
            <v>0</v>
          </cell>
          <cell r="J128">
            <v>36661</v>
          </cell>
          <cell r="L128">
            <v>126465</v>
          </cell>
          <cell r="M128">
            <v>1756.4583333333333</v>
          </cell>
          <cell r="O128">
            <v>6300</v>
          </cell>
          <cell r="P128">
            <v>81901</v>
          </cell>
          <cell r="Q128">
            <v>768637</v>
          </cell>
          <cell r="R128">
            <v>895907</v>
          </cell>
          <cell r="S128">
            <v>12443.152777777777</v>
          </cell>
        </row>
        <row r="129">
          <cell r="C129" t="str">
            <v>The Poffertjes</v>
          </cell>
          <cell r="D129">
            <v>1</v>
          </cell>
          <cell r="E129" t="str">
            <v>V</v>
          </cell>
          <cell r="G129">
            <v>35913</v>
          </cell>
          <cell r="H129">
            <v>35942</v>
          </cell>
          <cell r="L129">
            <v>20799.96</v>
          </cell>
          <cell r="O129">
            <v>0</v>
          </cell>
          <cell r="R129">
            <v>96108</v>
          </cell>
          <cell r="S129">
            <v>96108</v>
          </cell>
        </row>
        <row r="130">
          <cell r="B130" t="str">
            <v>N</v>
          </cell>
          <cell r="C130" t="str">
            <v>Customer Service</v>
          </cell>
          <cell r="D130">
            <v>24</v>
          </cell>
          <cell r="E130" t="str">
            <v>O</v>
          </cell>
          <cell r="G130">
            <v>35977</v>
          </cell>
          <cell r="H130">
            <v>36008</v>
          </cell>
          <cell r="I130">
            <v>0</v>
          </cell>
          <cell r="L130">
            <v>0</v>
          </cell>
          <cell r="M130">
            <v>0</v>
          </cell>
          <cell r="O130">
            <v>0</v>
          </cell>
          <cell r="S130" t="str">
            <v/>
          </cell>
        </row>
        <row r="132">
          <cell r="C132" t="str">
            <v>Total Town Centre Precincts</v>
          </cell>
          <cell r="D132">
            <v>6624</v>
          </cell>
          <cell r="L132">
            <v>3276557.48</v>
          </cell>
          <cell r="M132">
            <v>494.64937801932365</v>
          </cell>
          <cell r="N132">
            <v>9967.24</v>
          </cell>
          <cell r="O132">
            <v>117269.91999999997</v>
          </cell>
          <cell r="P132">
            <v>15501952</v>
          </cell>
          <cell r="Q132">
            <v>17764936</v>
          </cell>
          <cell r="R132">
            <v>16937289</v>
          </cell>
          <cell r="S132">
            <v>2556.9578804347825</v>
          </cell>
        </row>
        <row r="135">
          <cell r="B135" t="str">
            <v>Y</v>
          </cell>
          <cell r="C135" t="str">
            <v>Powerhouse Men</v>
          </cell>
          <cell r="D135">
            <v>92</v>
          </cell>
          <cell r="E135" t="str">
            <v>G</v>
          </cell>
          <cell r="F135">
            <v>5</v>
          </cell>
          <cell r="G135">
            <v>35184</v>
          </cell>
          <cell r="H135">
            <v>37009</v>
          </cell>
          <cell r="I135">
            <v>0</v>
          </cell>
          <cell r="J135">
            <v>36645</v>
          </cell>
          <cell r="L135">
            <v>118868.28</v>
          </cell>
          <cell r="M135">
            <v>1292.0465217391304</v>
          </cell>
          <cell r="O135">
            <v>3548.16</v>
          </cell>
          <cell r="P135">
            <v>595121</v>
          </cell>
          <cell r="Q135">
            <v>574730</v>
          </cell>
          <cell r="R135">
            <v>540033</v>
          </cell>
          <cell r="S135">
            <v>5869.923913043478</v>
          </cell>
        </row>
        <row r="136">
          <cell r="B136" t="str">
            <v>N</v>
          </cell>
          <cell r="C136" t="str">
            <v>Suncorp Insurance ATM</v>
          </cell>
          <cell r="D136">
            <v>5</v>
          </cell>
          <cell r="E136" t="str">
            <v>O</v>
          </cell>
          <cell r="G136">
            <v>35184</v>
          </cell>
          <cell r="H136">
            <v>37009</v>
          </cell>
          <cell r="I136">
            <v>0</v>
          </cell>
          <cell r="J136">
            <v>37009</v>
          </cell>
          <cell r="L136">
            <v>0</v>
          </cell>
          <cell r="M136">
            <v>0</v>
          </cell>
          <cell r="S136" t="str">
            <v/>
          </cell>
        </row>
        <row r="137">
          <cell r="B137" t="str">
            <v>N</v>
          </cell>
          <cell r="C137" t="str">
            <v>Westpac ATM</v>
          </cell>
          <cell r="D137">
            <v>5</v>
          </cell>
          <cell r="E137" t="str">
            <v>O</v>
          </cell>
          <cell r="G137">
            <v>35231</v>
          </cell>
          <cell r="H137">
            <v>37009</v>
          </cell>
          <cell r="I137">
            <v>5</v>
          </cell>
          <cell r="J137">
            <v>36692</v>
          </cell>
          <cell r="L137">
            <v>2703.96</v>
          </cell>
          <cell r="M137">
            <v>540.79200000000003</v>
          </cell>
          <cell r="O137">
            <v>0</v>
          </cell>
          <cell r="S137" t="str">
            <v/>
          </cell>
        </row>
        <row r="138">
          <cell r="B138" t="str">
            <v>N</v>
          </cell>
          <cell r="C138" t="str">
            <v>ANZ ATM</v>
          </cell>
          <cell r="D138">
            <v>4</v>
          </cell>
          <cell r="E138" t="str">
            <v>O</v>
          </cell>
          <cell r="G138">
            <v>35184</v>
          </cell>
          <cell r="H138">
            <v>37009</v>
          </cell>
          <cell r="I138">
            <v>5</v>
          </cell>
          <cell r="J138">
            <v>36645</v>
          </cell>
          <cell r="L138">
            <v>3936.96</v>
          </cell>
          <cell r="M138">
            <v>984.24</v>
          </cell>
          <cell r="O138">
            <v>0</v>
          </cell>
          <cell r="S138" t="str">
            <v/>
          </cell>
        </row>
        <row r="139">
          <cell r="B139" t="str">
            <v>N</v>
          </cell>
          <cell r="C139" t="str">
            <v>St George Bank ATM</v>
          </cell>
          <cell r="D139">
            <v>4</v>
          </cell>
          <cell r="E139" t="str">
            <v>O</v>
          </cell>
          <cell r="G139">
            <v>35247</v>
          </cell>
          <cell r="H139">
            <v>37072</v>
          </cell>
          <cell r="I139">
            <v>0</v>
          </cell>
          <cell r="J139">
            <v>36708</v>
          </cell>
          <cell r="L139">
            <v>5624.28</v>
          </cell>
          <cell r="M139">
            <v>1406.07</v>
          </cell>
          <cell r="O139">
            <v>0</v>
          </cell>
          <cell r="S139" t="str">
            <v/>
          </cell>
        </row>
        <row r="140">
          <cell r="B140" t="str">
            <v>Y</v>
          </cell>
          <cell r="C140" t="str">
            <v>Just Jeans</v>
          </cell>
          <cell r="D140">
            <v>171</v>
          </cell>
          <cell r="E140" t="str">
            <v>H</v>
          </cell>
          <cell r="F140">
            <v>1</v>
          </cell>
          <cell r="G140">
            <v>35184</v>
          </cell>
          <cell r="H140">
            <v>36644</v>
          </cell>
          <cell r="I140">
            <v>1</v>
          </cell>
          <cell r="J140">
            <v>36644</v>
          </cell>
          <cell r="L140">
            <v>153881.04</v>
          </cell>
          <cell r="M140">
            <v>899.88912280701754</v>
          </cell>
          <cell r="O140">
            <v>4616.3999999999996</v>
          </cell>
          <cell r="P140">
            <v>639048</v>
          </cell>
          <cell r="Q140">
            <v>716179</v>
          </cell>
          <cell r="R140">
            <v>689504</v>
          </cell>
          <cell r="S140">
            <v>4032.187134502924</v>
          </cell>
        </row>
        <row r="141">
          <cell r="B141" t="str">
            <v>Y</v>
          </cell>
          <cell r="C141" t="str">
            <v>The Athletes Foot</v>
          </cell>
          <cell r="D141">
            <v>75</v>
          </cell>
          <cell r="E141" t="str">
            <v>I</v>
          </cell>
          <cell r="F141">
            <v>1</v>
          </cell>
          <cell r="G141">
            <v>35184</v>
          </cell>
          <cell r="H141">
            <v>37009</v>
          </cell>
          <cell r="I141">
            <v>0</v>
          </cell>
          <cell r="J141">
            <v>36645</v>
          </cell>
          <cell r="L141">
            <v>87307.44</v>
          </cell>
          <cell r="M141">
            <v>1164.0992000000001</v>
          </cell>
          <cell r="O141">
            <v>4341</v>
          </cell>
          <cell r="P141">
            <v>703076</v>
          </cell>
          <cell r="Q141">
            <v>779969</v>
          </cell>
          <cell r="R141">
            <v>791776</v>
          </cell>
          <cell r="S141">
            <v>10557.013333333334</v>
          </cell>
        </row>
        <row r="142">
          <cell r="B142" t="str">
            <v>Y</v>
          </cell>
          <cell r="C142" t="str">
            <v>Canterbury Robina</v>
          </cell>
          <cell r="D142">
            <v>47</v>
          </cell>
          <cell r="E142" t="str">
            <v>H</v>
          </cell>
          <cell r="F142">
            <v>1</v>
          </cell>
          <cell r="G142">
            <v>35184</v>
          </cell>
          <cell r="H142">
            <v>37009</v>
          </cell>
          <cell r="I142">
            <v>0</v>
          </cell>
          <cell r="J142">
            <v>36645</v>
          </cell>
          <cell r="L142">
            <v>69675.240000000005</v>
          </cell>
          <cell r="M142">
            <v>1482.4519148936172</v>
          </cell>
          <cell r="N142">
            <v>304.2</v>
          </cell>
          <cell r="O142">
            <v>3468.48</v>
          </cell>
          <cell r="P142">
            <v>284834</v>
          </cell>
          <cell r="Q142">
            <v>264814</v>
          </cell>
          <cell r="R142">
            <v>242485</v>
          </cell>
          <cell r="S142">
            <v>5159.255319148936</v>
          </cell>
        </row>
        <row r="143">
          <cell r="B143" t="str">
            <v>Y</v>
          </cell>
          <cell r="C143" t="str">
            <v>Shoo Biz</v>
          </cell>
          <cell r="D143">
            <v>123</v>
          </cell>
          <cell r="E143" t="str">
            <v>I</v>
          </cell>
          <cell r="F143">
            <v>1</v>
          </cell>
          <cell r="G143">
            <v>35184</v>
          </cell>
          <cell r="H143">
            <v>38835</v>
          </cell>
          <cell r="I143">
            <v>0</v>
          </cell>
          <cell r="J143">
            <v>36645</v>
          </cell>
          <cell r="L143">
            <v>145081.56</v>
          </cell>
          <cell r="M143">
            <v>1179.5248780487805</v>
          </cell>
          <cell r="N143">
            <v>796.08</v>
          </cell>
          <cell r="O143">
            <v>7214.16</v>
          </cell>
          <cell r="P143">
            <v>545039</v>
          </cell>
          <cell r="Q143">
            <v>497302</v>
          </cell>
          <cell r="R143">
            <v>474224</v>
          </cell>
          <cell r="S143">
            <v>3855.479674796748</v>
          </cell>
        </row>
        <row r="144">
          <cell r="B144" t="str">
            <v>Y</v>
          </cell>
          <cell r="C144" t="str">
            <v>Jeans West</v>
          </cell>
          <cell r="D144">
            <v>133</v>
          </cell>
          <cell r="E144" t="str">
            <v>H</v>
          </cell>
          <cell r="F144">
            <v>1</v>
          </cell>
          <cell r="G144">
            <v>35184</v>
          </cell>
          <cell r="H144">
            <v>37009</v>
          </cell>
          <cell r="I144">
            <v>0</v>
          </cell>
          <cell r="J144">
            <v>36645</v>
          </cell>
          <cell r="L144">
            <v>140470.79999999999</v>
          </cell>
          <cell r="M144">
            <v>1056.1714285714286</v>
          </cell>
          <cell r="N144">
            <v>860.76</v>
          </cell>
          <cell r="O144">
            <v>6980.52</v>
          </cell>
          <cell r="P144">
            <v>503568</v>
          </cell>
          <cell r="Q144">
            <v>519394</v>
          </cell>
          <cell r="R144">
            <v>528941</v>
          </cell>
          <cell r="S144">
            <v>3977</v>
          </cell>
        </row>
        <row r="145">
          <cell r="B145" t="str">
            <v>Y</v>
          </cell>
          <cell r="C145" t="str">
            <v>Katies</v>
          </cell>
          <cell r="D145">
            <v>363</v>
          </cell>
          <cell r="E145" t="str">
            <v>F</v>
          </cell>
          <cell r="F145">
            <v>1</v>
          </cell>
          <cell r="G145">
            <v>35184</v>
          </cell>
          <cell r="H145">
            <v>37009</v>
          </cell>
          <cell r="I145">
            <v>5</v>
          </cell>
          <cell r="J145">
            <v>36645</v>
          </cell>
          <cell r="L145">
            <v>274059.96000000002</v>
          </cell>
          <cell r="M145">
            <v>754.98611570247942</v>
          </cell>
          <cell r="O145">
            <v>8221.7999999999993</v>
          </cell>
          <cell r="P145">
            <v>1165886</v>
          </cell>
          <cell r="Q145">
            <v>1212354</v>
          </cell>
          <cell r="R145">
            <v>1151966</v>
          </cell>
          <cell r="S145">
            <v>3173.4600550964187</v>
          </cell>
        </row>
        <row r="146">
          <cell r="B146" t="str">
            <v>Y</v>
          </cell>
          <cell r="C146" t="str">
            <v>Surk Dive N Ski</v>
          </cell>
          <cell r="D146">
            <v>177</v>
          </cell>
          <cell r="E146" t="str">
            <v>H</v>
          </cell>
          <cell r="F146">
            <v>1</v>
          </cell>
          <cell r="G146">
            <v>35184</v>
          </cell>
          <cell r="H146">
            <v>37009</v>
          </cell>
          <cell r="I146">
            <v>0</v>
          </cell>
          <cell r="J146">
            <v>36645</v>
          </cell>
          <cell r="L146">
            <v>119222.52</v>
          </cell>
          <cell r="M146">
            <v>673.57355932203393</v>
          </cell>
          <cell r="N146">
            <v>1145.52</v>
          </cell>
          <cell r="O146">
            <v>5841.36</v>
          </cell>
          <cell r="P146">
            <v>686259</v>
          </cell>
          <cell r="Q146">
            <v>739617</v>
          </cell>
          <cell r="R146">
            <v>706117</v>
          </cell>
          <cell r="S146">
            <v>3989.361581920904</v>
          </cell>
        </row>
        <row r="147">
          <cell r="B147" t="str">
            <v>Y</v>
          </cell>
          <cell r="C147" t="str">
            <v>La Sista</v>
          </cell>
          <cell r="D147">
            <v>52</v>
          </cell>
          <cell r="E147" t="str">
            <v>F</v>
          </cell>
          <cell r="F147">
            <v>1</v>
          </cell>
          <cell r="G147">
            <v>35779</v>
          </cell>
          <cell r="H147">
            <v>37604</v>
          </cell>
          <cell r="I147">
            <v>0</v>
          </cell>
          <cell r="J147">
            <v>36509</v>
          </cell>
          <cell r="L147">
            <v>38336.519999999997</v>
          </cell>
          <cell r="M147">
            <v>737.24076923076916</v>
          </cell>
          <cell r="O147">
            <v>1899.96</v>
          </cell>
          <cell r="P147" t="str">
            <v>N</v>
          </cell>
          <cell r="Q147">
            <v>232808</v>
          </cell>
          <cell r="R147">
            <v>233086</v>
          </cell>
          <cell r="S147">
            <v>4482.4230769230771</v>
          </cell>
        </row>
        <row r="148">
          <cell r="B148" t="str">
            <v>Y</v>
          </cell>
          <cell r="C148" t="str">
            <v>Hound Dog</v>
          </cell>
          <cell r="D148">
            <v>101</v>
          </cell>
          <cell r="E148" t="str">
            <v>H</v>
          </cell>
          <cell r="F148">
            <v>1</v>
          </cell>
          <cell r="G148">
            <v>35238</v>
          </cell>
          <cell r="H148">
            <v>37428</v>
          </cell>
          <cell r="I148">
            <v>0</v>
          </cell>
          <cell r="J148">
            <v>36699</v>
          </cell>
          <cell r="L148">
            <v>82794.36</v>
          </cell>
          <cell r="M148">
            <v>819.74613861386138</v>
          </cell>
          <cell r="O148">
            <v>4107</v>
          </cell>
          <cell r="P148">
            <v>411366</v>
          </cell>
          <cell r="Q148">
            <v>369097</v>
          </cell>
          <cell r="R148">
            <v>366674</v>
          </cell>
          <cell r="S148">
            <v>3630.4356435643563</v>
          </cell>
        </row>
        <row r="149">
          <cell r="B149" t="str">
            <v>Y</v>
          </cell>
          <cell r="C149" t="str">
            <v>OPSM</v>
          </cell>
          <cell r="D149">
            <v>120</v>
          </cell>
          <cell r="E149" t="str">
            <v>N</v>
          </cell>
          <cell r="F149">
            <v>1</v>
          </cell>
          <cell r="G149">
            <v>35706</v>
          </cell>
          <cell r="H149">
            <v>37531</v>
          </cell>
          <cell r="I149">
            <v>0</v>
          </cell>
          <cell r="J149">
            <v>36436</v>
          </cell>
          <cell r="L149">
            <v>78620.639999999999</v>
          </cell>
          <cell r="M149">
            <v>655.17200000000003</v>
          </cell>
          <cell r="O149">
            <v>3113.76</v>
          </cell>
          <cell r="P149" t="str">
            <v>N</v>
          </cell>
          <cell r="Q149">
            <v>563991</v>
          </cell>
          <cell r="R149">
            <v>611409</v>
          </cell>
          <cell r="S149">
            <v>5095.0749999999998</v>
          </cell>
        </row>
        <row r="150">
          <cell r="B150" t="str">
            <v>Y</v>
          </cell>
          <cell r="C150" t="str">
            <v>Michael Dib Hair Centre</v>
          </cell>
          <cell r="D150">
            <v>73</v>
          </cell>
          <cell r="E150" t="str">
            <v>N</v>
          </cell>
          <cell r="F150">
            <v>1</v>
          </cell>
          <cell r="G150">
            <v>36344</v>
          </cell>
          <cell r="H150">
            <v>38171</v>
          </cell>
          <cell r="I150">
            <v>0</v>
          </cell>
          <cell r="J150">
            <v>36710</v>
          </cell>
          <cell r="L150">
            <v>70472</v>
          </cell>
          <cell r="M150">
            <v>965.36986301369859</v>
          </cell>
          <cell r="N150">
            <v>472.56</v>
          </cell>
          <cell r="O150">
            <v>5650.56</v>
          </cell>
          <cell r="P150">
            <v>308355</v>
          </cell>
          <cell r="Q150">
            <v>366458</v>
          </cell>
          <cell r="R150">
            <v>128144</v>
          </cell>
          <cell r="S150">
            <v>1755.3972602739725</v>
          </cell>
        </row>
        <row r="151">
          <cell r="B151" t="str">
            <v>Y</v>
          </cell>
          <cell r="C151" t="str">
            <v>Michael Hill Jeweller</v>
          </cell>
          <cell r="D151">
            <v>81</v>
          </cell>
          <cell r="E151" t="str">
            <v>K</v>
          </cell>
          <cell r="F151">
            <v>1</v>
          </cell>
          <cell r="G151">
            <v>35184</v>
          </cell>
          <cell r="H151">
            <v>37009</v>
          </cell>
          <cell r="I151">
            <v>0</v>
          </cell>
          <cell r="J151">
            <v>36645</v>
          </cell>
          <cell r="L151">
            <v>72760.320000000007</v>
          </cell>
          <cell r="M151">
            <v>898.27555555555568</v>
          </cell>
          <cell r="O151">
            <v>2167.08</v>
          </cell>
          <cell r="P151">
            <v>844963</v>
          </cell>
          <cell r="Q151">
            <v>1100911</v>
          </cell>
          <cell r="R151">
            <v>1168338</v>
          </cell>
          <cell r="S151">
            <v>14423.925925925925</v>
          </cell>
        </row>
        <row r="152">
          <cell r="B152" t="str">
            <v>N</v>
          </cell>
          <cell r="C152" t="str">
            <v>Ice</v>
          </cell>
          <cell r="D152">
            <v>61</v>
          </cell>
          <cell r="E152" t="str">
            <v>V</v>
          </cell>
          <cell r="F152">
            <v>7</v>
          </cell>
          <cell r="G152">
            <v>36369</v>
          </cell>
          <cell r="H152">
            <v>36525</v>
          </cell>
          <cell r="I152">
            <v>0</v>
          </cell>
          <cell r="L152">
            <v>26394.720000000001</v>
          </cell>
          <cell r="M152">
            <v>432.70032786885247</v>
          </cell>
          <cell r="O152">
            <v>0</v>
          </cell>
          <cell r="S152" t="str">
            <v/>
          </cell>
        </row>
        <row r="153">
          <cell r="B153" t="str">
            <v>Y</v>
          </cell>
          <cell r="C153" t="str">
            <v>Apricot N Armond</v>
          </cell>
          <cell r="D153">
            <v>57</v>
          </cell>
          <cell r="E153" t="str">
            <v>M</v>
          </cell>
          <cell r="F153">
            <v>1</v>
          </cell>
          <cell r="G153">
            <v>35184</v>
          </cell>
          <cell r="H153">
            <v>35915</v>
          </cell>
          <cell r="I153">
            <v>0</v>
          </cell>
          <cell r="L153">
            <v>18369</v>
          </cell>
          <cell r="M153">
            <v>322.26315789473682</v>
          </cell>
          <cell r="O153">
            <v>3183</v>
          </cell>
          <cell r="P153">
            <v>125914</v>
          </cell>
          <cell r="Q153">
            <v>143104</v>
          </cell>
          <cell r="R153">
            <v>141514</v>
          </cell>
          <cell r="S153">
            <v>2482.7017543859647</v>
          </cell>
        </row>
        <row r="154">
          <cell r="B154" t="str">
            <v>N</v>
          </cell>
          <cell r="C154" t="str">
            <v>Zellows</v>
          </cell>
          <cell r="D154">
            <v>106</v>
          </cell>
          <cell r="E154" t="str">
            <v>F</v>
          </cell>
          <cell r="F154">
            <v>1</v>
          </cell>
          <cell r="G154">
            <v>36389</v>
          </cell>
          <cell r="H154">
            <v>37849</v>
          </cell>
          <cell r="J154">
            <v>36754</v>
          </cell>
          <cell r="L154">
            <v>60500</v>
          </cell>
          <cell r="M154">
            <v>570.75471698113211</v>
          </cell>
          <cell r="R154">
            <v>105254</v>
          </cell>
          <cell r="S154">
            <v>992.96226415094338</v>
          </cell>
        </row>
        <row r="155">
          <cell r="B155" t="str">
            <v>Y</v>
          </cell>
          <cell r="C155" t="str">
            <v>Abracadabra</v>
          </cell>
          <cell r="D155">
            <v>73</v>
          </cell>
          <cell r="E155" t="str">
            <v>K</v>
          </cell>
          <cell r="F155">
            <v>1</v>
          </cell>
          <cell r="G155">
            <v>35713</v>
          </cell>
          <cell r="H155">
            <v>38269</v>
          </cell>
          <cell r="I155">
            <v>0</v>
          </cell>
          <cell r="J155">
            <v>36443</v>
          </cell>
          <cell r="L155">
            <v>46143.6</v>
          </cell>
          <cell r="M155">
            <v>632.10410958904106</v>
          </cell>
          <cell r="N155">
            <v>472.56</v>
          </cell>
          <cell r="O155">
            <v>2283.6</v>
          </cell>
          <cell r="P155" t="str">
            <v>N</v>
          </cell>
          <cell r="Q155">
            <v>225878</v>
          </cell>
          <cell r="R155">
            <v>225056</v>
          </cell>
          <cell r="S155">
            <v>3082.9589041095892</v>
          </cell>
        </row>
        <row r="156">
          <cell r="B156" t="str">
            <v>Y</v>
          </cell>
          <cell r="C156" t="str">
            <v>Wombat Boutique</v>
          </cell>
          <cell r="D156">
            <v>118</v>
          </cell>
          <cell r="E156" t="str">
            <v>F</v>
          </cell>
          <cell r="F156">
            <v>1</v>
          </cell>
          <cell r="G156">
            <v>35521</v>
          </cell>
          <cell r="H156">
            <v>36068</v>
          </cell>
          <cell r="I156">
            <v>0</v>
          </cell>
          <cell r="J156">
            <v>36645</v>
          </cell>
          <cell r="L156">
            <v>100763</v>
          </cell>
          <cell r="M156">
            <v>853.92372881355936</v>
          </cell>
          <cell r="O156">
            <v>5000.04</v>
          </cell>
          <cell r="P156">
            <v>476795</v>
          </cell>
          <cell r="Q156">
            <v>647616</v>
          </cell>
          <cell r="R156">
            <v>735604</v>
          </cell>
          <cell r="S156">
            <v>6233.9322033898306</v>
          </cell>
        </row>
        <row r="157">
          <cell r="B157" t="str">
            <v>Y</v>
          </cell>
          <cell r="C157" t="str">
            <v>Rugs a Million</v>
          </cell>
          <cell r="D157">
            <v>209</v>
          </cell>
          <cell r="E157" t="str">
            <v>L</v>
          </cell>
          <cell r="F157">
            <v>1</v>
          </cell>
          <cell r="G157">
            <v>35549</v>
          </cell>
          <cell r="H157">
            <v>36644</v>
          </cell>
          <cell r="I157">
            <v>3</v>
          </cell>
          <cell r="J157">
            <v>36644</v>
          </cell>
          <cell r="L157">
            <v>49866.239999999998</v>
          </cell>
          <cell r="M157">
            <v>238.59444976076554</v>
          </cell>
          <cell r="O157">
            <v>2425.6799999999998</v>
          </cell>
          <cell r="P157">
            <v>521328</v>
          </cell>
          <cell r="Q157">
            <v>506469</v>
          </cell>
          <cell r="R157">
            <v>496720</v>
          </cell>
          <cell r="S157">
            <v>2376.6507177033491</v>
          </cell>
        </row>
        <row r="158">
          <cell r="B158" t="str">
            <v>N</v>
          </cell>
          <cell r="C158" t="str">
            <v>Cross Roads</v>
          </cell>
          <cell r="D158">
            <v>173</v>
          </cell>
          <cell r="E158" t="str">
            <v>F</v>
          </cell>
          <cell r="F158">
            <v>1</v>
          </cell>
          <cell r="G158">
            <v>36342</v>
          </cell>
          <cell r="H158">
            <v>38472</v>
          </cell>
          <cell r="I158">
            <v>0</v>
          </cell>
          <cell r="J158">
            <v>37012</v>
          </cell>
          <cell r="L158">
            <v>79999.92</v>
          </cell>
          <cell r="M158">
            <v>462.42728323699419</v>
          </cell>
          <cell r="O158">
            <v>0</v>
          </cell>
          <cell r="P158" t="str">
            <v>N</v>
          </cell>
          <cell r="Q158">
            <v>172173</v>
          </cell>
          <cell r="R158">
            <v>393405</v>
          </cell>
          <cell r="S158">
            <v>2274.0173410404623</v>
          </cell>
        </row>
        <row r="159">
          <cell r="B159" t="str">
            <v>N</v>
          </cell>
          <cell r="C159" t="str">
            <v>House Things</v>
          </cell>
          <cell r="D159">
            <v>94</v>
          </cell>
          <cell r="E159" t="str">
            <v>L</v>
          </cell>
          <cell r="F159">
            <v>1</v>
          </cell>
          <cell r="G159">
            <v>36066</v>
          </cell>
          <cell r="H159">
            <v>36095</v>
          </cell>
          <cell r="I159">
            <v>0</v>
          </cell>
          <cell r="L159">
            <v>11007</v>
          </cell>
          <cell r="M159">
            <v>117.09574468085107</v>
          </cell>
          <cell r="O159">
            <v>0</v>
          </cell>
          <cell r="P159" t="str">
            <v>N</v>
          </cell>
          <cell r="Q159">
            <v>99961</v>
          </cell>
          <cell r="R159">
            <v>151779</v>
          </cell>
          <cell r="S159">
            <v>1614.6702127659576</v>
          </cell>
        </row>
        <row r="160">
          <cell r="B160" t="str">
            <v>Y</v>
          </cell>
          <cell r="C160" t="str">
            <v>Smith's Kodak Express</v>
          </cell>
          <cell r="D160">
            <v>88</v>
          </cell>
          <cell r="E160" t="str">
            <v>N</v>
          </cell>
          <cell r="F160">
            <v>1</v>
          </cell>
          <cell r="G160">
            <v>35184</v>
          </cell>
          <cell r="H160">
            <v>37009</v>
          </cell>
          <cell r="I160">
            <v>0</v>
          </cell>
          <cell r="J160">
            <v>36645</v>
          </cell>
          <cell r="L160">
            <v>119670.48</v>
          </cell>
          <cell r="M160">
            <v>1359.8918181818181</v>
          </cell>
          <cell r="N160">
            <v>569.52</v>
          </cell>
          <cell r="O160">
            <v>5955</v>
          </cell>
          <cell r="P160">
            <v>316235</v>
          </cell>
          <cell r="Q160">
            <v>394583</v>
          </cell>
          <cell r="S160" t="str">
            <v/>
          </cell>
        </row>
        <row r="161">
          <cell r="B161" t="str">
            <v>Y</v>
          </cell>
          <cell r="C161" t="str">
            <v>Karens Gift Corner</v>
          </cell>
          <cell r="D161">
            <v>84</v>
          </cell>
          <cell r="E161" t="str">
            <v>K</v>
          </cell>
          <cell r="F161">
            <v>1</v>
          </cell>
          <cell r="G161">
            <v>35667</v>
          </cell>
          <cell r="H161">
            <v>36762</v>
          </cell>
          <cell r="I161">
            <v>3</v>
          </cell>
          <cell r="J161">
            <v>36397</v>
          </cell>
          <cell r="L161">
            <v>45989.52</v>
          </cell>
          <cell r="M161">
            <v>547.49428571428564</v>
          </cell>
          <cell r="O161">
            <v>2272.3200000000002</v>
          </cell>
          <cell r="P161">
            <v>47286</v>
          </cell>
          <cell r="Q161">
            <v>56131</v>
          </cell>
          <cell r="R161">
            <v>57895</v>
          </cell>
          <cell r="S161">
            <v>689.22619047619048</v>
          </cell>
        </row>
        <row r="162">
          <cell r="B162" t="str">
            <v>Y</v>
          </cell>
          <cell r="C162" t="str">
            <v>BB Coffee and Bake</v>
          </cell>
          <cell r="D162">
            <v>86</v>
          </cell>
          <cell r="E162" t="str">
            <v>D</v>
          </cell>
          <cell r="F162">
            <v>1</v>
          </cell>
          <cell r="G162">
            <v>35229</v>
          </cell>
          <cell r="H162">
            <v>38607</v>
          </cell>
          <cell r="I162">
            <v>0</v>
          </cell>
          <cell r="J162">
            <v>36690</v>
          </cell>
          <cell r="L162">
            <v>78590.039999999994</v>
          </cell>
          <cell r="M162">
            <v>913.83767441860459</v>
          </cell>
          <cell r="O162">
            <v>3901.68</v>
          </cell>
          <cell r="P162">
            <v>510413</v>
          </cell>
          <cell r="Q162">
            <v>531690</v>
          </cell>
          <cell r="R162">
            <v>525558</v>
          </cell>
          <cell r="S162">
            <v>6111.1395348837214</v>
          </cell>
        </row>
        <row r="163">
          <cell r="B163" t="str">
            <v>Y</v>
          </cell>
          <cell r="C163" t="str">
            <v>Alfresco</v>
          </cell>
          <cell r="D163">
            <v>197</v>
          </cell>
          <cell r="E163" t="str">
            <v>L</v>
          </cell>
          <cell r="F163">
            <v>1</v>
          </cell>
          <cell r="G163">
            <v>35184</v>
          </cell>
          <cell r="H163">
            <v>37739</v>
          </cell>
          <cell r="I163">
            <v>0</v>
          </cell>
          <cell r="J163">
            <v>36645</v>
          </cell>
          <cell r="L163">
            <v>81865.56</v>
          </cell>
          <cell r="M163">
            <v>415.56121827411164</v>
          </cell>
          <cell r="O163">
            <v>4029.48</v>
          </cell>
          <cell r="P163">
            <v>488172</v>
          </cell>
          <cell r="Q163">
            <v>442138</v>
          </cell>
          <cell r="R163">
            <v>420376</v>
          </cell>
          <cell r="S163">
            <v>2133.8883248730963</v>
          </cell>
        </row>
        <row r="164">
          <cell r="B164" t="str">
            <v>N</v>
          </cell>
          <cell r="C164" t="str">
            <v>Vacant</v>
          </cell>
          <cell r="D164">
            <v>23</v>
          </cell>
          <cell r="E164" t="str">
            <v>V</v>
          </cell>
          <cell r="F164">
            <v>1</v>
          </cell>
          <cell r="L164">
            <v>0</v>
          </cell>
          <cell r="M164">
            <v>0</v>
          </cell>
        </row>
        <row r="165">
          <cell r="B165" t="str">
            <v>Y</v>
          </cell>
          <cell r="C165" t="str">
            <v>Robina Toyworld</v>
          </cell>
          <cell r="D165">
            <v>466</v>
          </cell>
          <cell r="E165" t="str">
            <v>M</v>
          </cell>
          <cell r="F165">
            <v>1</v>
          </cell>
          <cell r="G165">
            <v>36379</v>
          </cell>
          <cell r="H165">
            <v>38205</v>
          </cell>
          <cell r="I165">
            <v>5</v>
          </cell>
          <cell r="J165">
            <v>36622</v>
          </cell>
          <cell r="L165">
            <v>161015</v>
          </cell>
          <cell r="M165">
            <v>345.52575107296138</v>
          </cell>
          <cell r="O165">
            <v>0</v>
          </cell>
          <cell r="P165">
            <v>1337050</v>
          </cell>
          <cell r="Q165">
            <v>1718072</v>
          </cell>
          <cell r="R165">
            <v>1875230</v>
          </cell>
          <cell r="S165">
            <v>4024.0987124463518</v>
          </cell>
        </row>
        <row r="166">
          <cell r="B166" t="str">
            <v>N</v>
          </cell>
          <cell r="C166" t="str">
            <v>Vacant</v>
          </cell>
          <cell r="D166">
            <v>57</v>
          </cell>
          <cell r="E166" t="str">
            <v>V</v>
          </cell>
          <cell r="F166">
            <v>1</v>
          </cell>
          <cell r="L166">
            <v>0</v>
          </cell>
          <cell r="M166">
            <v>0</v>
          </cell>
        </row>
        <row r="167">
          <cell r="B167" t="str">
            <v>N</v>
          </cell>
          <cell r="C167" t="str">
            <v>Thomas Cook</v>
          </cell>
          <cell r="D167">
            <v>58</v>
          </cell>
          <cell r="E167" t="str">
            <v>N</v>
          </cell>
          <cell r="F167">
            <v>1</v>
          </cell>
          <cell r="G167">
            <v>35184</v>
          </cell>
          <cell r="H167">
            <v>37009</v>
          </cell>
          <cell r="I167">
            <v>0</v>
          </cell>
          <cell r="J167">
            <v>36645</v>
          </cell>
          <cell r="L167">
            <v>74392.320000000007</v>
          </cell>
          <cell r="M167">
            <v>1282.6262068965518</v>
          </cell>
          <cell r="N167">
            <v>375.36</v>
          </cell>
          <cell r="O167">
            <v>3780</v>
          </cell>
          <cell r="P167">
            <v>2219100</v>
          </cell>
          <cell r="Q167">
            <v>6303215</v>
          </cell>
          <cell r="S167" t="str">
            <v/>
          </cell>
        </row>
        <row r="168">
          <cell r="B168" t="str">
            <v>Y</v>
          </cell>
          <cell r="C168" t="str">
            <v>The Record Market</v>
          </cell>
          <cell r="D168">
            <v>190</v>
          </cell>
          <cell r="E168" t="str">
            <v>L</v>
          </cell>
          <cell r="F168">
            <v>1</v>
          </cell>
          <cell r="G168">
            <v>35184</v>
          </cell>
          <cell r="H168">
            <v>37374</v>
          </cell>
          <cell r="I168">
            <v>0</v>
          </cell>
          <cell r="J168">
            <v>36645</v>
          </cell>
          <cell r="L168">
            <v>199686.6</v>
          </cell>
          <cell r="M168">
            <v>1050.982105263158</v>
          </cell>
          <cell r="O168">
            <v>9922.7999999999993</v>
          </cell>
          <cell r="P168">
            <v>1200517</v>
          </cell>
          <cell r="Q168">
            <v>1302767</v>
          </cell>
          <cell r="R168">
            <v>1356093</v>
          </cell>
          <cell r="S168">
            <v>7137.3315789473681</v>
          </cell>
        </row>
        <row r="169">
          <cell r="B169" t="str">
            <v>N</v>
          </cell>
          <cell r="C169" t="str">
            <v>Commonwealth Bank ATM</v>
          </cell>
          <cell r="D169">
            <v>6</v>
          </cell>
          <cell r="E169" t="str">
            <v>O</v>
          </cell>
          <cell r="G169">
            <v>35299</v>
          </cell>
          <cell r="H169">
            <v>37124</v>
          </cell>
          <cell r="I169">
            <v>0</v>
          </cell>
          <cell r="J169">
            <v>36394</v>
          </cell>
          <cell r="L169">
            <v>4599</v>
          </cell>
          <cell r="M169">
            <v>766.5</v>
          </cell>
          <cell r="O169">
            <v>0</v>
          </cell>
          <cell r="S169" t="str">
            <v/>
          </cell>
        </row>
        <row r="170">
          <cell r="B170" t="str">
            <v>N</v>
          </cell>
          <cell r="C170" t="str">
            <v>Colonial Bank ATM</v>
          </cell>
          <cell r="D170">
            <v>6</v>
          </cell>
          <cell r="E170" t="str">
            <v>O</v>
          </cell>
          <cell r="G170">
            <v>35254</v>
          </cell>
          <cell r="H170">
            <v>37079</v>
          </cell>
          <cell r="I170">
            <v>0</v>
          </cell>
          <cell r="J170">
            <v>36349</v>
          </cell>
          <cell r="L170">
            <v>6094</v>
          </cell>
          <cell r="M170">
            <v>1015.6666666666666</v>
          </cell>
          <cell r="O170">
            <v>0</v>
          </cell>
          <cell r="S170" t="str">
            <v/>
          </cell>
        </row>
        <row r="171">
          <cell r="B171" t="str">
            <v>N</v>
          </cell>
          <cell r="C171" t="str">
            <v>National Australia Bank ATM</v>
          </cell>
          <cell r="D171">
            <v>6</v>
          </cell>
          <cell r="E171" t="str">
            <v>O</v>
          </cell>
          <cell r="G171">
            <v>35643</v>
          </cell>
          <cell r="H171">
            <v>36738</v>
          </cell>
          <cell r="I171">
            <v>0</v>
          </cell>
          <cell r="J171">
            <v>36373</v>
          </cell>
          <cell r="L171">
            <v>9089.16</v>
          </cell>
          <cell r="M171">
            <v>1514.86</v>
          </cell>
          <cell r="O171">
            <v>0</v>
          </cell>
          <cell r="S171" t="str">
            <v/>
          </cell>
        </row>
        <row r="172">
          <cell r="B172" t="str">
            <v>N</v>
          </cell>
          <cell r="C172" t="str">
            <v>Burrel and Co</v>
          </cell>
          <cell r="D172">
            <v>223</v>
          </cell>
          <cell r="E172" t="str">
            <v>O</v>
          </cell>
          <cell r="G172">
            <v>35961</v>
          </cell>
          <cell r="H172">
            <v>37056</v>
          </cell>
          <cell r="I172">
            <v>3</v>
          </cell>
          <cell r="J172">
            <v>37056</v>
          </cell>
          <cell r="L172">
            <v>80643.360000000001</v>
          </cell>
          <cell r="M172">
            <v>361.62941704035876</v>
          </cell>
          <cell r="O172">
            <v>0</v>
          </cell>
          <cell r="S172" t="str">
            <v/>
          </cell>
        </row>
        <row r="173">
          <cell r="B173" t="str">
            <v>Y</v>
          </cell>
          <cell r="C173" t="str">
            <v>Radio Rentals</v>
          </cell>
          <cell r="D173">
            <v>97</v>
          </cell>
          <cell r="E173" t="str">
            <v>L</v>
          </cell>
          <cell r="G173">
            <v>35184</v>
          </cell>
          <cell r="H173">
            <v>37009</v>
          </cell>
          <cell r="I173">
            <v>0</v>
          </cell>
          <cell r="J173">
            <v>36645</v>
          </cell>
          <cell r="L173">
            <v>87902.04</v>
          </cell>
          <cell r="M173">
            <v>906.20659793814423</v>
          </cell>
          <cell r="N173">
            <v>627.84</v>
          </cell>
          <cell r="O173">
            <v>4363.8</v>
          </cell>
          <cell r="P173">
            <v>67311</v>
          </cell>
          <cell r="Q173">
            <v>57797</v>
          </cell>
          <cell r="R173">
            <v>66466</v>
          </cell>
          <cell r="S173">
            <v>685.21649484536078</v>
          </cell>
        </row>
        <row r="174">
          <cell r="B174" t="str">
            <v>Y</v>
          </cell>
          <cell r="C174" t="str">
            <v>Tandy</v>
          </cell>
          <cell r="D174">
            <v>112</v>
          </cell>
          <cell r="E174" t="str">
            <v>L</v>
          </cell>
          <cell r="F174">
            <v>1</v>
          </cell>
          <cell r="G174">
            <v>35184</v>
          </cell>
          <cell r="H174">
            <v>37009</v>
          </cell>
          <cell r="I174">
            <v>0</v>
          </cell>
          <cell r="J174">
            <v>36645</v>
          </cell>
          <cell r="L174">
            <v>72441.960000000006</v>
          </cell>
          <cell r="M174">
            <v>646.80321428571438</v>
          </cell>
          <cell r="O174">
            <v>3585.84</v>
          </cell>
          <cell r="P174">
            <v>476887</v>
          </cell>
          <cell r="Q174">
            <v>625051</v>
          </cell>
          <cell r="R174">
            <v>704111</v>
          </cell>
          <cell r="S174">
            <v>6286.7053571428569</v>
          </cell>
        </row>
        <row r="175">
          <cell r="B175" t="str">
            <v>N</v>
          </cell>
          <cell r="C175" t="str">
            <v>Australia Post</v>
          </cell>
          <cell r="D175">
            <v>393</v>
          </cell>
          <cell r="E175" t="str">
            <v>O</v>
          </cell>
          <cell r="G175">
            <v>35184</v>
          </cell>
          <cell r="H175">
            <v>37739</v>
          </cell>
          <cell r="I175">
            <v>0</v>
          </cell>
          <cell r="J175">
            <v>36645</v>
          </cell>
          <cell r="L175">
            <v>156279</v>
          </cell>
          <cell r="M175">
            <v>397.6564885496183</v>
          </cell>
          <cell r="O175">
            <v>0</v>
          </cell>
          <cell r="S175" t="str">
            <v/>
          </cell>
        </row>
        <row r="176">
          <cell r="B176" t="str">
            <v>N</v>
          </cell>
          <cell r="C176" t="str">
            <v>RACQ</v>
          </cell>
          <cell r="D176">
            <v>98</v>
          </cell>
          <cell r="E176" t="str">
            <v>O</v>
          </cell>
          <cell r="G176">
            <v>35184</v>
          </cell>
          <cell r="H176">
            <v>37009</v>
          </cell>
          <cell r="I176">
            <v>0</v>
          </cell>
          <cell r="J176">
            <v>36645</v>
          </cell>
          <cell r="L176">
            <v>34668.36</v>
          </cell>
          <cell r="M176">
            <v>353.75877551020409</v>
          </cell>
          <cell r="N176">
            <v>634.32000000000005</v>
          </cell>
          <cell r="O176">
            <v>1701.72</v>
          </cell>
          <cell r="S176" t="str">
            <v/>
          </cell>
        </row>
        <row r="177">
          <cell r="B177" t="str">
            <v>N</v>
          </cell>
          <cell r="C177" t="str">
            <v>Icon Oil</v>
          </cell>
          <cell r="D177">
            <v>96</v>
          </cell>
          <cell r="E177" t="str">
            <v>O</v>
          </cell>
          <cell r="G177">
            <v>36112</v>
          </cell>
          <cell r="H177">
            <v>37604</v>
          </cell>
          <cell r="I177">
            <v>0</v>
          </cell>
          <cell r="J177">
            <v>36506</v>
          </cell>
          <cell r="L177">
            <v>18646</v>
          </cell>
          <cell r="M177">
            <v>194.22916666666666</v>
          </cell>
          <cell r="O177">
            <v>0</v>
          </cell>
          <cell r="S177" t="str">
            <v/>
          </cell>
        </row>
        <row r="178">
          <cell r="B178" t="str">
            <v>N</v>
          </cell>
          <cell r="C178" t="str">
            <v>Vacant (TEMP John Flynn Hospital)</v>
          </cell>
          <cell r="D178">
            <v>116</v>
          </cell>
          <cell r="E178" t="str">
            <v>V</v>
          </cell>
          <cell r="F178">
            <v>1</v>
          </cell>
          <cell r="L178">
            <v>0</v>
          </cell>
          <cell r="M178">
            <v>0</v>
          </cell>
        </row>
        <row r="180">
          <cell r="C180" t="str">
            <v>Total Arbour District</v>
          </cell>
          <cell r="D180">
            <v>4919</v>
          </cell>
          <cell r="L180">
            <v>3088431.76</v>
          </cell>
          <cell r="M180">
            <v>627.85764586298023</v>
          </cell>
          <cell r="N180">
            <v>6258.7199999999993</v>
          </cell>
          <cell r="O180">
            <v>113575.19999999998</v>
          </cell>
          <cell r="P180">
            <v>14474523</v>
          </cell>
          <cell r="Q180">
            <v>21164269</v>
          </cell>
          <cell r="R180">
            <v>14887758</v>
          </cell>
          <cell r="S180">
            <v>116126.43750969112</v>
          </cell>
        </row>
        <row r="183">
          <cell r="B183" t="str">
            <v>N</v>
          </cell>
          <cell r="C183" t="str">
            <v>Digicall</v>
          </cell>
          <cell r="D183">
            <v>29</v>
          </cell>
          <cell r="E183" t="str">
            <v>N</v>
          </cell>
          <cell r="F183">
            <v>4</v>
          </cell>
          <cell r="G183">
            <v>36249</v>
          </cell>
          <cell r="H183">
            <v>38075</v>
          </cell>
          <cell r="I183">
            <v>0</v>
          </cell>
          <cell r="J183">
            <v>36615</v>
          </cell>
          <cell r="L183">
            <v>43187.64</v>
          </cell>
          <cell r="M183">
            <v>1489.2289655172412</v>
          </cell>
          <cell r="O183">
            <v>2150.04</v>
          </cell>
          <cell r="P183" t="str">
            <v>N</v>
          </cell>
          <cell r="Q183">
            <v>29513</v>
          </cell>
          <cell r="R183">
            <v>69006</v>
          </cell>
          <cell r="S183">
            <v>2379.5172413793102</v>
          </cell>
        </row>
        <row r="184">
          <cell r="B184" t="str">
            <v>N</v>
          </cell>
          <cell r="C184" t="str">
            <v>Vacant</v>
          </cell>
          <cell r="D184">
            <v>47</v>
          </cell>
          <cell r="E184" t="str">
            <v>V</v>
          </cell>
          <cell r="F184">
            <v>4</v>
          </cell>
          <cell r="L184">
            <v>0</v>
          </cell>
          <cell r="M184">
            <v>0</v>
          </cell>
          <cell r="S184" t="str">
            <v/>
          </cell>
        </row>
        <row r="185">
          <cell r="B185" t="str">
            <v>N</v>
          </cell>
          <cell r="C185" t="str">
            <v>Merchant Jewellers</v>
          </cell>
          <cell r="D185">
            <v>65</v>
          </cell>
          <cell r="E185" t="str">
            <v>K</v>
          </cell>
          <cell r="F185">
            <v>5</v>
          </cell>
          <cell r="G185">
            <v>35184</v>
          </cell>
          <cell r="H185">
            <v>38835</v>
          </cell>
          <cell r="I185">
            <v>0</v>
          </cell>
          <cell r="J185">
            <v>36645</v>
          </cell>
          <cell r="L185">
            <v>82561.320000000007</v>
          </cell>
          <cell r="M185">
            <v>1270.174153846154</v>
          </cell>
          <cell r="O185">
            <v>2464.3200000000002</v>
          </cell>
          <cell r="P185">
            <v>1168856</v>
          </cell>
          <cell r="Q185">
            <v>497449</v>
          </cell>
          <cell r="R185">
            <v>390962</v>
          </cell>
          <cell r="S185">
            <v>6014.8</v>
          </cell>
        </row>
        <row r="186">
          <cell r="B186" t="str">
            <v>Y</v>
          </cell>
          <cell r="C186" t="str">
            <v>Wicked Fashion</v>
          </cell>
          <cell r="D186">
            <v>54</v>
          </cell>
          <cell r="E186" t="str">
            <v>F</v>
          </cell>
          <cell r="F186">
            <v>4</v>
          </cell>
          <cell r="G186">
            <v>35390</v>
          </cell>
          <cell r="H186">
            <v>37215</v>
          </cell>
          <cell r="I186">
            <v>5</v>
          </cell>
          <cell r="J186">
            <v>36478</v>
          </cell>
          <cell r="L186">
            <v>51000</v>
          </cell>
          <cell r="M186">
            <v>944.44444444444446</v>
          </cell>
          <cell r="O186">
            <v>1650</v>
          </cell>
          <cell r="P186">
            <v>285709</v>
          </cell>
          <cell r="Q186">
            <v>233727</v>
          </cell>
          <cell r="R186">
            <v>237293</v>
          </cell>
          <cell r="S186">
            <v>4394.3148148148148</v>
          </cell>
        </row>
        <row r="187">
          <cell r="B187" t="str">
            <v>Y</v>
          </cell>
          <cell r="C187" t="str">
            <v>Rockmans</v>
          </cell>
          <cell r="D187">
            <v>118</v>
          </cell>
          <cell r="E187" t="str">
            <v>F</v>
          </cell>
          <cell r="F187">
            <v>4</v>
          </cell>
          <cell r="G187">
            <v>35299</v>
          </cell>
          <cell r="H187">
            <v>37854</v>
          </cell>
          <cell r="I187">
            <v>0</v>
          </cell>
          <cell r="J187">
            <v>36394</v>
          </cell>
          <cell r="L187">
            <v>43572.639999999999</v>
          </cell>
          <cell r="M187">
            <v>369.25966101694917</v>
          </cell>
          <cell r="O187">
            <v>1523.76</v>
          </cell>
          <cell r="P187">
            <v>447391</v>
          </cell>
          <cell r="Q187">
            <v>502860</v>
          </cell>
          <cell r="R187">
            <v>489538</v>
          </cell>
          <cell r="S187">
            <v>4148.6271186440681</v>
          </cell>
        </row>
        <row r="188">
          <cell r="B188" t="str">
            <v>Y</v>
          </cell>
          <cell r="C188" t="str">
            <v>Fairway Green</v>
          </cell>
          <cell r="D188">
            <v>54</v>
          </cell>
          <cell r="E188" t="str">
            <v>H</v>
          </cell>
          <cell r="F188">
            <v>4</v>
          </cell>
          <cell r="G188">
            <v>35184</v>
          </cell>
          <cell r="H188">
            <v>37009</v>
          </cell>
          <cell r="I188">
            <v>0</v>
          </cell>
          <cell r="J188">
            <v>36645</v>
          </cell>
          <cell r="L188">
            <v>70292.28</v>
          </cell>
          <cell r="M188">
            <v>1301.7088888888889</v>
          </cell>
          <cell r="N188">
            <v>349.56</v>
          </cell>
          <cell r="O188">
            <v>3497.16</v>
          </cell>
          <cell r="P188">
            <v>202966</v>
          </cell>
          <cell r="Q188">
            <v>215261</v>
          </cell>
          <cell r="R188">
            <v>230759</v>
          </cell>
          <cell r="S188">
            <v>4273.3148148148148</v>
          </cell>
        </row>
        <row r="189">
          <cell r="B189" t="str">
            <v>Y</v>
          </cell>
          <cell r="C189" t="str">
            <v>Lowes Menswear</v>
          </cell>
          <cell r="D189">
            <v>291</v>
          </cell>
          <cell r="E189" t="str">
            <v>G</v>
          </cell>
          <cell r="F189">
            <v>4</v>
          </cell>
          <cell r="G189">
            <v>35184</v>
          </cell>
          <cell r="H189">
            <v>37374</v>
          </cell>
          <cell r="I189">
            <v>0</v>
          </cell>
          <cell r="J189">
            <v>36645</v>
          </cell>
          <cell r="L189">
            <v>181565.64</v>
          </cell>
          <cell r="M189">
            <v>623.93690721649489</v>
          </cell>
          <cell r="N189">
            <v>1833.4</v>
          </cell>
          <cell r="O189">
            <v>0</v>
          </cell>
          <cell r="P189">
            <v>1154092</v>
          </cell>
          <cell r="Q189">
            <v>1169614</v>
          </cell>
          <cell r="R189">
            <v>1201506</v>
          </cell>
          <cell r="S189">
            <v>4128.8865979381444</v>
          </cell>
        </row>
        <row r="190">
          <cell r="B190" t="str">
            <v>Y</v>
          </cell>
          <cell r="C190" t="str">
            <v>Don Gardiner's Chemist</v>
          </cell>
          <cell r="D190">
            <v>574</v>
          </cell>
          <cell r="E190" t="str">
            <v>L</v>
          </cell>
          <cell r="F190">
            <v>4</v>
          </cell>
          <cell r="G190">
            <v>35184</v>
          </cell>
          <cell r="H190">
            <v>38835</v>
          </cell>
          <cell r="I190">
            <v>5</v>
          </cell>
          <cell r="J190">
            <v>36645</v>
          </cell>
          <cell r="L190">
            <v>400648.92</v>
          </cell>
          <cell r="M190">
            <v>697.99463414634147</v>
          </cell>
          <cell r="N190">
            <v>3714.96</v>
          </cell>
          <cell r="O190">
            <v>7938.72</v>
          </cell>
          <cell r="P190">
            <v>1416440</v>
          </cell>
          <cell r="Q190">
            <v>1611772</v>
          </cell>
          <cell r="R190">
            <v>1413417</v>
          </cell>
          <cell r="S190">
            <v>2462.3989547038327</v>
          </cell>
        </row>
        <row r="191">
          <cell r="B191" t="str">
            <v>Y</v>
          </cell>
          <cell r="C191" t="str">
            <v>Collins Booksellers</v>
          </cell>
          <cell r="D191">
            <v>167</v>
          </cell>
          <cell r="E191" t="str">
            <v>M</v>
          </cell>
          <cell r="F191">
            <v>4</v>
          </cell>
          <cell r="G191">
            <v>35184</v>
          </cell>
          <cell r="H191">
            <v>37009</v>
          </cell>
          <cell r="I191">
            <v>0</v>
          </cell>
          <cell r="J191">
            <v>36645</v>
          </cell>
          <cell r="L191">
            <v>108890.28</v>
          </cell>
          <cell r="M191">
            <v>652.03760479041921</v>
          </cell>
          <cell r="O191">
            <v>3234.36</v>
          </cell>
          <cell r="P191">
            <v>624096</v>
          </cell>
          <cell r="Q191">
            <v>688319</v>
          </cell>
          <cell r="R191">
            <v>683523</v>
          </cell>
          <cell r="S191">
            <v>4092.9520958083831</v>
          </cell>
        </row>
        <row r="192">
          <cell r="B192" t="str">
            <v>N</v>
          </cell>
          <cell r="C192" t="str">
            <v>Vacant (temp Isshallah ??)</v>
          </cell>
          <cell r="D192">
            <v>54</v>
          </cell>
          <cell r="E192" t="str">
            <v>V</v>
          </cell>
          <cell r="S192" t="str">
            <v/>
          </cell>
        </row>
        <row r="193">
          <cell r="B193" t="str">
            <v>Y</v>
          </cell>
          <cell r="C193" t="str">
            <v>Rikke of Surfers</v>
          </cell>
          <cell r="D193">
            <v>43</v>
          </cell>
          <cell r="E193" t="str">
            <v>F</v>
          </cell>
          <cell r="F193">
            <v>4</v>
          </cell>
          <cell r="G193">
            <v>35674</v>
          </cell>
          <cell r="H193">
            <v>37499</v>
          </cell>
          <cell r="I193">
            <v>0</v>
          </cell>
          <cell r="J193">
            <v>36404</v>
          </cell>
          <cell r="L193">
            <v>28778.28</v>
          </cell>
          <cell r="M193">
            <v>669.26232558139532</v>
          </cell>
          <cell r="O193">
            <v>1425</v>
          </cell>
          <cell r="P193" t="str">
            <v>N</v>
          </cell>
          <cell r="Q193">
            <v>137899</v>
          </cell>
          <cell r="R193">
            <v>130781</v>
          </cell>
          <cell r="S193">
            <v>3041.4186046511627</v>
          </cell>
        </row>
        <row r="194">
          <cell r="B194" t="str">
            <v>N</v>
          </cell>
          <cell r="C194" t="str">
            <v>Homeart</v>
          </cell>
          <cell r="D194">
            <v>171</v>
          </cell>
          <cell r="E194" t="str">
            <v>L</v>
          </cell>
          <cell r="F194">
            <v>4</v>
          </cell>
          <cell r="G194">
            <v>36244</v>
          </cell>
          <cell r="H194">
            <v>38427</v>
          </cell>
          <cell r="I194">
            <v>0</v>
          </cell>
          <cell r="J194">
            <v>36602</v>
          </cell>
          <cell r="L194">
            <v>76106.759999999995</v>
          </cell>
          <cell r="M194">
            <v>445.06877192982455</v>
          </cell>
          <cell r="O194">
            <v>3750</v>
          </cell>
          <cell r="P194" t="str">
            <v>N</v>
          </cell>
          <cell r="Q194">
            <v>93242</v>
          </cell>
          <cell r="R194">
            <v>269073</v>
          </cell>
          <cell r="S194">
            <v>1573.5263157894738</v>
          </cell>
        </row>
        <row r="195">
          <cell r="B195" t="str">
            <v>Y</v>
          </cell>
          <cell r="C195" t="str">
            <v>Millers Fashion Club</v>
          </cell>
          <cell r="D195">
            <v>182</v>
          </cell>
          <cell r="E195" t="str">
            <v>F</v>
          </cell>
          <cell r="F195">
            <v>4</v>
          </cell>
          <cell r="G195">
            <v>35405</v>
          </cell>
          <cell r="H195">
            <v>37960</v>
          </cell>
          <cell r="I195">
            <v>0</v>
          </cell>
          <cell r="J195">
            <v>36500</v>
          </cell>
          <cell r="L195">
            <v>51923</v>
          </cell>
          <cell r="M195">
            <v>285.29120879120882</v>
          </cell>
          <cell r="O195">
            <v>0</v>
          </cell>
          <cell r="P195">
            <v>846406</v>
          </cell>
          <cell r="Q195">
            <v>909515</v>
          </cell>
          <cell r="R195">
            <v>916991</v>
          </cell>
          <cell r="S195">
            <v>5038.4120879120883</v>
          </cell>
        </row>
        <row r="196">
          <cell r="B196" t="str">
            <v>Y</v>
          </cell>
          <cell r="C196" t="str">
            <v>Crazy Clarks</v>
          </cell>
          <cell r="D196">
            <v>563</v>
          </cell>
          <cell r="E196" t="str">
            <v>L</v>
          </cell>
          <cell r="F196">
            <v>4</v>
          </cell>
          <cell r="G196">
            <v>36484</v>
          </cell>
          <cell r="H196">
            <v>38311</v>
          </cell>
          <cell r="I196">
            <v>0</v>
          </cell>
          <cell r="J196">
            <v>36484</v>
          </cell>
          <cell r="L196">
            <v>152358</v>
          </cell>
          <cell r="M196">
            <v>270.61811722912967</v>
          </cell>
          <cell r="O196">
            <v>0</v>
          </cell>
          <cell r="P196">
            <v>2111572</v>
          </cell>
          <cell r="Q196">
            <v>2234936</v>
          </cell>
          <cell r="R196">
            <v>2290232</v>
          </cell>
          <cell r="S196">
            <v>4067.9076376554176</v>
          </cell>
        </row>
        <row r="197">
          <cell r="B197" t="str">
            <v>Y</v>
          </cell>
          <cell r="C197" t="str">
            <v>Jay Jay's</v>
          </cell>
          <cell r="D197">
            <v>105</v>
          </cell>
          <cell r="E197" t="str">
            <v>H</v>
          </cell>
          <cell r="F197">
            <v>4</v>
          </cell>
          <cell r="G197">
            <v>35184</v>
          </cell>
          <cell r="H197">
            <v>36644</v>
          </cell>
          <cell r="I197">
            <v>4</v>
          </cell>
          <cell r="J197">
            <v>36644</v>
          </cell>
          <cell r="L197">
            <v>90401.76</v>
          </cell>
          <cell r="M197">
            <v>860.96914285714286</v>
          </cell>
          <cell r="N197">
            <v>411.72</v>
          </cell>
          <cell r="O197">
            <v>2699.64</v>
          </cell>
          <cell r="P197">
            <v>413213</v>
          </cell>
          <cell r="Q197">
            <v>532504</v>
          </cell>
          <cell r="R197">
            <v>551464</v>
          </cell>
          <cell r="S197">
            <v>5252.0380952380956</v>
          </cell>
        </row>
        <row r="198">
          <cell r="B198" t="str">
            <v>N</v>
          </cell>
          <cell r="C198" t="str">
            <v>Retra Vision</v>
          </cell>
          <cell r="D198">
            <v>241</v>
          </cell>
          <cell r="E198" t="str">
            <v>H</v>
          </cell>
          <cell r="F198">
            <v>4</v>
          </cell>
          <cell r="G198">
            <v>36356</v>
          </cell>
          <cell r="H198">
            <v>38182</v>
          </cell>
          <cell r="I198">
            <v>5</v>
          </cell>
          <cell r="L198">
            <v>109559.28</v>
          </cell>
          <cell r="M198">
            <v>454.60282157676346</v>
          </cell>
          <cell r="O198">
            <v>2700</v>
          </cell>
          <cell r="R198">
            <v>523670</v>
          </cell>
          <cell r="S198">
            <v>2172.9045643153527</v>
          </cell>
        </row>
        <row r="199">
          <cell r="B199" t="str">
            <v>Y</v>
          </cell>
          <cell r="C199" t="str">
            <v>Just Cuts</v>
          </cell>
          <cell r="D199">
            <v>71</v>
          </cell>
          <cell r="E199" t="str">
            <v>N</v>
          </cell>
          <cell r="F199">
            <v>4</v>
          </cell>
          <cell r="G199">
            <v>35184</v>
          </cell>
          <cell r="H199">
            <v>37009</v>
          </cell>
          <cell r="I199">
            <v>0</v>
          </cell>
          <cell r="J199">
            <v>36645</v>
          </cell>
          <cell r="L199">
            <v>37000</v>
          </cell>
          <cell r="M199">
            <v>521.12676056338023</v>
          </cell>
          <cell r="N199">
            <v>459.48</v>
          </cell>
          <cell r="O199">
            <v>380.28</v>
          </cell>
          <cell r="P199">
            <v>164678</v>
          </cell>
          <cell r="Q199">
            <v>197442</v>
          </cell>
          <cell r="R199">
            <v>214897</v>
          </cell>
          <cell r="S199">
            <v>3026.7183098591549</v>
          </cell>
        </row>
        <row r="200">
          <cell r="B200" t="str">
            <v>Y</v>
          </cell>
          <cell r="C200" t="str">
            <v>Spendless Shoes</v>
          </cell>
          <cell r="D200">
            <v>136</v>
          </cell>
          <cell r="E200" t="str">
            <v>I</v>
          </cell>
          <cell r="F200">
            <v>4</v>
          </cell>
          <cell r="G200">
            <v>35174</v>
          </cell>
          <cell r="H200">
            <v>36999</v>
          </cell>
          <cell r="I200">
            <v>0</v>
          </cell>
          <cell r="J200">
            <v>36645</v>
          </cell>
          <cell r="L200">
            <v>123588.36</v>
          </cell>
          <cell r="M200">
            <v>908.7379411764706</v>
          </cell>
          <cell r="N200">
            <v>880.32</v>
          </cell>
          <cell r="O200">
            <v>3681.24</v>
          </cell>
          <cell r="P200">
            <v>570761</v>
          </cell>
          <cell r="Q200">
            <v>591080</v>
          </cell>
          <cell r="R200">
            <v>598256</v>
          </cell>
          <cell r="S200">
            <v>4398.9411764705883</v>
          </cell>
        </row>
        <row r="201">
          <cell r="B201" t="str">
            <v>Y</v>
          </cell>
          <cell r="C201" t="str">
            <v>Bargin Box Fabrics</v>
          </cell>
          <cell r="D201">
            <v>166</v>
          </cell>
          <cell r="E201" t="str">
            <v>L</v>
          </cell>
          <cell r="F201">
            <v>4</v>
          </cell>
          <cell r="G201">
            <v>35299</v>
          </cell>
          <cell r="H201">
            <v>37124</v>
          </cell>
          <cell r="I201">
            <v>0</v>
          </cell>
          <cell r="J201">
            <v>36394</v>
          </cell>
          <cell r="L201">
            <v>48279.12</v>
          </cell>
          <cell r="M201">
            <v>290.83807228915663</v>
          </cell>
          <cell r="O201">
            <v>2360.64</v>
          </cell>
          <cell r="P201">
            <v>524148</v>
          </cell>
          <cell r="Q201">
            <v>479404</v>
          </cell>
          <cell r="R201">
            <v>479422</v>
          </cell>
          <cell r="S201">
            <v>2888.0843373493976</v>
          </cell>
        </row>
        <row r="202">
          <cell r="C202" t="str">
            <v>Soon to be Rebel as part of new lse deal</v>
          </cell>
          <cell r="S202" t="str">
            <v/>
          </cell>
        </row>
        <row r="203">
          <cell r="B203" t="str">
            <v>N</v>
          </cell>
          <cell r="C203" t="str">
            <v>Beppies</v>
          </cell>
          <cell r="D203">
            <v>129</v>
          </cell>
          <cell r="E203" t="str">
            <v>D</v>
          </cell>
          <cell r="F203">
            <v>4</v>
          </cell>
          <cell r="G203">
            <v>36021</v>
          </cell>
          <cell r="H203">
            <v>39673</v>
          </cell>
          <cell r="J203">
            <v>36386</v>
          </cell>
          <cell r="L203">
            <v>72834.960000000006</v>
          </cell>
          <cell r="M203">
            <v>564.61209302325585</v>
          </cell>
          <cell r="O203">
            <v>3600</v>
          </cell>
          <cell r="P203" t="str">
            <v>N</v>
          </cell>
          <cell r="Q203">
            <v>467338</v>
          </cell>
          <cell r="R203">
            <v>491571</v>
          </cell>
          <cell r="S203">
            <v>3810.6279069767443</v>
          </cell>
        </row>
        <row r="204">
          <cell r="B204" t="str">
            <v>Y</v>
          </cell>
          <cell r="C204" t="str">
            <v>Sunglass Hut</v>
          </cell>
          <cell r="D204">
            <v>26</v>
          </cell>
          <cell r="E204" t="str">
            <v>J</v>
          </cell>
          <cell r="F204">
            <v>4</v>
          </cell>
          <cell r="G204">
            <v>35201</v>
          </cell>
          <cell r="H204">
            <v>37026</v>
          </cell>
          <cell r="I204">
            <v>0</v>
          </cell>
          <cell r="J204">
            <v>36662</v>
          </cell>
          <cell r="L204">
            <v>42778</v>
          </cell>
          <cell r="M204">
            <v>1645.3076923076924</v>
          </cell>
          <cell r="O204">
            <v>2130.48</v>
          </cell>
          <cell r="P204">
            <v>201500</v>
          </cell>
          <cell r="Q204">
            <v>178284</v>
          </cell>
          <cell r="R204">
            <v>197630</v>
          </cell>
          <cell r="S204">
            <v>7601.1538461538457</v>
          </cell>
        </row>
        <row r="205">
          <cell r="B205" t="str">
            <v>Y</v>
          </cell>
          <cell r="C205" t="str">
            <v>Bare Essentials</v>
          </cell>
          <cell r="D205">
            <v>129</v>
          </cell>
          <cell r="E205" t="str">
            <v>F</v>
          </cell>
          <cell r="F205">
            <v>4</v>
          </cell>
          <cell r="G205">
            <v>35184</v>
          </cell>
          <cell r="H205">
            <v>37009</v>
          </cell>
          <cell r="I205">
            <v>0</v>
          </cell>
          <cell r="J205">
            <v>36645</v>
          </cell>
          <cell r="L205">
            <v>68601.72</v>
          </cell>
          <cell r="M205">
            <v>531.79627906976748</v>
          </cell>
          <cell r="O205">
            <v>3388.32</v>
          </cell>
          <cell r="P205">
            <v>470256</v>
          </cell>
          <cell r="Q205">
            <v>414440</v>
          </cell>
          <cell r="R205">
            <v>403026</v>
          </cell>
          <cell r="S205">
            <v>3124.2325581395348</v>
          </cell>
        </row>
        <row r="206">
          <cell r="B206" t="str">
            <v>Y</v>
          </cell>
          <cell r="C206" t="str">
            <v>Biscoe Direct</v>
          </cell>
          <cell r="D206">
            <v>191</v>
          </cell>
          <cell r="E206" t="str">
            <v>H</v>
          </cell>
          <cell r="F206">
            <v>4</v>
          </cell>
          <cell r="G206">
            <v>35582</v>
          </cell>
          <cell r="H206">
            <v>35946</v>
          </cell>
          <cell r="I206">
            <v>0</v>
          </cell>
          <cell r="L206">
            <v>0</v>
          </cell>
          <cell r="M206">
            <v>0</v>
          </cell>
          <cell r="O206">
            <v>1560</v>
          </cell>
          <cell r="P206">
            <v>233527</v>
          </cell>
          <cell r="Q206">
            <v>245466</v>
          </cell>
          <cell r="R206">
            <v>187193</v>
          </cell>
          <cell r="S206">
            <v>980.06806282722516</v>
          </cell>
        </row>
        <row r="207">
          <cell r="B207" t="str">
            <v>N</v>
          </cell>
          <cell r="C207" t="str">
            <v>Loot Homewares</v>
          </cell>
          <cell r="D207">
            <v>110</v>
          </cell>
          <cell r="E207" t="str">
            <v>L</v>
          </cell>
          <cell r="F207">
            <v>4</v>
          </cell>
          <cell r="G207">
            <v>36113</v>
          </cell>
          <cell r="H207">
            <v>37938</v>
          </cell>
          <cell r="I207">
            <v>0</v>
          </cell>
          <cell r="J207">
            <v>36478</v>
          </cell>
          <cell r="L207">
            <v>39211.919999999998</v>
          </cell>
          <cell r="M207">
            <v>356.47199999999998</v>
          </cell>
          <cell r="O207">
            <v>1155</v>
          </cell>
          <cell r="P207" t="str">
            <v>N</v>
          </cell>
          <cell r="Q207">
            <v>284674</v>
          </cell>
          <cell r="R207">
            <v>422770</v>
          </cell>
          <cell r="S207">
            <v>3843.3636363636365</v>
          </cell>
        </row>
        <row r="208">
          <cell r="B208" t="str">
            <v>N</v>
          </cell>
          <cell r="C208" t="str">
            <v>Vacant</v>
          </cell>
          <cell r="D208">
            <v>28</v>
          </cell>
          <cell r="E208" t="str">
            <v>V</v>
          </cell>
          <cell r="F208">
            <v>4</v>
          </cell>
          <cell r="L208">
            <v>0</v>
          </cell>
          <cell r="M208">
            <v>0</v>
          </cell>
          <cell r="S208" t="str">
            <v/>
          </cell>
        </row>
        <row r="209">
          <cell r="S209" t="str">
            <v/>
          </cell>
        </row>
        <row r="210">
          <cell r="B210" t="str">
            <v>N</v>
          </cell>
          <cell r="C210" t="str">
            <v>Shoemania</v>
          </cell>
          <cell r="D210">
            <v>51</v>
          </cell>
          <cell r="E210" t="str">
            <v>I</v>
          </cell>
          <cell r="F210">
            <v>4</v>
          </cell>
          <cell r="G210">
            <v>36045</v>
          </cell>
          <cell r="H210">
            <v>36074</v>
          </cell>
          <cell r="I210">
            <v>0</v>
          </cell>
          <cell r="L210">
            <v>330.12</v>
          </cell>
          <cell r="M210">
            <v>6.472941176470588</v>
          </cell>
          <cell r="O210">
            <v>0</v>
          </cell>
          <cell r="P210" t="str">
            <v>N</v>
          </cell>
          <cell r="Q210">
            <v>33045</v>
          </cell>
          <cell r="R210">
            <v>38116</v>
          </cell>
          <cell r="S210">
            <v>747.37254901960785</v>
          </cell>
        </row>
        <row r="211">
          <cell r="B211" t="str">
            <v>N</v>
          </cell>
          <cell r="C211" t="str">
            <v>Traveland</v>
          </cell>
          <cell r="D211">
            <v>53</v>
          </cell>
          <cell r="E211" t="str">
            <v>N</v>
          </cell>
          <cell r="F211">
            <v>4</v>
          </cell>
          <cell r="G211">
            <v>35184</v>
          </cell>
          <cell r="H211">
            <v>37009</v>
          </cell>
          <cell r="J211">
            <v>36645</v>
          </cell>
          <cell r="L211">
            <v>72313</v>
          </cell>
          <cell r="M211">
            <v>1364.3962264150944</v>
          </cell>
          <cell r="O211">
            <v>3598.56</v>
          </cell>
          <cell r="P211">
            <v>463038</v>
          </cell>
          <cell r="Q211">
            <v>2110038</v>
          </cell>
          <cell r="S211" t="str">
            <v/>
          </cell>
        </row>
        <row r="212">
          <cell r="B212" t="str">
            <v>N</v>
          </cell>
          <cell r="C212" t="str">
            <v>Vacant</v>
          </cell>
          <cell r="D212">
            <v>50</v>
          </cell>
          <cell r="E212" t="str">
            <v>V</v>
          </cell>
          <cell r="F212">
            <v>4</v>
          </cell>
          <cell r="L212">
            <v>0</v>
          </cell>
          <cell r="M212">
            <v>0</v>
          </cell>
          <cell r="S212" t="str">
            <v/>
          </cell>
        </row>
        <row r="213">
          <cell r="B213" t="str">
            <v>Y</v>
          </cell>
          <cell r="C213" t="str">
            <v>Metta Shanti</v>
          </cell>
          <cell r="D213">
            <v>63</v>
          </cell>
          <cell r="E213" t="str">
            <v>K</v>
          </cell>
          <cell r="F213">
            <v>4</v>
          </cell>
          <cell r="G213">
            <v>35184</v>
          </cell>
          <cell r="H213">
            <v>37009</v>
          </cell>
          <cell r="I213">
            <v>0</v>
          </cell>
          <cell r="J213">
            <v>36645</v>
          </cell>
          <cell r="L213">
            <v>56879.4</v>
          </cell>
          <cell r="M213">
            <v>902.84761904761911</v>
          </cell>
          <cell r="N213">
            <v>407.76</v>
          </cell>
          <cell r="O213">
            <v>2823.48</v>
          </cell>
          <cell r="P213">
            <v>137846</v>
          </cell>
          <cell r="Q213">
            <v>153118</v>
          </cell>
          <cell r="R213">
            <v>155932</v>
          </cell>
          <cell r="S213">
            <v>2475.1111111111113</v>
          </cell>
        </row>
        <row r="214">
          <cell r="B214" t="str">
            <v>N</v>
          </cell>
          <cell r="C214" t="str">
            <v>Vacant</v>
          </cell>
          <cell r="D214">
            <v>86</v>
          </cell>
          <cell r="E214" t="str">
            <v>V</v>
          </cell>
          <cell r="F214">
            <v>4</v>
          </cell>
          <cell r="L214">
            <v>0</v>
          </cell>
          <cell r="M214">
            <v>0</v>
          </cell>
          <cell r="S214" t="str">
            <v/>
          </cell>
        </row>
        <row r="215">
          <cell r="C215" t="str">
            <v>Vacant (elegant living florist)</v>
          </cell>
          <cell r="D215">
            <v>67</v>
          </cell>
          <cell r="R215">
            <v>18352</v>
          </cell>
          <cell r="S215">
            <v>273.91044776119401</v>
          </cell>
        </row>
        <row r="216">
          <cell r="B216" t="str">
            <v>N</v>
          </cell>
          <cell r="C216" t="str">
            <v>Vacant</v>
          </cell>
          <cell r="D216">
            <v>35</v>
          </cell>
          <cell r="E216" t="str">
            <v>V</v>
          </cell>
          <cell r="F216">
            <v>4</v>
          </cell>
          <cell r="M216">
            <v>0</v>
          </cell>
          <cell r="S216" t="str">
            <v/>
          </cell>
        </row>
        <row r="217">
          <cell r="B217" t="str">
            <v>Y</v>
          </cell>
          <cell r="C217" t="str">
            <v>Pets Paridise</v>
          </cell>
          <cell r="D217">
            <v>93</v>
          </cell>
          <cell r="E217" t="str">
            <v>M</v>
          </cell>
          <cell r="F217">
            <v>4</v>
          </cell>
          <cell r="G217">
            <v>35184</v>
          </cell>
          <cell r="H217">
            <v>37374</v>
          </cell>
          <cell r="I217">
            <v>0</v>
          </cell>
          <cell r="J217">
            <v>36645</v>
          </cell>
          <cell r="L217">
            <v>82601.88</v>
          </cell>
          <cell r="M217">
            <v>888.19225806451618</v>
          </cell>
          <cell r="N217">
            <v>601.91999999999996</v>
          </cell>
          <cell r="O217">
            <v>4100.04</v>
          </cell>
          <cell r="P217">
            <v>246878</v>
          </cell>
          <cell r="Q217">
            <v>200648</v>
          </cell>
          <cell r="R217">
            <v>202688</v>
          </cell>
          <cell r="S217">
            <v>2179.4408602150538</v>
          </cell>
        </row>
        <row r="218">
          <cell r="B218" t="str">
            <v>N</v>
          </cell>
          <cell r="C218" t="str">
            <v>Vacant</v>
          </cell>
          <cell r="D218">
            <v>131</v>
          </cell>
          <cell r="E218" t="str">
            <v>V</v>
          </cell>
          <cell r="F218">
            <v>4</v>
          </cell>
          <cell r="M218">
            <v>0</v>
          </cell>
          <cell r="S218" t="str">
            <v/>
          </cell>
        </row>
        <row r="219">
          <cell r="B219" t="str">
            <v>N</v>
          </cell>
          <cell r="C219" t="str">
            <v>Commonwealth Bank ATM</v>
          </cell>
          <cell r="D219">
            <v>6</v>
          </cell>
          <cell r="E219" t="str">
            <v>O</v>
          </cell>
          <cell r="G219">
            <v>35299</v>
          </cell>
          <cell r="H219">
            <v>37124</v>
          </cell>
          <cell r="I219">
            <v>0</v>
          </cell>
          <cell r="J219">
            <v>36394</v>
          </cell>
          <cell r="L219">
            <v>4599</v>
          </cell>
          <cell r="M219">
            <v>766.5</v>
          </cell>
          <cell r="O219">
            <v>0</v>
          </cell>
          <cell r="S219" t="str">
            <v/>
          </cell>
        </row>
        <row r="220">
          <cell r="B220" t="str">
            <v>N</v>
          </cell>
          <cell r="C220" t="str">
            <v>Colonial Bank ATM</v>
          </cell>
          <cell r="D220">
            <v>6</v>
          </cell>
          <cell r="E220" t="str">
            <v>O</v>
          </cell>
          <cell r="G220">
            <v>35254</v>
          </cell>
          <cell r="H220">
            <v>37079</v>
          </cell>
          <cell r="I220">
            <v>0</v>
          </cell>
          <cell r="J220">
            <v>36349</v>
          </cell>
          <cell r="L220">
            <v>6094.56</v>
          </cell>
          <cell r="M220">
            <v>1015.7600000000001</v>
          </cell>
          <cell r="O220">
            <v>0</v>
          </cell>
          <cell r="S220" t="str">
            <v/>
          </cell>
        </row>
        <row r="222">
          <cell r="C222" t="str">
            <v>Total Bazaar St</v>
          </cell>
          <cell r="D222">
            <v>4385</v>
          </cell>
          <cell r="L222">
            <v>2145957.8400000003</v>
          </cell>
          <cell r="M222">
            <v>489.3860524515394</v>
          </cell>
          <cell r="N222">
            <v>8659.1200000000008</v>
          </cell>
          <cell r="O222">
            <v>61811.040000000001</v>
          </cell>
          <cell r="P222">
            <v>11683373</v>
          </cell>
          <cell r="Q222">
            <v>14211588</v>
          </cell>
          <cell r="R222">
            <v>12808068</v>
          </cell>
          <cell r="S222">
            <v>88390.043745912044</v>
          </cell>
        </row>
        <row r="225">
          <cell r="B225" t="str">
            <v>Y</v>
          </cell>
          <cell r="C225" t="str">
            <v>Westco</v>
          </cell>
          <cell r="D225">
            <v>130</v>
          </cell>
          <cell r="E225" t="str">
            <v>H</v>
          </cell>
          <cell r="F225">
            <v>5</v>
          </cell>
          <cell r="G225">
            <v>36418</v>
          </cell>
          <cell r="H225">
            <v>37514</v>
          </cell>
          <cell r="I225">
            <v>3</v>
          </cell>
          <cell r="J225">
            <v>36784</v>
          </cell>
          <cell r="L225">
            <v>100000</v>
          </cell>
          <cell r="M225">
            <v>769.23076923076928</v>
          </cell>
          <cell r="O225">
            <v>0</v>
          </cell>
          <cell r="P225">
            <v>470777</v>
          </cell>
          <cell r="Q225">
            <v>506032</v>
          </cell>
          <cell r="R225">
            <v>483021</v>
          </cell>
          <cell r="S225">
            <v>3715.5461538461536</v>
          </cell>
        </row>
        <row r="226">
          <cell r="B226" t="str">
            <v>Y</v>
          </cell>
          <cell r="C226" t="str">
            <v>City Beach</v>
          </cell>
          <cell r="D226">
            <v>191</v>
          </cell>
          <cell r="E226" t="str">
            <v>H</v>
          </cell>
          <cell r="F226">
            <v>5</v>
          </cell>
          <cell r="G226">
            <v>35184</v>
          </cell>
          <cell r="H226">
            <v>37374</v>
          </cell>
          <cell r="I226">
            <v>0</v>
          </cell>
          <cell r="J226">
            <v>36635</v>
          </cell>
          <cell r="L226">
            <v>247657.68</v>
          </cell>
          <cell r="M226">
            <v>1296.6370680628272</v>
          </cell>
          <cell r="N226">
            <v>1236.24</v>
          </cell>
          <cell r="O226">
            <v>12321.12</v>
          </cell>
          <cell r="P226">
            <v>1415851</v>
          </cell>
          <cell r="Q226">
            <v>1502863</v>
          </cell>
          <cell r="R226">
            <v>1496035</v>
          </cell>
          <cell r="S226">
            <v>7832.6439790575914</v>
          </cell>
        </row>
        <row r="227">
          <cell r="B227" t="str">
            <v>Y</v>
          </cell>
          <cell r="C227" t="str">
            <v>Robina Town Centre News</v>
          </cell>
          <cell r="D227">
            <v>192</v>
          </cell>
          <cell r="E227" t="str">
            <v>M</v>
          </cell>
          <cell r="F227">
            <v>3</v>
          </cell>
          <cell r="G227">
            <v>36418</v>
          </cell>
          <cell r="H227">
            <v>38975</v>
          </cell>
          <cell r="I227">
            <v>0</v>
          </cell>
          <cell r="J227">
            <v>37740</v>
          </cell>
          <cell r="L227">
            <v>110000</v>
          </cell>
          <cell r="M227">
            <v>572.91666666666663</v>
          </cell>
          <cell r="O227">
            <v>4800</v>
          </cell>
          <cell r="P227">
            <v>1871764</v>
          </cell>
          <cell r="Q227">
            <v>1312317</v>
          </cell>
          <cell r="R227">
            <v>1422607</v>
          </cell>
          <cell r="S227">
            <v>7409.411458333333</v>
          </cell>
        </row>
        <row r="228">
          <cell r="B228" t="str">
            <v>Y</v>
          </cell>
          <cell r="C228" t="str">
            <v>Camera Town Photographics</v>
          </cell>
          <cell r="D228">
            <v>54</v>
          </cell>
          <cell r="E228" t="str">
            <v>N</v>
          </cell>
          <cell r="F228">
            <v>3</v>
          </cell>
          <cell r="G228">
            <v>35184</v>
          </cell>
          <cell r="H228">
            <v>37739</v>
          </cell>
          <cell r="I228">
            <v>0</v>
          </cell>
          <cell r="J228">
            <v>36645</v>
          </cell>
          <cell r="L228">
            <v>102776.52</v>
          </cell>
          <cell r="M228">
            <v>1903.268888888889</v>
          </cell>
          <cell r="O228">
            <v>5121.3599999999997</v>
          </cell>
          <cell r="P228">
            <v>712904</v>
          </cell>
          <cell r="Q228">
            <v>852647</v>
          </cell>
          <cell r="R228">
            <v>852213</v>
          </cell>
          <cell r="S228">
            <v>15781.722222222223</v>
          </cell>
        </row>
        <row r="229">
          <cell r="B229" t="str">
            <v>Y</v>
          </cell>
          <cell r="C229" t="str">
            <v>Kays Bags</v>
          </cell>
          <cell r="D229">
            <v>60</v>
          </cell>
          <cell r="E229" t="str">
            <v>J</v>
          </cell>
          <cell r="G229">
            <v>35184</v>
          </cell>
          <cell r="H229">
            <v>37009</v>
          </cell>
          <cell r="I229">
            <v>0</v>
          </cell>
          <cell r="J229">
            <v>36645</v>
          </cell>
          <cell r="L229">
            <v>77500</v>
          </cell>
          <cell r="M229">
            <v>1291.6666666666667</v>
          </cell>
          <cell r="N229">
            <v>388.32</v>
          </cell>
          <cell r="O229">
            <v>5325.12</v>
          </cell>
          <cell r="P229">
            <v>277543</v>
          </cell>
          <cell r="Q229">
            <v>292894</v>
          </cell>
          <cell r="R229">
            <v>292158</v>
          </cell>
          <cell r="S229">
            <v>4869.3</v>
          </cell>
        </row>
        <row r="230">
          <cell r="B230" t="str">
            <v>Y</v>
          </cell>
          <cell r="C230" t="str">
            <v>Don Gardiner's Chemist</v>
          </cell>
          <cell r="D230">
            <v>272</v>
          </cell>
          <cell r="E230" t="str">
            <v>L</v>
          </cell>
          <cell r="F230">
            <v>3</v>
          </cell>
          <cell r="G230">
            <v>35184</v>
          </cell>
          <cell r="H230">
            <v>38835</v>
          </cell>
          <cell r="I230">
            <v>5</v>
          </cell>
          <cell r="J230">
            <v>36645</v>
          </cell>
          <cell r="L230">
            <v>192458.4</v>
          </cell>
          <cell r="M230">
            <v>707.56764705882347</v>
          </cell>
          <cell r="N230">
            <v>1760.4</v>
          </cell>
          <cell r="O230">
            <v>3813.96</v>
          </cell>
          <cell r="P230">
            <v>1480491</v>
          </cell>
          <cell r="Q230">
            <v>1450845</v>
          </cell>
          <cell r="R230">
            <v>1679934</v>
          </cell>
          <cell r="S230">
            <v>6176.2279411764703</v>
          </cell>
        </row>
        <row r="231">
          <cell r="B231" t="str">
            <v>Y</v>
          </cell>
          <cell r="C231" t="str">
            <v>Wallace Bishop</v>
          </cell>
          <cell r="D231">
            <v>85</v>
          </cell>
          <cell r="E231" t="str">
            <v>K</v>
          </cell>
          <cell r="F231">
            <v>3</v>
          </cell>
          <cell r="G231">
            <v>35184</v>
          </cell>
          <cell r="H231">
            <v>37009</v>
          </cell>
          <cell r="I231">
            <v>0</v>
          </cell>
          <cell r="J231">
            <v>36645</v>
          </cell>
          <cell r="L231">
            <v>93160.2</v>
          </cell>
          <cell r="M231">
            <v>1096.0023529411765</v>
          </cell>
          <cell r="N231">
            <v>550.20000000000005</v>
          </cell>
          <cell r="O231">
            <v>4630.5600000000004</v>
          </cell>
          <cell r="P231">
            <v>497582</v>
          </cell>
          <cell r="Q231">
            <v>591003</v>
          </cell>
          <cell r="R231">
            <v>632558</v>
          </cell>
          <cell r="S231">
            <v>7441.8588235294119</v>
          </cell>
        </row>
        <row r="232">
          <cell r="B232" t="str">
            <v>Y</v>
          </cell>
          <cell r="C232" t="str">
            <v>The Picture Hook</v>
          </cell>
          <cell r="D232">
            <v>71</v>
          </cell>
          <cell r="E232" t="str">
            <v>L</v>
          </cell>
          <cell r="F232">
            <v>3</v>
          </cell>
          <cell r="G232">
            <v>35362</v>
          </cell>
          <cell r="H232">
            <v>37187</v>
          </cell>
          <cell r="I232">
            <v>3</v>
          </cell>
          <cell r="J232">
            <v>36457</v>
          </cell>
          <cell r="L232">
            <v>60387</v>
          </cell>
          <cell r="M232">
            <v>850.52112676056333</v>
          </cell>
          <cell r="N232">
            <v>459.48</v>
          </cell>
          <cell r="O232">
            <v>2996.4</v>
          </cell>
          <cell r="P232">
            <v>152830</v>
          </cell>
          <cell r="Q232">
            <v>180848</v>
          </cell>
          <cell r="R232">
            <v>186944</v>
          </cell>
          <cell r="S232">
            <v>2633.0140845070423</v>
          </cell>
        </row>
        <row r="233">
          <cell r="B233" t="str">
            <v>Y</v>
          </cell>
          <cell r="C233" t="str">
            <v>Price Attack</v>
          </cell>
          <cell r="D233">
            <v>185</v>
          </cell>
          <cell r="E233" t="str">
            <v>N</v>
          </cell>
          <cell r="F233">
            <v>3</v>
          </cell>
          <cell r="G233">
            <v>35184</v>
          </cell>
          <cell r="H233">
            <v>37009</v>
          </cell>
          <cell r="I233">
            <v>0</v>
          </cell>
          <cell r="J233">
            <v>36645</v>
          </cell>
          <cell r="L233">
            <v>197067.36</v>
          </cell>
          <cell r="M233">
            <v>1065.228972972973</v>
          </cell>
          <cell r="N233">
            <v>1197.3599999999999</v>
          </cell>
          <cell r="O233">
            <v>9793.44</v>
          </cell>
          <cell r="P233">
            <v>1108826</v>
          </cell>
          <cell r="Q233">
            <v>1132840</v>
          </cell>
          <cell r="R233">
            <v>1133021</v>
          </cell>
          <cell r="S233">
            <v>6124.4378378378378</v>
          </cell>
        </row>
        <row r="234">
          <cell r="B234" t="str">
            <v>Y</v>
          </cell>
          <cell r="C234" t="str">
            <v>Kenny's Cardiology</v>
          </cell>
          <cell r="D234">
            <v>113</v>
          </cell>
          <cell r="E234" t="str">
            <v>M</v>
          </cell>
          <cell r="F234">
            <v>3</v>
          </cell>
          <cell r="G234">
            <v>35796</v>
          </cell>
          <cell r="H234">
            <v>37621</v>
          </cell>
          <cell r="I234">
            <v>0</v>
          </cell>
          <cell r="J234">
            <v>36526</v>
          </cell>
          <cell r="L234">
            <v>82731.360000000001</v>
          </cell>
          <cell r="M234">
            <v>732.13592920353983</v>
          </cell>
          <cell r="O234">
            <v>4100.04</v>
          </cell>
          <cell r="P234" t="str">
            <v>N</v>
          </cell>
          <cell r="Q234">
            <v>491038</v>
          </cell>
          <cell r="R234">
            <v>498030</v>
          </cell>
          <cell r="S234">
            <v>4407.3451327433631</v>
          </cell>
        </row>
        <row r="235">
          <cell r="B235" t="str">
            <v>N</v>
          </cell>
          <cell r="C235" t="str">
            <v>Vacant</v>
          </cell>
          <cell r="D235">
            <v>47</v>
          </cell>
          <cell r="E235" t="str">
            <v>V</v>
          </cell>
          <cell r="F235">
            <v>3</v>
          </cell>
          <cell r="L235">
            <v>0</v>
          </cell>
          <cell r="M235">
            <v>0</v>
          </cell>
          <cell r="S235" t="str">
            <v/>
          </cell>
        </row>
        <row r="236">
          <cell r="B236" t="str">
            <v>Y</v>
          </cell>
          <cell r="C236" t="str">
            <v>Healthy Life Robina</v>
          </cell>
          <cell r="D236">
            <v>148</v>
          </cell>
          <cell r="E236" t="str">
            <v>E</v>
          </cell>
          <cell r="F236">
            <v>3</v>
          </cell>
          <cell r="G236">
            <v>35184</v>
          </cell>
          <cell r="H236">
            <v>37739</v>
          </cell>
          <cell r="I236">
            <v>3</v>
          </cell>
          <cell r="J236">
            <v>36645</v>
          </cell>
          <cell r="L236">
            <v>109916.52</v>
          </cell>
          <cell r="M236">
            <v>742.67918918918917</v>
          </cell>
          <cell r="O236">
            <v>5448</v>
          </cell>
          <cell r="P236">
            <v>764184</v>
          </cell>
          <cell r="Q236">
            <v>830013</v>
          </cell>
          <cell r="R236">
            <v>824371</v>
          </cell>
          <cell r="S236">
            <v>5570.0743243243242</v>
          </cell>
        </row>
        <row r="237">
          <cell r="B237" t="str">
            <v>N</v>
          </cell>
          <cell r="C237" t="str">
            <v>Fone Zone</v>
          </cell>
          <cell r="D237">
            <v>51</v>
          </cell>
          <cell r="E237" t="str">
            <v>N</v>
          </cell>
          <cell r="F237">
            <v>3</v>
          </cell>
          <cell r="G237">
            <v>36248</v>
          </cell>
          <cell r="H237">
            <v>38074</v>
          </cell>
          <cell r="I237">
            <v>0</v>
          </cell>
          <cell r="J237">
            <v>36614</v>
          </cell>
          <cell r="L237">
            <v>51330.12</v>
          </cell>
          <cell r="M237">
            <v>1006.4729411764706</v>
          </cell>
          <cell r="N237">
            <v>330.12</v>
          </cell>
          <cell r="O237">
            <v>2550</v>
          </cell>
          <cell r="P237" t="str">
            <v>N</v>
          </cell>
          <cell r="Q237">
            <v>125620</v>
          </cell>
          <cell r="R237">
            <v>287269</v>
          </cell>
          <cell r="S237">
            <v>5632.7254901960787</v>
          </cell>
        </row>
        <row r="238">
          <cell r="B238" t="str">
            <v>Y</v>
          </cell>
          <cell r="C238" t="str">
            <v>Red Mo Barber Shack</v>
          </cell>
          <cell r="D238">
            <v>22</v>
          </cell>
          <cell r="E238" t="str">
            <v>N</v>
          </cell>
          <cell r="F238">
            <v>3</v>
          </cell>
          <cell r="G238">
            <v>35947</v>
          </cell>
          <cell r="H238">
            <v>37772</v>
          </cell>
          <cell r="I238">
            <v>0</v>
          </cell>
          <cell r="J238">
            <v>36312</v>
          </cell>
          <cell r="L238">
            <v>23242</v>
          </cell>
          <cell r="M238">
            <v>1056.4545454545455</v>
          </cell>
          <cell r="O238">
            <v>1155</v>
          </cell>
          <cell r="P238" t="str">
            <v>N</v>
          </cell>
          <cell r="Q238">
            <v>165057</v>
          </cell>
          <cell r="S238" t="str">
            <v/>
          </cell>
        </row>
        <row r="239">
          <cell r="B239" t="str">
            <v>N</v>
          </cell>
          <cell r="C239" t="str">
            <v>Sharper Image Dry Cleaners</v>
          </cell>
          <cell r="D239">
            <v>30</v>
          </cell>
          <cell r="E239" t="str">
            <v>N</v>
          </cell>
          <cell r="F239">
            <v>3</v>
          </cell>
          <cell r="G239">
            <v>36318</v>
          </cell>
          <cell r="H239">
            <v>38144</v>
          </cell>
          <cell r="I239">
            <v>0</v>
          </cell>
          <cell r="J239">
            <v>36684</v>
          </cell>
          <cell r="L239">
            <v>26194</v>
          </cell>
          <cell r="M239">
            <v>873.13333333333333</v>
          </cell>
          <cell r="O239">
            <v>1299.96</v>
          </cell>
          <cell r="P239" t="str">
            <v>N</v>
          </cell>
          <cell r="Q239">
            <v>8862</v>
          </cell>
          <cell r="S239" t="str">
            <v/>
          </cell>
        </row>
        <row r="240">
          <cell r="B240" t="str">
            <v>M</v>
          </cell>
          <cell r="C240" t="str">
            <v>Hooked on Books</v>
          </cell>
          <cell r="D240">
            <v>168</v>
          </cell>
          <cell r="E240" t="str">
            <v>M</v>
          </cell>
          <cell r="F240">
            <v>3</v>
          </cell>
          <cell r="G240">
            <v>35184</v>
          </cell>
          <cell r="H240">
            <v>37009</v>
          </cell>
          <cell r="I240">
            <v>0</v>
          </cell>
          <cell r="J240">
            <v>36645</v>
          </cell>
          <cell r="L240">
            <v>103737.12</v>
          </cell>
          <cell r="M240">
            <v>617.48285714285714</v>
          </cell>
          <cell r="O240">
            <v>0</v>
          </cell>
          <cell r="P240">
            <v>438673</v>
          </cell>
          <cell r="Q240">
            <v>471131</v>
          </cell>
          <cell r="R240">
            <v>477822</v>
          </cell>
          <cell r="S240">
            <v>2844.1785714285716</v>
          </cell>
        </row>
        <row r="241">
          <cell r="B241" t="str">
            <v>Y</v>
          </cell>
          <cell r="C241" t="str">
            <v>Richards Discount Kitchenware</v>
          </cell>
          <cell r="D241">
            <v>92</v>
          </cell>
          <cell r="E241" t="str">
            <v>L</v>
          </cell>
          <cell r="F241">
            <v>3</v>
          </cell>
          <cell r="G241">
            <v>35275</v>
          </cell>
          <cell r="H241">
            <v>37830</v>
          </cell>
          <cell r="I241">
            <v>3</v>
          </cell>
          <cell r="J241">
            <v>36370</v>
          </cell>
          <cell r="L241">
            <v>66239.520000000004</v>
          </cell>
          <cell r="M241">
            <v>719.99478260869569</v>
          </cell>
          <cell r="O241">
            <v>2625.84</v>
          </cell>
          <cell r="P241">
            <v>452950</v>
          </cell>
          <cell r="Q241">
            <v>467192</v>
          </cell>
          <cell r="R241">
            <v>489386</v>
          </cell>
          <cell r="S241">
            <v>5319.413043478261</v>
          </cell>
        </row>
        <row r="242">
          <cell r="B242" t="str">
            <v>Y</v>
          </cell>
          <cell r="C242" t="str">
            <v>Darrell Lea</v>
          </cell>
          <cell r="D242">
            <v>47</v>
          </cell>
          <cell r="E242" t="str">
            <v>E</v>
          </cell>
          <cell r="F242">
            <v>3</v>
          </cell>
          <cell r="G242">
            <v>35413</v>
          </cell>
          <cell r="H242">
            <v>37238</v>
          </cell>
          <cell r="I242">
            <v>0</v>
          </cell>
          <cell r="J242">
            <v>36508</v>
          </cell>
          <cell r="L242">
            <v>39409.56</v>
          </cell>
          <cell r="M242">
            <v>838.50127659574468</v>
          </cell>
          <cell r="O242">
            <v>1955.28</v>
          </cell>
          <cell r="P242">
            <v>298446</v>
          </cell>
          <cell r="Q242">
            <v>347394</v>
          </cell>
          <cell r="R242">
            <v>351668</v>
          </cell>
          <cell r="S242">
            <v>7482.2978723404258</v>
          </cell>
        </row>
        <row r="243">
          <cell r="B243" t="str">
            <v>Y</v>
          </cell>
          <cell r="C243" t="str">
            <v>Wendy Supa Sundaes</v>
          </cell>
          <cell r="D243">
            <v>34</v>
          </cell>
          <cell r="E243" t="str">
            <v>D</v>
          </cell>
          <cell r="F243">
            <v>3</v>
          </cell>
          <cell r="G243">
            <v>35796</v>
          </cell>
          <cell r="H243">
            <v>37621</v>
          </cell>
          <cell r="I243">
            <v>0</v>
          </cell>
          <cell r="J243">
            <v>36526</v>
          </cell>
          <cell r="L243">
            <v>50338</v>
          </cell>
          <cell r="M243">
            <v>1480.5294117647059</v>
          </cell>
          <cell r="O243">
            <v>2505.96</v>
          </cell>
          <cell r="P243" t="str">
            <v>N</v>
          </cell>
          <cell r="Q243">
            <v>261331</v>
          </cell>
          <cell r="R243">
            <v>265770</v>
          </cell>
          <cell r="S243">
            <v>7816.7647058823532</v>
          </cell>
        </row>
        <row r="244">
          <cell r="B244" t="str">
            <v>Y</v>
          </cell>
          <cell r="C244" t="str">
            <v>Best Wishes</v>
          </cell>
          <cell r="D244">
            <v>93</v>
          </cell>
          <cell r="E244" t="str">
            <v>K</v>
          </cell>
          <cell r="F244">
            <v>3</v>
          </cell>
          <cell r="G244">
            <v>35733</v>
          </cell>
          <cell r="H244">
            <v>38289</v>
          </cell>
          <cell r="I244">
            <v>0</v>
          </cell>
          <cell r="J244">
            <v>36463</v>
          </cell>
          <cell r="L244">
            <v>64201.919999999998</v>
          </cell>
          <cell r="M244">
            <v>690.34322580645164</v>
          </cell>
          <cell r="O244">
            <v>3180</v>
          </cell>
          <cell r="P244" t="str">
            <v>N</v>
          </cell>
          <cell r="Q244">
            <v>327391</v>
          </cell>
          <cell r="R244">
            <v>334621</v>
          </cell>
          <cell r="S244">
            <v>3598.0752688172042</v>
          </cell>
        </row>
        <row r="245">
          <cell r="B245" t="str">
            <v>Y</v>
          </cell>
          <cell r="C245" t="str">
            <v>Multi Services</v>
          </cell>
          <cell r="D245">
            <v>33</v>
          </cell>
          <cell r="E245" t="str">
            <v>N</v>
          </cell>
          <cell r="F245">
            <v>3</v>
          </cell>
          <cell r="G245">
            <v>35184</v>
          </cell>
          <cell r="H245">
            <v>37009</v>
          </cell>
          <cell r="I245">
            <v>0</v>
          </cell>
          <cell r="J245">
            <v>36645</v>
          </cell>
          <cell r="L245">
            <v>38013.480000000003</v>
          </cell>
          <cell r="M245">
            <v>1151.9236363636364</v>
          </cell>
          <cell r="O245">
            <v>2562.48</v>
          </cell>
          <cell r="P245">
            <v>123457</v>
          </cell>
          <cell r="Q245">
            <v>151244</v>
          </cell>
          <cell r="R245">
            <v>156394</v>
          </cell>
          <cell r="S245">
            <v>4739.212121212121</v>
          </cell>
        </row>
        <row r="246">
          <cell r="B246" t="str">
            <v>Y</v>
          </cell>
          <cell r="C246" t="str">
            <v>Goldsteins</v>
          </cell>
          <cell r="D246">
            <v>117</v>
          </cell>
          <cell r="E246" t="str">
            <v>E</v>
          </cell>
          <cell r="F246">
            <v>3</v>
          </cell>
          <cell r="G246">
            <v>35184</v>
          </cell>
          <cell r="H246">
            <v>37009</v>
          </cell>
          <cell r="I246">
            <v>2</v>
          </cell>
          <cell r="J246">
            <v>36645</v>
          </cell>
          <cell r="L246">
            <v>107950.68</v>
          </cell>
          <cell r="M246">
            <v>922.65538461538461</v>
          </cell>
          <cell r="O246">
            <v>5359.68</v>
          </cell>
          <cell r="P246">
            <v>801767</v>
          </cell>
          <cell r="Q246">
            <v>860183</v>
          </cell>
          <cell r="R246">
            <v>883323</v>
          </cell>
          <cell r="S246">
            <v>7549.7692307692305</v>
          </cell>
        </row>
        <row r="247">
          <cell r="B247" t="str">
            <v>Y</v>
          </cell>
          <cell r="C247" t="str">
            <v>Tobacco World</v>
          </cell>
          <cell r="D247">
            <v>33</v>
          </cell>
          <cell r="E247" t="str">
            <v>M</v>
          </cell>
          <cell r="F247">
            <v>3</v>
          </cell>
          <cell r="G247">
            <v>35184</v>
          </cell>
          <cell r="H247">
            <v>37009</v>
          </cell>
          <cell r="I247">
            <v>0</v>
          </cell>
          <cell r="J247">
            <v>36645</v>
          </cell>
          <cell r="L247">
            <v>49215</v>
          </cell>
          <cell r="M247">
            <v>1491.3636363636363</v>
          </cell>
          <cell r="N247">
            <v>213.48</v>
          </cell>
          <cell r="O247">
            <v>2450.04</v>
          </cell>
          <cell r="P247">
            <v>788957</v>
          </cell>
          <cell r="Q247">
            <v>779995</v>
          </cell>
          <cell r="R247">
            <v>762849</v>
          </cell>
          <cell r="S247">
            <v>23116.636363636364</v>
          </cell>
        </row>
        <row r="248">
          <cell r="B248" t="str">
            <v>N</v>
          </cell>
          <cell r="C248" t="str">
            <v>Robina Town Florist</v>
          </cell>
          <cell r="D248">
            <v>37</v>
          </cell>
          <cell r="E248" t="str">
            <v>M</v>
          </cell>
          <cell r="F248">
            <v>3</v>
          </cell>
          <cell r="G248">
            <v>36161</v>
          </cell>
          <cell r="H248">
            <v>37921</v>
          </cell>
          <cell r="I248">
            <v>5</v>
          </cell>
          <cell r="J248">
            <v>36461</v>
          </cell>
          <cell r="L248">
            <v>42239</v>
          </cell>
          <cell r="M248">
            <v>1141.5945945945946</v>
          </cell>
          <cell r="O248">
            <v>2100</v>
          </cell>
          <cell r="P248">
            <v>0</v>
          </cell>
          <cell r="Q248">
            <v>189939</v>
          </cell>
          <cell r="R248">
            <v>288948</v>
          </cell>
          <cell r="S248">
            <v>7809.405405405405</v>
          </cell>
        </row>
        <row r="249">
          <cell r="B249" t="str">
            <v>Y</v>
          </cell>
          <cell r="C249" t="str">
            <v>Power Mart</v>
          </cell>
          <cell r="D249">
            <v>44</v>
          </cell>
          <cell r="E249" t="str">
            <v>M</v>
          </cell>
          <cell r="F249">
            <v>3</v>
          </cell>
          <cell r="G249">
            <v>35184</v>
          </cell>
          <cell r="H249">
            <v>37215</v>
          </cell>
          <cell r="I249">
            <v>0</v>
          </cell>
          <cell r="J249">
            <v>36485</v>
          </cell>
          <cell r="L249">
            <v>38882.28</v>
          </cell>
          <cell r="M249">
            <v>883.68818181818176</v>
          </cell>
          <cell r="O249">
            <v>1543.92</v>
          </cell>
          <cell r="P249">
            <v>395751</v>
          </cell>
          <cell r="Q249">
            <v>356368</v>
          </cell>
          <cell r="R249">
            <v>342541</v>
          </cell>
          <cell r="S249">
            <v>7785.022727272727</v>
          </cell>
        </row>
        <row r="250">
          <cell r="B250" t="str">
            <v>Y</v>
          </cell>
          <cell r="C250" t="str">
            <v>C2 One Communications</v>
          </cell>
          <cell r="D250">
            <v>67</v>
          </cell>
          <cell r="E250" t="str">
            <v>N</v>
          </cell>
          <cell r="F250">
            <v>4</v>
          </cell>
          <cell r="G250">
            <v>35214</v>
          </cell>
          <cell r="H250">
            <v>37039</v>
          </cell>
          <cell r="I250">
            <v>0</v>
          </cell>
          <cell r="J250">
            <v>36675</v>
          </cell>
          <cell r="L250">
            <v>56022.12</v>
          </cell>
          <cell r="M250">
            <v>836.15104477611942</v>
          </cell>
          <cell r="N250">
            <v>433.68</v>
          </cell>
          <cell r="O250">
            <v>2779.44</v>
          </cell>
          <cell r="P250">
            <v>138851</v>
          </cell>
          <cell r="Q250">
            <v>147382</v>
          </cell>
          <cell r="S250" t="str">
            <v/>
          </cell>
        </row>
        <row r="251">
          <cell r="B251" t="str">
            <v>Y</v>
          </cell>
          <cell r="C251" t="str">
            <v>Muffin Break</v>
          </cell>
          <cell r="D251">
            <v>64</v>
          </cell>
          <cell r="E251" t="str">
            <v>D</v>
          </cell>
          <cell r="F251">
            <v>3</v>
          </cell>
          <cell r="G251">
            <v>36404</v>
          </cell>
          <cell r="H251">
            <v>38960</v>
          </cell>
          <cell r="I251">
            <v>0</v>
          </cell>
          <cell r="J251">
            <v>36770</v>
          </cell>
          <cell r="L251">
            <v>56000</v>
          </cell>
          <cell r="M251">
            <v>875</v>
          </cell>
          <cell r="N251">
            <v>414.24</v>
          </cell>
          <cell r="O251">
            <v>4167.4799999999996</v>
          </cell>
          <cell r="P251">
            <v>340485</v>
          </cell>
          <cell r="Q251">
            <v>333994</v>
          </cell>
          <cell r="R251">
            <v>333376</v>
          </cell>
          <cell r="S251">
            <v>5209</v>
          </cell>
        </row>
        <row r="252">
          <cell r="B252" t="str">
            <v>Y</v>
          </cell>
          <cell r="C252" t="str">
            <v>Master Meats</v>
          </cell>
          <cell r="D252">
            <v>100</v>
          </cell>
          <cell r="E252" t="str">
            <v>E</v>
          </cell>
          <cell r="F252">
            <v>3</v>
          </cell>
          <cell r="G252">
            <v>35184</v>
          </cell>
          <cell r="H252">
            <v>38835</v>
          </cell>
          <cell r="I252">
            <v>0</v>
          </cell>
          <cell r="J252">
            <v>36645</v>
          </cell>
          <cell r="L252">
            <v>118096.16</v>
          </cell>
          <cell r="M252">
            <v>1180.9616000000001</v>
          </cell>
          <cell r="N252">
            <v>647.16</v>
          </cell>
          <cell r="O252">
            <v>5874.84</v>
          </cell>
          <cell r="P252">
            <v>823252</v>
          </cell>
          <cell r="Q252">
            <v>921158</v>
          </cell>
          <cell r="R252">
            <v>978322</v>
          </cell>
          <cell r="S252">
            <v>9783.2199999999993</v>
          </cell>
        </row>
        <row r="253">
          <cell r="B253" t="str">
            <v>N</v>
          </cell>
          <cell r="C253" t="str">
            <v>Robina Flight Centre</v>
          </cell>
          <cell r="D253">
            <v>64</v>
          </cell>
          <cell r="E253" t="str">
            <v>O</v>
          </cell>
          <cell r="G253">
            <v>35184</v>
          </cell>
          <cell r="H253">
            <v>37009</v>
          </cell>
          <cell r="I253">
            <v>0</v>
          </cell>
          <cell r="J253">
            <v>36645</v>
          </cell>
          <cell r="L253">
            <v>62019.6</v>
          </cell>
          <cell r="M253">
            <v>969.05624999999998</v>
          </cell>
          <cell r="O253">
            <v>3080.28</v>
          </cell>
          <cell r="S253" t="str">
            <v/>
          </cell>
        </row>
        <row r="254">
          <cell r="S254" t="str">
            <v/>
          </cell>
        </row>
        <row r="255">
          <cell r="B255" t="str">
            <v>N</v>
          </cell>
          <cell r="C255" t="str">
            <v>Bakers Delight</v>
          </cell>
          <cell r="D255">
            <v>67</v>
          </cell>
          <cell r="E255" t="str">
            <v>E</v>
          </cell>
          <cell r="F255">
            <v>3</v>
          </cell>
          <cell r="G255">
            <v>36164</v>
          </cell>
          <cell r="H255">
            <v>37989</v>
          </cell>
          <cell r="I255">
            <v>0</v>
          </cell>
          <cell r="J255">
            <v>36540</v>
          </cell>
          <cell r="L255">
            <v>42433.68</v>
          </cell>
          <cell r="M255">
            <v>633.33850746268661</v>
          </cell>
          <cell r="O255">
            <v>1680</v>
          </cell>
          <cell r="P255" t="str">
            <v>N</v>
          </cell>
          <cell r="Q255">
            <v>207835</v>
          </cell>
          <cell r="R255">
            <v>420378</v>
          </cell>
          <cell r="S255">
            <v>6274.2985074626868</v>
          </cell>
        </row>
        <row r="256">
          <cell r="B256" t="str">
            <v>Y</v>
          </cell>
          <cell r="C256" t="str">
            <v>Mail Boxes</v>
          </cell>
          <cell r="D256">
            <v>80</v>
          </cell>
          <cell r="E256" t="str">
            <v>N</v>
          </cell>
          <cell r="F256">
            <v>3</v>
          </cell>
          <cell r="G256">
            <v>35242</v>
          </cell>
          <cell r="H256">
            <v>37067</v>
          </cell>
          <cell r="I256">
            <v>0</v>
          </cell>
          <cell r="J256">
            <v>36703</v>
          </cell>
          <cell r="L256">
            <v>31320.36</v>
          </cell>
          <cell r="M256">
            <v>391.50450000000001</v>
          </cell>
          <cell r="O256">
            <v>1540.08</v>
          </cell>
          <cell r="P256">
            <v>262069</v>
          </cell>
          <cell r="Q256">
            <v>303189</v>
          </cell>
          <cell r="R256">
            <v>326565</v>
          </cell>
          <cell r="S256">
            <v>4082.0625</v>
          </cell>
        </row>
        <row r="257">
          <cell r="B257" t="str">
            <v>N</v>
          </cell>
          <cell r="C257" t="str">
            <v>Robina Reality</v>
          </cell>
          <cell r="D257">
            <v>226</v>
          </cell>
          <cell r="E257" t="str">
            <v>O</v>
          </cell>
          <cell r="G257">
            <v>36335</v>
          </cell>
          <cell r="H257">
            <v>36700</v>
          </cell>
          <cell r="I257">
            <v>0</v>
          </cell>
          <cell r="J257">
            <v>36700</v>
          </cell>
          <cell r="L257">
            <v>57962</v>
          </cell>
          <cell r="M257">
            <v>256.46902654867256</v>
          </cell>
          <cell r="O257">
            <v>0</v>
          </cell>
          <cell r="S257" t="str">
            <v/>
          </cell>
        </row>
        <row r="258">
          <cell r="B258" t="str">
            <v>Y</v>
          </cell>
          <cell r="C258" t="str">
            <v>Cellarworld</v>
          </cell>
          <cell r="D258">
            <v>129</v>
          </cell>
          <cell r="E258" t="str">
            <v>E</v>
          </cell>
          <cell r="F258">
            <v>3</v>
          </cell>
          <cell r="G258">
            <v>35184</v>
          </cell>
          <cell r="H258">
            <v>36999</v>
          </cell>
          <cell r="I258">
            <v>5</v>
          </cell>
          <cell r="J258">
            <v>36635</v>
          </cell>
          <cell r="L258">
            <v>82716</v>
          </cell>
          <cell r="M258">
            <v>641.20930232558135</v>
          </cell>
          <cell r="O258">
            <v>0</v>
          </cell>
          <cell r="P258">
            <v>1531105</v>
          </cell>
          <cell r="Q258">
            <v>1726448</v>
          </cell>
          <cell r="R258">
            <v>1776447</v>
          </cell>
          <cell r="S258">
            <v>13770.906976744185</v>
          </cell>
        </row>
        <row r="259">
          <cell r="B259" t="str">
            <v>N</v>
          </cell>
          <cell r="C259" t="str">
            <v>Suncorp ATM</v>
          </cell>
          <cell r="D259">
            <v>6</v>
          </cell>
          <cell r="E259" t="str">
            <v>O</v>
          </cell>
          <cell r="G259">
            <v>35184</v>
          </cell>
          <cell r="H259">
            <v>37009</v>
          </cell>
          <cell r="I259">
            <v>0</v>
          </cell>
          <cell r="J259">
            <v>36645</v>
          </cell>
          <cell r="L259">
            <v>8436.48</v>
          </cell>
          <cell r="M259">
            <v>1406.08</v>
          </cell>
          <cell r="O259">
            <v>0</v>
          </cell>
          <cell r="S259" t="str">
            <v/>
          </cell>
        </row>
        <row r="260">
          <cell r="B260" t="str">
            <v>N</v>
          </cell>
          <cell r="C260" t="str">
            <v>ANZ ATM</v>
          </cell>
          <cell r="D260">
            <v>6</v>
          </cell>
          <cell r="E260" t="str">
            <v>O</v>
          </cell>
          <cell r="G260">
            <v>35184</v>
          </cell>
          <cell r="H260">
            <v>37009</v>
          </cell>
          <cell r="I260">
            <v>5</v>
          </cell>
          <cell r="J260">
            <v>36645</v>
          </cell>
          <cell r="L260">
            <v>3936.96</v>
          </cell>
          <cell r="M260">
            <v>656.16</v>
          </cell>
          <cell r="O260">
            <v>0</v>
          </cell>
          <cell r="S260" t="str">
            <v/>
          </cell>
        </row>
        <row r="261">
          <cell r="B261" t="str">
            <v>N</v>
          </cell>
          <cell r="C261" t="str">
            <v>Commonwealth Bank ATM</v>
          </cell>
          <cell r="D261">
            <v>6</v>
          </cell>
          <cell r="E261" t="str">
            <v>O</v>
          </cell>
          <cell r="G261">
            <v>35299</v>
          </cell>
          <cell r="H261">
            <v>37124</v>
          </cell>
          <cell r="I261">
            <v>0</v>
          </cell>
          <cell r="J261">
            <v>36394</v>
          </cell>
          <cell r="L261">
            <v>4599</v>
          </cell>
          <cell r="M261">
            <v>766.5</v>
          </cell>
          <cell r="O261">
            <v>0</v>
          </cell>
          <cell r="S261" t="str">
            <v/>
          </cell>
        </row>
        <row r="262">
          <cell r="B262" t="str">
            <v>N</v>
          </cell>
          <cell r="C262" t="str">
            <v>Bank of Queensland ATM</v>
          </cell>
          <cell r="D262">
            <v>7</v>
          </cell>
          <cell r="E262" t="str">
            <v>O</v>
          </cell>
          <cell r="G262">
            <v>35184</v>
          </cell>
          <cell r="H262">
            <v>37009</v>
          </cell>
          <cell r="I262">
            <v>0</v>
          </cell>
          <cell r="J262">
            <v>36645</v>
          </cell>
          <cell r="L262">
            <v>11577</v>
          </cell>
          <cell r="M262">
            <v>1653.8571428571429</v>
          </cell>
          <cell r="O262">
            <v>0</v>
          </cell>
          <cell r="S262" t="str">
            <v/>
          </cell>
        </row>
        <row r="263">
          <cell r="B263" t="str">
            <v>N</v>
          </cell>
          <cell r="C263" t="str">
            <v>Credit Union ATM</v>
          </cell>
          <cell r="D263">
            <v>6</v>
          </cell>
          <cell r="E263" t="str">
            <v>O</v>
          </cell>
          <cell r="G263">
            <v>35184</v>
          </cell>
          <cell r="H263">
            <v>37009</v>
          </cell>
          <cell r="I263">
            <v>0</v>
          </cell>
          <cell r="J263">
            <v>36645</v>
          </cell>
          <cell r="L263">
            <v>6124</v>
          </cell>
          <cell r="M263">
            <v>1020.6666666666666</v>
          </cell>
          <cell r="O263">
            <v>0</v>
          </cell>
          <cell r="S263" t="str">
            <v/>
          </cell>
        </row>
        <row r="264">
          <cell r="B264" t="str">
            <v>N</v>
          </cell>
          <cell r="C264" t="str">
            <v>Westpac ATM</v>
          </cell>
          <cell r="D264">
            <v>6</v>
          </cell>
          <cell r="E264" t="str">
            <v>O</v>
          </cell>
          <cell r="G264">
            <v>35231</v>
          </cell>
          <cell r="H264">
            <v>37009</v>
          </cell>
          <cell r="I264">
            <v>0</v>
          </cell>
          <cell r="J264">
            <v>36692</v>
          </cell>
          <cell r="L264">
            <v>2703</v>
          </cell>
          <cell r="M264">
            <v>450.5</v>
          </cell>
          <cell r="O264">
            <v>0</v>
          </cell>
          <cell r="S264" t="str">
            <v/>
          </cell>
        </row>
        <row r="265">
          <cell r="B265" t="str">
            <v>Y</v>
          </cell>
          <cell r="C265" t="str">
            <v>Café Vimo</v>
          </cell>
          <cell r="D265">
            <v>35</v>
          </cell>
          <cell r="E265" t="str">
            <v>E</v>
          </cell>
          <cell r="F265">
            <v>3</v>
          </cell>
          <cell r="G265">
            <v>35551</v>
          </cell>
          <cell r="H265">
            <v>37376</v>
          </cell>
          <cell r="I265">
            <v>0</v>
          </cell>
          <cell r="J265">
            <v>36647</v>
          </cell>
          <cell r="L265">
            <v>66226</v>
          </cell>
          <cell r="M265">
            <v>1892.1714285714286</v>
          </cell>
          <cell r="O265">
            <v>3300</v>
          </cell>
          <cell r="P265">
            <v>385249</v>
          </cell>
          <cell r="Q265">
            <v>439136</v>
          </cell>
          <cell r="R265">
            <v>451753</v>
          </cell>
          <cell r="S265">
            <v>12907.228571428572</v>
          </cell>
        </row>
        <row r="266">
          <cell r="S266" t="str">
            <v/>
          </cell>
        </row>
        <row r="267">
          <cell r="B267" t="str">
            <v>N</v>
          </cell>
          <cell r="C267" t="str">
            <v>Vacant</v>
          </cell>
          <cell r="D267">
            <v>21</v>
          </cell>
          <cell r="E267" t="str">
            <v>V</v>
          </cell>
          <cell r="F267">
            <v>3</v>
          </cell>
          <cell r="M267">
            <v>0</v>
          </cell>
          <cell r="S267" t="str">
            <v/>
          </cell>
        </row>
        <row r="269">
          <cell r="C269" t="str">
            <v>Total Market Hall Precinct</v>
          </cell>
          <cell r="D269">
            <v>3239</v>
          </cell>
          <cell r="L269">
            <v>2684820.0800000005</v>
          </cell>
          <cell r="N269">
            <v>7630.6799999999985</v>
          </cell>
          <cell r="O269">
            <v>110060.28</v>
          </cell>
          <cell r="P269">
            <v>15533764</v>
          </cell>
          <cell r="Q269">
            <v>17734189</v>
          </cell>
          <cell r="R269">
            <v>18428324</v>
          </cell>
          <cell r="S269">
            <v>5689.5103426983633</v>
          </cell>
        </row>
        <row r="271">
          <cell r="C271" t="str">
            <v>Total Level 4 Precincts</v>
          </cell>
          <cell r="D271">
            <v>19167</v>
          </cell>
          <cell r="L271">
            <v>11195767.16</v>
          </cell>
          <cell r="N271">
            <v>32515.759999999995</v>
          </cell>
          <cell r="O271">
            <v>402716.44</v>
          </cell>
          <cell r="P271">
            <v>57193612</v>
          </cell>
          <cell r="Q271">
            <v>70874982</v>
          </cell>
          <cell r="R271">
            <v>63061439</v>
          </cell>
          <cell r="S271">
            <v>3290.1048155684248</v>
          </cell>
        </row>
        <row r="273">
          <cell r="C273" t="str">
            <v>Total Specialties</v>
          </cell>
          <cell r="D273">
            <v>26469</v>
          </cell>
          <cell r="L273">
            <v>12445606.040000001</v>
          </cell>
          <cell r="N273">
            <v>39223.159999999996</v>
          </cell>
          <cell r="O273">
            <v>428540.18999999994</v>
          </cell>
          <cell r="P273">
            <v>62493776</v>
          </cell>
          <cell r="Q273">
            <v>75920397</v>
          </cell>
          <cell r="R273">
            <v>67545115</v>
          </cell>
          <cell r="S273">
            <v>2551.8574558917981</v>
          </cell>
        </row>
        <row r="277">
          <cell r="B277" t="str">
            <v>Y</v>
          </cell>
          <cell r="C277" t="str">
            <v>David Jones Ltd</v>
          </cell>
          <cell r="D277">
            <v>15007</v>
          </cell>
          <cell r="E277" t="str">
            <v>A</v>
          </cell>
          <cell r="F277" t="str">
            <v>2M</v>
          </cell>
          <cell r="G277">
            <v>35299</v>
          </cell>
          <cell r="H277">
            <v>44429</v>
          </cell>
          <cell r="I277">
            <v>0</v>
          </cell>
          <cell r="J277">
            <v>36394</v>
          </cell>
          <cell r="L277">
            <v>1800840</v>
          </cell>
          <cell r="M277">
            <v>120</v>
          </cell>
          <cell r="O277">
            <v>27155.88</v>
          </cell>
          <cell r="P277">
            <v>24083091</v>
          </cell>
          <cell r="Q277">
            <v>25580954</v>
          </cell>
          <cell r="R277">
            <v>27174598</v>
          </cell>
          <cell r="S277">
            <v>1810.7948290797628</v>
          </cell>
        </row>
        <row r="278">
          <cell r="B278" t="str">
            <v>Y</v>
          </cell>
          <cell r="C278" t="str">
            <v>Target Australia</v>
          </cell>
          <cell r="D278">
            <v>7110</v>
          </cell>
          <cell r="E278" t="str">
            <v>B</v>
          </cell>
          <cell r="F278" t="str">
            <v>1M</v>
          </cell>
          <cell r="G278">
            <v>35184</v>
          </cell>
          <cell r="H278">
            <v>42582</v>
          </cell>
          <cell r="I278">
            <v>10</v>
          </cell>
          <cell r="J278">
            <v>36373</v>
          </cell>
          <cell r="L278">
            <v>1242500.04</v>
          </cell>
          <cell r="M278">
            <v>174.75387341772154</v>
          </cell>
          <cell r="O278">
            <v>0</v>
          </cell>
          <cell r="P278">
            <v>10758146</v>
          </cell>
          <cell r="Q278">
            <v>11141557</v>
          </cell>
          <cell r="R278">
            <v>10443980</v>
          </cell>
          <cell r="S278">
            <v>1468.9142053445851</v>
          </cell>
        </row>
        <row r="279">
          <cell r="B279" t="str">
            <v>Y</v>
          </cell>
          <cell r="C279" t="str">
            <v>K Mart Australia</v>
          </cell>
          <cell r="D279">
            <v>7688</v>
          </cell>
          <cell r="E279" t="str">
            <v>B</v>
          </cell>
          <cell r="F279" t="str">
            <v>4M</v>
          </cell>
          <cell r="G279">
            <v>35184</v>
          </cell>
          <cell r="H279">
            <v>42488</v>
          </cell>
          <cell r="I279">
            <v>12</v>
          </cell>
          <cell r="J279">
            <v>37375</v>
          </cell>
          <cell r="L279">
            <v>1301180.04</v>
          </cell>
          <cell r="M279">
            <v>169.24818418314257</v>
          </cell>
          <cell r="O279">
            <v>0</v>
          </cell>
          <cell r="P279">
            <v>12236545</v>
          </cell>
          <cell r="Q279">
            <v>12718162</v>
          </cell>
          <cell r="R279">
            <v>12917420</v>
          </cell>
          <cell r="S279">
            <v>1680.2055150884496</v>
          </cell>
        </row>
        <row r="280">
          <cell r="B280" t="str">
            <v>Y</v>
          </cell>
          <cell r="C280" t="str">
            <v>Coles</v>
          </cell>
          <cell r="D280">
            <v>3915</v>
          </cell>
          <cell r="E280" t="str">
            <v>C</v>
          </cell>
          <cell r="F280" t="str">
            <v>3M</v>
          </cell>
          <cell r="G280">
            <v>35184</v>
          </cell>
          <cell r="H280">
            <v>42488</v>
          </cell>
          <cell r="I280">
            <v>10</v>
          </cell>
          <cell r="J280">
            <v>37010</v>
          </cell>
          <cell r="L280">
            <v>672750</v>
          </cell>
          <cell r="M280">
            <v>171.83908045977012</v>
          </cell>
          <cell r="O280">
            <v>0</v>
          </cell>
          <cell r="P280">
            <v>15825977</v>
          </cell>
          <cell r="Q280">
            <v>18026959</v>
          </cell>
          <cell r="R280">
            <v>18180038</v>
          </cell>
          <cell r="S280">
            <v>4643.6878671775221</v>
          </cell>
        </row>
        <row r="281">
          <cell r="B281" t="str">
            <v>Y</v>
          </cell>
          <cell r="C281" t="str">
            <v>Woolworths</v>
          </cell>
          <cell r="D281">
            <v>4995</v>
          </cell>
          <cell r="E281" t="str">
            <v>C</v>
          </cell>
          <cell r="F281" t="str">
            <v>3M</v>
          </cell>
          <cell r="G281">
            <v>35184</v>
          </cell>
          <cell r="H281">
            <v>44314</v>
          </cell>
          <cell r="I281">
            <v>10</v>
          </cell>
          <cell r="L281">
            <v>809190</v>
          </cell>
          <cell r="M281">
            <v>162</v>
          </cell>
          <cell r="O281">
            <v>0</v>
          </cell>
          <cell r="P281">
            <v>35884880</v>
          </cell>
          <cell r="Q281">
            <v>41027320</v>
          </cell>
          <cell r="R281">
            <v>43087306</v>
          </cell>
          <cell r="S281">
            <v>8626.0872872872878</v>
          </cell>
        </row>
        <row r="282">
          <cell r="B282" t="str">
            <v>Y</v>
          </cell>
          <cell r="C282" t="str">
            <v>Birch Carroll and Coyle</v>
          </cell>
          <cell r="D282">
            <v>3487</v>
          </cell>
          <cell r="E282" t="str">
            <v>Y</v>
          </cell>
          <cell r="F282" t="str">
            <v>1M</v>
          </cell>
          <cell r="G282">
            <v>35184</v>
          </cell>
          <cell r="H282">
            <v>40661</v>
          </cell>
          <cell r="I282">
            <v>10</v>
          </cell>
          <cell r="J282">
            <v>37010</v>
          </cell>
          <cell r="L282">
            <v>525000</v>
          </cell>
          <cell r="M282">
            <v>150.55921995985088</v>
          </cell>
          <cell r="O282">
            <v>0</v>
          </cell>
          <cell r="P282">
            <v>2887808</v>
          </cell>
          <cell r="Q282">
            <v>3080001</v>
          </cell>
          <cell r="R282">
            <v>3120063</v>
          </cell>
          <cell r="S282">
            <v>894.77000286779469</v>
          </cell>
        </row>
        <row r="284">
          <cell r="D284">
            <v>42202</v>
          </cell>
          <cell r="L284">
            <v>6351460.0800000001</v>
          </cell>
          <cell r="N284">
            <v>0</v>
          </cell>
          <cell r="O284">
            <v>27155.88</v>
          </cell>
          <cell r="P284">
            <v>101676447</v>
          </cell>
          <cell r="Q284">
            <v>111574953</v>
          </cell>
          <cell r="R284">
            <v>114923405</v>
          </cell>
          <cell r="S284">
            <v>2723.1743756220085</v>
          </cell>
        </row>
        <row r="288">
          <cell r="B288" t="str">
            <v>Y</v>
          </cell>
          <cell r="C288" t="str">
            <v>Best and Less</v>
          </cell>
          <cell r="D288">
            <v>1216</v>
          </cell>
          <cell r="E288" t="str">
            <v>X</v>
          </cell>
          <cell r="F288" t="str">
            <v>BSMM</v>
          </cell>
          <cell r="G288">
            <v>36391</v>
          </cell>
          <cell r="H288">
            <v>39313</v>
          </cell>
          <cell r="I288">
            <v>5</v>
          </cell>
          <cell r="J288">
            <v>36645</v>
          </cell>
          <cell r="L288">
            <v>229999.92</v>
          </cell>
          <cell r="M288">
            <v>189.14467105263159</v>
          </cell>
          <cell r="O288">
            <v>0</v>
          </cell>
          <cell r="P288">
            <v>1749495</v>
          </cell>
          <cell r="Q288">
            <v>2119114</v>
          </cell>
          <cell r="R288">
            <v>2234418</v>
          </cell>
          <cell r="S288">
            <v>1837.514802631579</v>
          </cell>
        </row>
        <row r="289">
          <cell r="B289" t="str">
            <v>Y</v>
          </cell>
          <cell r="C289" t="str">
            <v>Rebel Sport</v>
          </cell>
          <cell r="D289">
            <v>1976</v>
          </cell>
          <cell r="E289" t="str">
            <v>X</v>
          </cell>
          <cell r="F289" t="str">
            <v>BSMM</v>
          </cell>
          <cell r="G289">
            <v>36418</v>
          </cell>
          <cell r="H289">
            <v>38245</v>
          </cell>
          <cell r="I289">
            <v>5</v>
          </cell>
          <cell r="J289">
            <v>36366</v>
          </cell>
          <cell r="L289">
            <v>180000</v>
          </cell>
          <cell r="M289">
            <v>91.093117408906878</v>
          </cell>
          <cell r="O289">
            <v>0</v>
          </cell>
          <cell r="P289">
            <v>3705102</v>
          </cell>
          <cell r="Q289">
            <v>3591747</v>
          </cell>
          <cell r="R289">
            <v>3551892</v>
          </cell>
          <cell r="S289">
            <v>1797.5161943319838</v>
          </cell>
        </row>
        <row r="290">
          <cell r="B290" t="str">
            <v>Y</v>
          </cell>
          <cell r="C290" t="str">
            <v>Pillow Talk</v>
          </cell>
          <cell r="D290">
            <v>1010</v>
          </cell>
          <cell r="E290" t="str">
            <v>X</v>
          </cell>
          <cell r="F290" t="str">
            <v>BSMM</v>
          </cell>
          <cell r="G290">
            <v>35770</v>
          </cell>
          <cell r="H290">
            <v>39421</v>
          </cell>
          <cell r="I290">
            <v>5</v>
          </cell>
          <cell r="J290">
            <v>36500</v>
          </cell>
          <cell r="L290">
            <v>50000.04</v>
          </cell>
          <cell r="M290">
            <v>49.504990099009902</v>
          </cell>
          <cell r="O290">
            <v>0</v>
          </cell>
          <cell r="P290">
            <v>978104</v>
          </cell>
          <cell r="Q290">
            <v>1858793</v>
          </cell>
          <cell r="R290">
            <v>1950416</v>
          </cell>
          <cell r="S290">
            <v>1931.1049504950495</v>
          </cell>
        </row>
        <row r="291">
          <cell r="B291" t="str">
            <v>N</v>
          </cell>
          <cell r="C291" t="str">
            <v>Vacant (proposed Lincraft)</v>
          </cell>
          <cell r="D291">
            <v>2068</v>
          </cell>
          <cell r="E291" t="str">
            <v>1V</v>
          </cell>
          <cell r="F291" t="str">
            <v>ALT</v>
          </cell>
          <cell r="S291" t="str">
            <v/>
          </cell>
        </row>
        <row r="293">
          <cell r="D293">
            <v>6270</v>
          </cell>
          <cell r="L293">
            <v>459999.96</v>
          </cell>
          <cell r="N293">
            <v>0</v>
          </cell>
          <cell r="O293">
            <v>0</v>
          </cell>
          <cell r="P293">
            <v>6432701</v>
          </cell>
          <cell r="Q293">
            <v>7569654</v>
          </cell>
          <cell r="R293">
            <v>7736726</v>
          </cell>
          <cell r="S293">
            <v>1233.927591706539</v>
          </cell>
        </row>
        <row r="297">
          <cell r="B297" t="str">
            <v>Y</v>
          </cell>
          <cell r="C297" t="str">
            <v>Coates Clothing Repairs</v>
          </cell>
          <cell r="D297">
            <v>67</v>
          </cell>
          <cell r="E297" t="str">
            <v>N</v>
          </cell>
          <cell r="F297">
            <v>1</v>
          </cell>
          <cell r="G297">
            <v>35870</v>
          </cell>
          <cell r="H297">
            <v>37695</v>
          </cell>
          <cell r="I297">
            <v>0</v>
          </cell>
          <cell r="J297">
            <v>36601</v>
          </cell>
          <cell r="L297">
            <v>24192.84</v>
          </cell>
          <cell r="M297">
            <v>361.08716417910449</v>
          </cell>
          <cell r="O297">
            <v>1188</v>
          </cell>
          <cell r="P297" t="str">
            <v>N</v>
          </cell>
          <cell r="Q297">
            <v>202679</v>
          </cell>
          <cell r="R297">
            <v>201317</v>
          </cell>
          <cell r="S297">
            <v>3004.7313432835822</v>
          </cell>
        </row>
        <row r="298">
          <cell r="B298" t="str">
            <v>N</v>
          </cell>
          <cell r="C298" t="str">
            <v xml:space="preserve">Optus Mobil </v>
          </cell>
          <cell r="D298">
            <v>28</v>
          </cell>
          <cell r="E298" t="str">
            <v>O</v>
          </cell>
          <cell r="G298">
            <v>35976</v>
          </cell>
          <cell r="H298">
            <v>37801</v>
          </cell>
          <cell r="I298">
            <v>10</v>
          </cell>
          <cell r="J298">
            <v>36707</v>
          </cell>
          <cell r="L298">
            <v>10000</v>
          </cell>
          <cell r="M298">
            <v>357.14285714285717</v>
          </cell>
          <cell r="O298">
            <v>0</v>
          </cell>
          <cell r="S298" t="str">
            <v/>
          </cell>
        </row>
        <row r="299">
          <cell r="B299" t="str">
            <v>N</v>
          </cell>
          <cell r="C299" t="str">
            <v>Stellar Call Centre</v>
          </cell>
          <cell r="D299">
            <v>1376</v>
          </cell>
          <cell r="E299" t="str">
            <v>O</v>
          </cell>
          <cell r="G299">
            <v>36107</v>
          </cell>
          <cell r="H299">
            <v>38298</v>
          </cell>
          <cell r="I299">
            <v>10</v>
          </cell>
          <cell r="J299">
            <v>36472</v>
          </cell>
          <cell r="L299">
            <v>187785.60000000001</v>
          </cell>
          <cell r="M299">
            <v>136.47209302325581</v>
          </cell>
          <cell r="O299">
            <v>0</v>
          </cell>
          <cell r="S299" t="str">
            <v/>
          </cell>
        </row>
        <row r="300">
          <cell r="B300" t="str">
            <v>N</v>
          </cell>
          <cell r="C300" t="str">
            <v>ANZ Bank</v>
          </cell>
          <cell r="D300">
            <v>226</v>
          </cell>
          <cell r="E300" t="str">
            <v>O</v>
          </cell>
          <cell r="G300">
            <v>35184</v>
          </cell>
          <cell r="H300">
            <v>37009</v>
          </cell>
          <cell r="I300">
            <v>5</v>
          </cell>
          <cell r="J300">
            <v>36645</v>
          </cell>
          <cell r="L300">
            <v>151294.79999999999</v>
          </cell>
          <cell r="M300">
            <v>669.44601769911503</v>
          </cell>
          <cell r="O300">
            <v>0</v>
          </cell>
          <cell r="S300" t="str">
            <v/>
          </cell>
        </row>
        <row r="301">
          <cell r="B301" t="str">
            <v>N</v>
          </cell>
          <cell r="C301" t="str">
            <v>Suncorp</v>
          </cell>
          <cell r="D301">
            <v>113</v>
          </cell>
          <cell r="E301" t="str">
            <v>O</v>
          </cell>
          <cell r="G301">
            <v>35184</v>
          </cell>
          <cell r="H301">
            <v>37009</v>
          </cell>
          <cell r="I301">
            <v>0</v>
          </cell>
          <cell r="J301">
            <v>37010</v>
          </cell>
          <cell r="L301">
            <v>94930.44</v>
          </cell>
          <cell r="M301">
            <v>840.09238938053102</v>
          </cell>
          <cell r="O301">
            <v>0</v>
          </cell>
          <cell r="S301" t="str">
            <v/>
          </cell>
        </row>
        <row r="302">
          <cell r="B302" t="str">
            <v>N</v>
          </cell>
          <cell r="C302" t="str">
            <v>McIvor Coghlan / Equitiloan</v>
          </cell>
          <cell r="D302">
            <v>106</v>
          </cell>
          <cell r="E302" t="str">
            <v>O</v>
          </cell>
          <cell r="G302">
            <v>36171</v>
          </cell>
          <cell r="H302">
            <v>37996</v>
          </cell>
          <cell r="I302">
            <v>10</v>
          </cell>
          <cell r="J302">
            <v>36536</v>
          </cell>
          <cell r="L302">
            <v>28620</v>
          </cell>
          <cell r="M302">
            <v>270</v>
          </cell>
          <cell r="O302">
            <v>0</v>
          </cell>
          <cell r="S302" t="str">
            <v/>
          </cell>
        </row>
        <row r="303">
          <cell r="B303" t="str">
            <v>N</v>
          </cell>
          <cell r="C303" t="str">
            <v>Westpac Banking Corporation</v>
          </cell>
          <cell r="D303">
            <v>348</v>
          </cell>
          <cell r="E303" t="str">
            <v>O</v>
          </cell>
          <cell r="G303">
            <v>35231</v>
          </cell>
          <cell r="H303">
            <v>37009</v>
          </cell>
          <cell r="I303">
            <v>5</v>
          </cell>
          <cell r="J303">
            <v>36645</v>
          </cell>
          <cell r="L303">
            <v>166655</v>
          </cell>
          <cell r="M303">
            <v>478.89367816091954</v>
          </cell>
          <cell r="O303">
            <v>0</v>
          </cell>
        </row>
        <row r="304">
          <cell r="B304" t="str">
            <v>N</v>
          </cell>
          <cell r="C304" t="str">
            <v>Heritage Building Society</v>
          </cell>
          <cell r="D304">
            <v>120</v>
          </cell>
          <cell r="E304" t="str">
            <v>O</v>
          </cell>
          <cell r="G304">
            <v>35184</v>
          </cell>
          <cell r="H304">
            <v>36644</v>
          </cell>
          <cell r="I304">
            <v>4</v>
          </cell>
          <cell r="J304">
            <v>36644</v>
          </cell>
          <cell r="L304">
            <v>91698</v>
          </cell>
          <cell r="M304">
            <v>764.15</v>
          </cell>
          <cell r="O304">
            <v>3182.28</v>
          </cell>
          <cell r="S304" t="str">
            <v/>
          </cell>
        </row>
        <row r="305">
          <cell r="B305" t="str">
            <v>N</v>
          </cell>
          <cell r="C305" t="str">
            <v xml:space="preserve">Colonial Bank </v>
          </cell>
          <cell r="D305">
            <v>123</v>
          </cell>
          <cell r="E305" t="str">
            <v>O</v>
          </cell>
          <cell r="G305">
            <v>35254</v>
          </cell>
          <cell r="H305">
            <v>37079</v>
          </cell>
          <cell r="I305">
            <v>0</v>
          </cell>
          <cell r="J305">
            <v>36349</v>
          </cell>
          <cell r="L305">
            <v>73423.320000000007</v>
          </cell>
          <cell r="M305">
            <v>596.93756097560981</v>
          </cell>
          <cell r="O305">
            <v>0</v>
          </cell>
          <cell r="S305" t="str">
            <v/>
          </cell>
        </row>
        <row r="306">
          <cell r="B306" t="str">
            <v>N</v>
          </cell>
          <cell r="C306" t="str">
            <v>Vacant</v>
          </cell>
          <cell r="D306">
            <v>62</v>
          </cell>
          <cell r="E306" t="str">
            <v>1V</v>
          </cell>
          <cell r="F306" t="str">
            <v>ALT</v>
          </cell>
          <cell r="M306">
            <v>0</v>
          </cell>
        </row>
        <row r="307">
          <cell r="B307" t="str">
            <v>N</v>
          </cell>
          <cell r="C307" t="str">
            <v>Commonwealth Bank</v>
          </cell>
          <cell r="D307">
            <v>228</v>
          </cell>
          <cell r="E307" t="str">
            <v>O</v>
          </cell>
          <cell r="G307">
            <v>35299</v>
          </cell>
          <cell r="H307">
            <v>37124</v>
          </cell>
          <cell r="I307">
            <v>10</v>
          </cell>
          <cell r="J307">
            <v>36394</v>
          </cell>
          <cell r="L307">
            <v>94381.8</v>
          </cell>
          <cell r="M307">
            <v>413.95526315789476</v>
          </cell>
          <cell r="O307">
            <v>0</v>
          </cell>
          <cell r="S307" t="str">
            <v/>
          </cell>
        </row>
        <row r="308">
          <cell r="B308" t="str">
            <v>N</v>
          </cell>
          <cell r="C308" t="str">
            <v xml:space="preserve">Robina Town Centre Security </v>
          </cell>
          <cell r="D308">
            <v>37</v>
          </cell>
          <cell r="E308" t="str">
            <v>O</v>
          </cell>
          <cell r="G308">
            <v>35898</v>
          </cell>
          <cell r="H308">
            <v>37072</v>
          </cell>
          <cell r="I308">
            <v>0</v>
          </cell>
          <cell r="J308">
            <v>37072</v>
          </cell>
          <cell r="L308">
            <v>12960</v>
          </cell>
          <cell r="M308">
            <v>350.27027027027026</v>
          </cell>
          <cell r="O308">
            <v>0</v>
          </cell>
          <cell r="S308" t="str">
            <v/>
          </cell>
        </row>
        <row r="309">
          <cell r="B309" t="str">
            <v>N</v>
          </cell>
          <cell r="C309" t="str">
            <v>Vacant</v>
          </cell>
          <cell r="D309">
            <v>120</v>
          </cell>
          <cell r="E309" t="str">
            <v>1V</v>
          </cell>
          <cell r="F309" t="str">
            <v>ALT</v>
          </cell>
          <cell r="M309">
            <v>0</v>
          </cell>
        </row>
        <row r="310">
          <cell r="B310" t="str">
            <v>N</v>
          </cell>
          <cell r="C310" t="str">
            <v>Arcuri Lawyers</v>
          </cell>
          <cell r="D310">
            <v>156</v>
          </cell>
          <cell r="E310" t="str">
            <v>O</v>
          </cell>
          <cell r="G310">
            <v>35582</v>
          </cell>
          <cell r="H310">
            <v>36676</v>
          </cell>
          <cell r="J310">
            <v>36676</v>
          </cell>
          <cell r="L310">
            <v>21223.8</v>
          </cell>
          <cell r="M310">
            <v>136.04999999999998</v>
          </cell>
          <cell r="O310">
            <v>0</v>
          </cell>
          <cell r="S310" t="str">
            <v/>
          </cell>
        </row>
        <row r="311">
          <cell r="B311" t="str">
            <v>N</v>
          </cell>
          <cell r="C311" t="str">
            <v>St George Bank</v>
          </cell>
          <cell r="D311">
            <v>142</v>
          </cell>
          <cell r="E311" t="str">
            <v>O</v>
          </cell>
          <cell r="G311">
            <v>35247</v>
          </cell>
          <cell r="H311">
            <v>37072</v>
          </cell>
          <cell r="I311">
            <v>0</v>
          </cell>
          <cell r="J311">
            <v>36708</v>
          </cell>
          <cell r="L311">
            <v>100219.08</v>
          </cell>
          <cell r="M311">
            <v>705.76816901408449</v>
          </cell>
          <cell r="O311">
            <v>3972</v>
          </cell>
          <cell r="S311" t="str">
            <v/>
          </cell>
        </row>
        <row r="312">
          <cell r="B312" t="str">
            <v>N</v>
          </cell>
          <cell r="C312" t="str">
            <v>Byvan Centre Management</v>
          </cell>
          <cell r="D312">
            <v>365</v>
          </cell>
          <cell r="E312" t="str">
            <v>O</v>
          </cell>
          <cell r="L312">
            <v>0</v>
          </cell>
          <cell r="M312">
            <v>0</v>
          </cell>
          <cell r="O312">
            <v>0</v>
          </cell>
          <cell r="S312" t="str">
            <v/>
          </cell>
        </row>
        <row r="313">
          <cell r="B313" t="str">
            <v>N</v>
          </cell>
          <cell r="C313" t="str">
            <v>Vacant</v>
          </cell>
          <cell r="D313">
            <v>89</v>
          </cell>
          <cell r="E313" t="str">
            <v>1V</v>
          </cell>
          <cell r="F313" t="str">
            <v>ALT</v>
          </cell>
          <cell r="L313">
            <v>0</v>
          </cell>
          <cell r="M313">
            <v>0</v>
          </cell>
        </row>
        <row r="314">
          <cell r="B314" t="str">
            <v>N</v>
          </cell>
          <cell r="C314" t="str">
            <v>Robina Group</v>
          </cell>
          <cell r="D314">
            <v>467</v>
          </cell>
          <cell r="E314" t="str">
            <v>O</v>
          </cell>
          <cell r="G314">
            <v>36251</v>
          </cell>
          <cell r="H314">
            <v>36617</v>
          </cell>
          <cell r="I314">
            <v>2</v>
          </cell>
          <cell r="J314">
            <v>36617</v>
          </cell>
          <cell r="L314">
            <v>91065</v>
          </cell>
          <cell r="M314">
            <v>195</v>
          </cell>
          <cell r="O314">
            <v>0</v>
          </cell>
          <cell r="S314" t="str">
            <v/>
          </cell>
        </row>
        <row r="316">
          <cell r="B316" t="str">
            <v>N</v>
          </cell>
          <cell r="C316" t="str">
            <v>Vacant</v>
          </cell>
          <cell r="D316">
            <v>218</v>
          </cell>
          <cell r="E316" t="str">
            <v>1V</v>
          </cell>
          <cell r="F316" t="str">
            <v>ALT</v>
          </cell>
          <cell r="L316">
            <v>0</v>
          </cell>
          <cell r="M316">
            <v>0</v>
          </cell>
        </row>
        <row r="317">
          <cell r="B317" t="str">
            <v>N</v>
          </cell>
          <cell r="C317" t="str">
            <v>Bank of Queensland</v>
          </cell>
          <cell r="D317">
            <v>165</v>
          </cell>
          <cell r="E317" t="str">
            <v>O</v>
          </cell>
          <cell r="G317">
            <v>35184</v>
          </cell>
          <cell r="H317">
            <v>37009</v>
          </cell>
          <cell r="I317">
            <v>0</v>
          </cell>
          <cell r="J317">
            <v>36645</v>
          </cell>
          <cell r="L317">
            <v>118277.88</v>
          </cell>
          <cell r="M317">
            <v>716.83563636363635</v>
          </cell>
          <cell r="O317">
            <v>2930.28</v>
          </cell>
          <cell r="S317" t="str">
            <v/>
          </cell>
        </row>
        <row r="318">
          <cell r="B318" t="str">
            <v>N</v>
          </cell>
          <cell r="C318" t="str">
            <v>Vacant</v>
          </cell>
          <cell r="D318">
            <v>91</v>
          </cell>
          <cell r="E318" t="str">
            <v>1V</v>
          </cell>
          <cell r="F318" t="str">
            <v>ALT</v>
          </cell>
          <cell r="L318">
            <v>0</v>
          </cell>
          <cell r="M318">
            <v>0</v>
          </cell>
        </row>
        <row r="319">
          <cell r="B319" t="str">
            <v>N</v>
          </cell>
          <cell r="C319" t="str">
            <v>McLaren Photonic Therapy</v>
          </cell>
          <cell r="D319">
            <v>42</v>
          </cell>
          <cell r="E319" t="str">
            <v>O</v>
          </cell>
          <cell r="G319">
            <v>36114</v>
          </cell>
          <cell r="H319">
            <v>37939</v>
          </cell>
          <cell r="I319">
            <v>0</v>
          </cell>
          <cell r="J319">
            <v>36479</v>
          </cell>
          <cell r="L319">
            <v>13271.88</v>
          </cell>
          <cell r="M319">
            <v>315.99714285714282</v>
          </cell>
          <cell r="O319">
            <v>0</v>
          </cell>
          <cell r="S319" t="str">
            <v/>
          </cell>
        </row>
        <row r="320">
          <cell r="B320" t="str">
            <v>N</v>
          </cell>
          <cell r="C320" t="str">
            <v>Credit Union Australia</v>
          </cell>
          <cell r="D320">
            <v>113</v>
          </cell>
          <cell r="E320" t="str">
            <v>O</v>
          </cell>
          <cell r="G320">
            <v>35184</v>
          </cell>
          <cell r="H320">
            <v>37009</v>
          </cell>
          <cell r="I320">
            <v>0</v>
          </cell>
          <cell r="J320">
            <v>36645</v>
          </cell>
          <cell r="L320">
            <v>91599.360000000001</v>
          </cell>
          <cell r="M320">
            <v>810.61380530973452</v>
          </cell>
          <cell r="O320">
            <v>4543.4399999999996</v>
          </cell>
          <cell r="S320" t="str">
            <v/>
          </cell>
        </row>
        <row r="321">
          <cell r="B321" t="str">
            <v>N</v>
          </cell>
          <cell r="C321" t="str">
            <v>Vacant</v>
          </cell>
          <cell r="D321">
            <v>125</v>
          </cell>
          <cell r="E321" t="str">
            <v>1V</v>
          </cell>
          <cell r="F321" t="str">
            <v>ALT</v>
          </cell>
          <cell r="L321">
            <v>0</v>
          </cell>
          <cell r="M321">
            <v>0</v>
          </cell>
        </row>
        <row r="322">
          <cell r="B322" t="str">
            <v>N</v>
          </cell>
          <cell r="C322" t="str">
            <v>Vacant</v>
          </cell>
          <cell r="D322">
            <v>146</v>
          </cell>
          <cell r="E322" t="str">
            <v>1V</v>
          </cell>
          <cell r="F322" t="str">
            <v>ALT</v>
          </cell>
          <cell r="L322">
            <v>0</v>
          </cell>
          <cell r="M322">
            <v>0</v>
          </cell>
        </row>
        <row r="323">
          <cell r="B323" t="str">
            <v>N</v>
          </cell>
          <cell r="C323" t="str">
            <v>Robina Town Centre Medical</v>
          </cell>
          <cell r="D323">
            <v>355</v>
          </cell>
          <cell r="E323" t="str">
            <v>O</v>
          </cell>
          <cell r="G323">
            <v>36251</v>
          </cell>
          <cell r="H323">
            <v>39903</v>
          </cell>
          <cell r="I323">
            <v>1</v>
          </cell>
          <cell r="J323">
            <v>36617</v>
          </cell>
          <cell r="L323">
            <v>128461.32</v>
          </cell>
          <cell r="M323">
            <v>361.86287323943662</v>
          </cell>
          <cell r="O323">
            <v>0</v>
          </cell>
          <cell r="S323" t="str">
            <v/>
          </cell>
        </row>
        <row r="324">
          <cell r="B324" t="str">
            <v>Y</v>
          </cell>
          <cell r="C324" t="str">
            <v>Fernwood Ladies Fitness Centre</v>
          </cell>
          <cell r="D324">
            <v>723</v>
          </cell>
          <cell r="E324" t="str">
            <v>N</v>
          </cell>
          <cell r="F324">
            <v>1</v>
          </cell>
          <cell r="G324">
            <v>35184</v>
          </cell>
          <cell r="H324">
            <v>37009</v>
          </cell>
          <cell r="I324">
            <v>0</v>
          </cell>
          <cell r="J324">
            <v>36645</v>
          </cell>
          <cell r="L324">
            <v>135531.84</v>
          </cell>
          <cell r="M324">
            <v>187.45759336099584</v>
          </cell>
          <cell r="O324">
            <v>6776.64</v>
          </cell>
          <cell r="P324">
            <v>541333</v>
          </cell>
          <cell r="Q324">
            <v>659419</v>
          </cell>
          <cell r="R324">
            <v>717764</v>
          </cell>
          <cell r="S324">
            <v>992.75795297372065</v>
          </cell>
        </row>
        <row r="325">
          <cell r="B325" t="str">
            <v>N</v>
          </cell>
          <cell r="C325" t="str">
            <v>Federal Members Office</v>
          </cell>
          <cell r="D325">
            <v>158</v>
          </cell>
          <cell r="E325" t="str">
            <v>O</v>
          </cell>
          <cell r="G325">
            <v>35625</v>
          </cell>
          <cell r="H325">
            <v>36720</v>
          </cell>
          <cell r="I325">
            <v>6</v>
          </cell>
          <cell r="J325">
            <v>36355</v>
          </cell>
          <cell r="L325">
            <v>31340</v>
          </cell>
          <cell r="M325">
            <v>198.35443037974684</v>
          </cell>
          <cell r="N325">
            <v>1022.52</v>
          </cell>
          <cell r="O325">
            <v>0</v>
          </cell>
          <cell r="S325" t="str">
            <v/>
          </cell>
        </row>
        <row r="326">
          <cell r="B326" t="str">
            <v>N</v>
          </cell>
          <cell r="C326" t="str">
            <v>Icon Oil</v>
          </cell>
          <cell r="D326">
            <v>190</v>
          </cell>
          <cell r="E326" t="str">
            <v>O</v>
          </cell>
          <cell r="G326">
            <v>35779</v>
          </cell>
          <cell r="H326">
            <v>37604</v>
          </cell>
          <cell r="I326">
            <v>0</v>
          </cell>
          <cell r="J326">
            <v>36509</v>
          </cell>
          <cell r="L326">
            <v>36903</v>
          </cell>
          <cell r="M326">
            <v>194.22631578947369</v>
          </cell>
          <cell r="O326">
            <v>0</v>
          </cell>
          <cell r="S326" t="str">
            <v/>
          </cell>
        </row>
        <row r="328">
          <cell r="B328" t="str">
            <v>N</v>
          </cell>
          <cell r="C328" t="str">
            <v>World Exchange T/Communications</v>
          </cell>
          <cell r="D328">
            <v>115</v>
          </cell>
          <cell r="E328" t="str">
            <v>O</v>
          </cell>
          <cell r="G328">
            <v>35309</v>
          </cell>
          <cell r="H328">
            <v>37134</v>
          </cell>
          <cell r="I328">
            <v>3</v>
          </cell>
          <cell r="L328">
            <v>28699</v>
          </cell>
          <cell r="M328">
            <v>249.55652173913043</v>
          </cell>
          <cell r="O328">
            <v>0</v>
          </cell>
        </row>
        <row r="329">
          <cell r="B329" t="str">
            <v>N</v>
          </cell>
          <cell r="C329" t="str">
            <v>Department of Social Security</v>
          </cell>
          <cell r="D329">
            <v>583</v>
          </cell>
          <cell r="E329" t="str">
            <v>O</v>
          </cell>
          <cell r="G329">
            <v>36373</v>
          </cell>
          <cell r="H329">
            <v>37469</v>
          </cell>
          <cell r="I329">
            <v>0</v>
          </cell>
          <cell r="J329">
            <v>36739</v>
          </cell>
          <cell r="L329">
            <v>117600</v>
          </cell>
          <cell r="M329">
            <v>201.71526586620925</v>
          </cell>
          <cell r="O329">
            <v>0</v>
          </cell>
          <cell r="S329" t="str">
            <v/>
          </cell>
        </row>
        <row r="330">
          <cell r="B330" t="str">
            <v>N</v>
          </cell>
          <cell r="C330" t="str">
            <v>Vacant</v>
          </cell>
          <cell r="D330">
            <v>152</v>
          </cell>
          <cell r="E330" t="str">
            <v>1V</v>
          </cell>
          <cell r="F330" t="str">
            <v>ALT</v>
          </cell>
          <cell r="M330">
            <v>0</v>
          </cell>
        </row>
        <row r="331">
          <cell r="B331" t="str">
            <v>N</v>
          </cell>
          <cell r="C331" t="str">
            <v>Q Build</v>
          </cell>
          <cell r="D331">
            <v>881</v>
          </cell>
          <cell r="E331" t="str">
            <v>O</v>
          </cell>
          <cell r="G331">
            <v>35674</v>
          </cell>
          <cell r="H331">
            <v>37864</v>
          </cell>
          <cell r="I331">
            <v>4</v>
          </cell>
          <cell r="J331">
            <v>36404</v>
          </cell>
          <cell r="L331">
            <v>189414.96</v>
          </cell>
          <cell r="M331">
            <v>214.9999545970488</v>
          </cell>
          <cell r="O331">
            <v>0</v>
          </cell>
          <cell r="S331" t="str">
            <v/>
          </cell>
        </row>
        <row r="333">
          <cell r="C333" t="str">
            <v>Total Level 5 Precincts</v>
          </cell>
          <cell r="D333">
            <v>8230</v>
          </cell>
          <cell r="L333">
            <v>2039548.9200000002</v>
          </cell>
          <cell r="N333">
            <v>1022.52</v>
          </cell>
          <cell r="O333">
            <v>22592.639999999999</v>
          </cell>
          <cell r="P333">
            <v>541333</v>
          </cell>
          <cell r="Q333">
            <v>862098</v>
          </cell>
          <cell r="R333">
            <v>919081</v>
          </cell>
          <cell r="S333">
            <v>111.67448359659781</v>
          </cell>
        </row>
        <row r="336">
          <cell r="B336" t="str">
            <v>N</v>
          </cell>
          <cell r="C336" t="str">
            <v>Telstra Tower and Base Station</v>
          </cell>
          <cell r="D336">
            <v>65</v>
          </cell>
          <cell r="E336" t="str">
            <v>O</v>
          </cell>
          <cell r="G336">
            <v>35217</v>
          </cell>
          <cell r="H336">
            <v>38868</v>
          </cell>
          <cell r="I336">
            <v>5</v>
          </cell>
          <cell r="J336">
            <v>36678</v>
          </cell>
          <cell r="L336">
            <v>9261</v>
          </cell>
          <cell r="M336">
            <v>142.47692307692307</v>
          </cell>
          <cell r="O336">
            <v>0</v>
          </cell>
          <cell r="S336" t="str">
            <v/>
          </cell>
        </row>
        <row r="337">
          <cell r="B337" t="str">
            <v>N</v>
          </cell>
          <cell r="C337" t="str">
            <v>Voda Phones</v>
          </cell>
          <cell r="D337">
            <v>18</v>
          </cell>
          <cell r="E337" t="str">
            <v>O</v>
          </cell>
          <cell r="G337">
            <v>35370</v>
          </cell>
          <cell r="H337">
            <v>37195</v>
          </cell>
          <cell r="I337">
            <v>0</v>
          </cell>
          <cell r="J337">
            <v>36465</v>
          </cell>
          <cell r="L337">
            <v>9040</v>
          </cell>
          <cell r="M337">
            <v>502.22222222222223</v>
          </cell>
          <cell r="O337">
            <v>0</v>
          </cell>
        </row>
        <row r="338">
          <cell r="B338" t="str">
            <v>N</v>
          </cell>
          <cell r="C338" t="str">
            <v>Vacant (former baloon walk)</v>
          </cell>
          <cell r="D338">
            <v>1186</v>
          </cell>
          <cell r="E338" t="str">
            <v>1V</v>
          </cell>
          <cell r="F338" t="str">
            <v>YS</v>
          </cell>
          <cell r="M338">
            <v>0</v>
          </cell>
        </row>
        <row r="340">
          <cell r="C340" t="str">
            <v>Total Ancillary Income</v>
          </cell>
          <cell r="D340">
            <v>1269</v>
          </cell>
          <cell r="L340">
            <v>18301</v>
          </cell>
          <cell r="N340">
            <v>0</v>
          </cell>
          <cell r="O340">
            <v>0</v>
          </cell>
        </row>
        <row r="342">
          <cell r="L342">
            <v>21314916.000000004</v>
          </cell>
          <cell r="N342">
            <v>40245.679999999993</v>
          </cell>
          <cell r="O342">
            <v>478288.70999999996</v>
          </cell>
          <cell r="P342">
            <v>171144257</v>
          </cell>
          <cell r="Q342">
            <v>195927102</v>
          </cell>
          <cell r="R342">
            <v>191124327</v>
          </cell>
          <cell r="S342">
            <v>6620.6339068169427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KC"/>
      <sheetName val="Module4"/>
      <sheetName val="Module3"/>
      <sheetName val="TTDN"/>
      <sheetName val="CCONG"/>
      <sheetName val="BCD"/>
      <sheetName val="BTHCT"/>
      <sheetName val="BCDKT"/>
      <sheetName val="NXTHH"/>
      <sheetName val="BKTT"/>
      <sheetName val="SKTCT"/>
      <sheetName val="BANRA"/>
      <sheetName val="MUAVAO"/>
      <sheetName val="TKTGTGT"/>
      <sheetName val="STK"/>
      <sheetName val="SKTCP"/>
      <sheetName val="SCTCN"/>
      <sheetName val="SCTHH"/>
      <sheetName val="SQTM"/>
      <sheetName val="GTSP"/>
      <sheetName val="SDHD"/>
      <sheetName val="NXTVT"/>
      <sheetName val="PTTC"/>
      <sheetName val="DHV"/>
      <sheetName val="KQKD"/>
      <sheetName val="NOPNS"/>
      <sheetName val="GTGT"/>
      <sheetName val="LCTT"/>
      <sheetName val="PB1562"/>
      <sheetName val="LUONG"/>
      <sheetName val="TSCD"/>
      <sheetName val="Bia"/>
      <sheetName val="XL4Poppy"/>
    </sheetNames>
    <sheetDataSet>
      <sheetData sheetId="0" refreshError="1">
        <row r="10">
          <cell r="E10" t="str">
            <v>DADO001</v>
          </cell>
          <cell r="G10">
            <v>8610</v>
          </cell>
          <cell r="J10">
            <v>36635550</v>
          </cell>
        </row>
        <row r="11">
          <cell r="G11">
            <v>0</v>
          </cell>
          <cell r="J11">
            <v>3400950</v>
          </cell>
        </row>
        <row r="12">
          <cell r="G12">
            <v>0</v>
          </cell>
          <cell r="J12">
            <v>1500000</v>
          </cell>
        </row>
        <row r="13">
          <cell r="G13">
            <v>0</v>
          </cell>
          <cell r="J13">
            <v>150000</v>
          </cell>
        </row>
        <row r="14">
          <cell r="G14">
            <v>0</v>
          </cell>
          <cell r="J14">
            <v>468000</v>
          </cell>
        </row>
        <row r="15">
          <cell r="G15">
            <v>0</v>
          </cell>
          <cell r="J15">
            <v>1809000</v>
          </cell>
        </row>
        <row r="16">
          <cell r="J16">
            <v>150000000</v>
          </cell>
        </row>
        <row r="17">
          <cell r="G17">
            <v>0</v>
          </cell>
          <cell r="J17">
            <v>7500000</v>
          </cell>
        </row>
        <row r="18">
          <cell r="J18">
            <v>356319</v>
          </cell>
        </row>
        <row r="19">
          <cell r="G19">
            <v>0</v>
          </cell>
          <cell r="J19">
            <v>35632</v>
          </cell>
        </row>
        <row r="20">
          <cell r="G20">
            <v>0</v>
          </cell>
          <cell r="J20">
            <v>2170000</v>
          </cell>
        </row>
        <row r="21">
          <cell r="G21">
            <v>0</v>
          </cell>
          <cell r="J21">
            <v>2170000</v>
          </cell>
        </row>
        <row r="22">
          <cell r="G22">
            <v>0</v>
          </cell>
          <cell r="J22">
            <v>87055626</v>
          </cell>
        </row>
        <row r="23">
          <cell r="G23">
            <v>0</v>
          </cell>
          <cell r="J23">
            <v>4352781</v>
          </cell>
        </row>
        <row r="24">
          <cell r="G24">
            <v>0</v>
          </cell>
          <cell r="J24">
            <v>18512097</v>
          </cell>
        </row>
        <row r="25">
          <cell r="G25">
            <v>0</v>
          </cell>
          <cell r="J25">
            <v>925605</v>
          </cell>
        </row>
        <row r="26">
          <cell r="G26">
            <v>0</v>
          </cell>
          <cell r="J26">
            <v>1085714</v>
          </cell>
        </row>
        <row r="27">
          <cell r="G27">
            <v>0</v>
          </cell>
          <cell r="J27">
            <v>54286</v>
          </cell>
        </row>
        <row r="28">
          <cell r="G28">
            <v>0</v>
          </cell>
          <cell r="J28">
            <v>30868160</v>
          </cell>
        </row>
        <row r="29">
          <cell r="J29">
            <v>1543408</v>
          </cell>
        </row>
        <row r="30">
          <cell r="J30">
            <v>1286000</v>
          </cell>
        </row>
        <row r="31">
          <cell r="G31">
            <v>0</v>
          </cell>
          <cell r="J31">
            <v>1998000</v>
          </cell>
        </row>
        <row r="32">
          <cell r="G32">
            <v>0</v>
          </cell>
          <cell r="J32">
            <v>290000</v>
          </cell>
        </row>
        <row r="33">
          <cell r="G33">
            <v>2</v>
          </cell>
          <cell r="J33">
            <v>4400000</v>
          </cell>
        </row>
        <row r="34">
          <cell r="J34">
            <v>220000</v>
          </cell>
        </row>
        <row r="35">
          <cell r="J35">
            <v>6667000</v>
          </cell>
        </row>
        <row r="36">
          <cell r="J36">
            <v>333000</v>
          </cell>
        </row>
        <row r="37">
          <cell r="G37">
            <v>0</v>
          </cell>
          <cell r="J37">
            <v>4963635</v>
          </cell>
        </row>
        <row r="38">
          <cell r="J38">
            <v>496365</v>
          </cell>
        </row>
        <row r="39">
          <cell r="J39">
            <v>30000</v>
          </cell>
        </row>
        <row r="40">
          <cell r="J40">
            <v>12047619</v>
          </cell>
        </row>
        <row r="41">
          <cell r="J41">
            <v>602381</v>
          </cell>
        </row>
        <row r="42">
          <cell r="G42">
            <v>0</v>
          </cell>
          <cell r="J42">
            <v>22866360</v>
          </cell>
        </row>
        <row r="43">
          <cell r="J43">
            <v>1143318</v>
          </cell>
        </row>
        <row r="44">
          <cell r="G44">
            <v>8</v>
          </cell>
          <cell r="J44">
            <v>22971424</v>
          </cell>
        </row>
        <row r="45">
          <cell r="G45">
            <v>0</v>
          </cell>
          <cell r="J45">
            <v>1148576</v>
          </cell>
        </row>
        <row r="46">
          <cell r="J46">
            <v>1333333</v>
          </cell>
        </row>
        <row r="47">
          <cell r="J47">
            <v>66667</v>
          </cell>
        </row>
        <row r="48">
          <cell r="G48">
            <v>0</v>
          </cell>
          <cell r="J48">
            <v>31724629</v>
          </cell>
        </row>
        <row r="49">
          <cell r="J49">
            <v>1586231</v>
          </cell>
        </row>
        <row r="50">
          <cell r="G50">
            <v>0</v>
          </cell>
          <cell r="J50">
            <v>64808505</v>
          </cell>
        </row>
        <row r="51">
          <cell r="J51">
            <v>3240425</v>
          </cell>
        </row>
        <row r="52">
          <cell r="J52">
            <v>13447619</v>
          </cell>
        </row>
        <row r="53">
          <cell r="G53">
            <v>0</v>
          </cell>
          <cell r="J53">
            <v>672381</v>
          </cell>
        </row>
        <row r="54">
          <cell r="G54">
            <v>0</v>
          </cell>
          <cell r="J54">
            <v>4513140</v>
          </cell>
        </row>
        <row r="55">
          <cell r="G55">
            <v>0</v>
          </cell>
          <cell r="J55">
            <v>225657</v>
          </cell>
        </row>
        <row r="56">
          <cell r="G56">
            <v>0</v>
          </cell>
          <cell r="J56">
            <v>7781241</v>
          </cell>
        </row>
        <row r="57">
          <cell r="G57">
            <v>0</v>
          </cell>
          <cell r="J57">
            <v>389062</v>
          </cell>
        </row>
        <row r="58">
          <cell r="G58">
            <v>0</v>
          </cell>
          <cell r="J58">
            <v>181500000</v>
          </cell>
        </row>
        <row r="59">
          <cell r="G59">
            <v>0</v>
          </cell>
          <cell r="J59">
            <v>18150000</v>
          </cell>
        </row>
        <row r="60">
          <cell r="G60">
            <v>0</v>
          </cell>
          <cell r="J60">
            <v>5778114</v>
          </cell>
        </row>
        <row r="61">
          <cell r="G61">
            <v>0</v>
          </cell>
          <cell r="J61">
            <v>288906</v>
          </cell>
        </row>
        <row r="62">
          <cell r="G62">
            <v>0</v>
          </cell>
          <cell r="J62">
            <v>30950857</v>
          </cell>
        </row>
        <row r="63">
          <cell r="G63">
            <v>0</v>
          </cell>
          <cell r="J63">
            <v>1547543</v>
          </cell>
        </row>
        <row r="64">
          <cell r="G64">
            <v>0</v>
          </cell>
          <cell r="J64">
            <v>63227810</v>
          </cell>
        </row>
        <row r="65">
          <cell r="G65">
            <v>0</v>
          </cell>
          <cell r="J65">
            <v>3161390</v>
          </cell>
        </row>
        <row r="66">
          <cell r="G66">
            <v>0</v>
          </cell>
          <cell r="J66">
            <v>3579599</v>
          </cell>
        </row>
        <row r="67">
          <cell r="G67">
            <v>0</v>
          </cell>
          <cell r="J67">
            <v>357960</v>
          </cell>
        </row>
        <row r="68">
          <cell r="G68">
            <v>0</v>
          </cell>
          <cell r="J68">
            <v>682185</v>
          </cell>
        </row>
        <row r="69">
          <cell r="G69">
            <v>0</v>
          </cell>
          <cell r="J69">
            <v>68219</v>
          </cell>
        </row>
        <row r="70">
          <cell r="G70">
            <v>0</v>
          </cell>
          <cell r="J70">
            <v>450003</v>
          </cell>
        </row>
        <row r="71">
          <cell r="G71">
            <v>0</v>
          </cell>
          <cell r="J71">
            <v>45000</v>
          </cell>
        </row>
        <row r="72">
          <cell r="G72">
            <v>0</v>
          </cell>
          <cell r="J72">
            <v>551406</v>
          </cell>
        </row>
        <row r="73">
          <cell r="G73">
            <v>0</v>
          </cell>
          <cell r="J73">
            <v>55141</v>
          </cell>
        </row>
        <row r="74">
          <cell r="G74">
            <v>0</v>
          </cell>
          <cell r="J74">
            <v>850030</v>
          </cell>
        </row>
        <row r="75">
          <cell r="G75">
            <v>0</v>
          </cell>
          <cell r="J75">
            <v>85003</v>
          </cell>
        </row>
        <row r="76">
          <cell r="G76">
            <v>0</v>
          </cell>
          <cell r="J76">
            <v>372245</v>
          </cell>
        </row>
        <row r="77">
          <cell r="G77">
            <v>0</v>
          </cell>
          <cell r="J77">
            <v>37225</v>
          </cell>
        </row>
        <row r="78">
          <cell r="G78">
            <v>0</v>
          </cell>
          <cell r="J78">
            <v>20772532</v>
          </cell>
        </row>
        <row r="79">
          <cell r="G79">
            <v>0</v>
          </cell>
          <cell r="J79">
            <v>1038627</v>
          </cell>
        </row>
        <row r="80">
          <cell r="G80">
            <v>0</v>
          </cell>
          <cell r="J80">
            <v>5737511</v>
          </cell>
        </row>
        <row r="81">
          <cell r="G81">
            <v>0</v>
          </cell>
          <cell r="J81">
            <v>286876</v>
          </cell>
        </row>
        <row r="82">
          <cell r="J82">
            <v>69841337</v>
          </cell>
        </row>
        <row r="83">
          <cell r="G83">
            <v>0</v>
          </cell>
          <cell r="J83">
            <v>3492067</v>
          </cell>
        </row>
        <row r="84">
          <cell r="J84">
            <v>36918778</v>
          </cell>
        </row>
        <row r="85">
          <cell r="J85">
            <v>255710998</v>
          </cell>
        </row>
        <row r="86">
          <cell r="J86">
            <v>200000000</v>
          </cell>
        </row>
        <row r="87">
          <cell r="J87">
            <v>21790520</v>
          </cell>
        </row>
        <row r="88">
          <cell r="J88">
            <v>90000000</v>
          </cell>
        </row>
        <row r="89">
          <cell r="J89">
            <v>12141075</v>
          </cell>
        </row>
        <row r="90">
          <cell r="J90">
            <v>162968</v>
          </cell>
        </row>
        <row r="91">
          <cell r="J91">
            <v>31216628</v>
          </cell>
        </row>
        <row r="92">
          <cell r="J92">
            <v>65000000</v>
          </cell>
        </row>
        <row r="93">
          <cell r="J93">
            <v>19550000</v>
          </cell>
        </row>
        <row r="94">
          <cell r="J94">
            <v>620000</v>
          </cell>
        </row>
        <row r="95">
          <cell r="G95">
            <v>0</v>
          </cell>
          <cell r="J95">
            <v>5192400</v>
          </cell>
        </row>
        <row r="96">
          <cell r="J96">
            <v>174807600</v>
          </cell>
        </row>
        <row r="97">
          <cell r="J97">
            <v>0</v>
          </cell>
        </row>
        <row r="98">
          <cell r="J98">
            <v>250000000</v>
          </cell>
        </row>
        <row r="99">
          <cell r="G99">
            <v>0</v>
          </cell>
          <cell r="J99">
            <v>1489697</v>
          </cell>
        </row>
        <row r="100">
          <cell r="G100">
            <v>8610</v>
          </cell>
          <cell r="J100">
            <v>36635550</v>
          </cell>
        </row>
        <row r="101">
          <cell r="J101">
            <v>5000000</v>
          </cell>
        </row>
        <row r="102">
          <cell r="J102">
            <v>25000000</v>
          </cell>
        </row>
        <row r="103">
          <cell r="G103">
            <v>10</v>
          </cell>
          <cell r="J103">
            <v>27371424</v>
          </cell>
        </row>
        <row r="104">
          <cell r="G104">
            <v>0</v>
          </cell>
          <cell r="J104">
            <v>5178600</v>
          </cell>
        </row>
        <row r="105">
          <cell r="J105">
            <v>36000000</v>
          </cell>
        </row>
        <row r="106">
          <cell r="J106">
            <v>15000000</v>
          </cell>
        </row>
        <row r="107">
          <cell r="J107">
            <v>164644460</v>
          </cell>
        </row>
        <row r="108">
          <cell r="J108">
            <v>5178600</v>
          </cell>
        </row>
        <row r="109">
          <cell r="J109">
            <v>81000000</v>
          </cell>
        </row>
        <row r="110">
          <cell r="G110">
            <v>0</v>
          </cell>
          <cell r="J110">
            <v>9120000</v>
          </cell>
        </row>
        <row r="111">
          <cell r="G111">
            <v>0</v>
          </cell>
          <cell r="J111">
            <v>95298600</v>
          </cell>
        </row>
        <row r="112">
          <cell r="G112">
            <v>0</v>
          </cell>
          <cell r="J112">
            <v>11060000</v>
          </cell>
        </row>
        <row r="113">
          <cell r="G113">
            <v>0</v>
          </cell>
          <cell r="J113">
            <v>9120000</v>
          </cell>
        </row>
        <row r="114">
          <cell r="G114">
            <v>0</v>
          </cell>
          <cell r="J114">
            <v>1380000</v>
          </cell>
        </row>
        <row r="115">
          <cell r="G115">
            <v>0</v>
          </cell>
          <cell r="J115">
            <v>184000</v>
          </cell>
        </row>
        <row r="116">
          <cell r="G116">
            <v>0</v>
          </cell>
          <cell r="J116">
            <v>460000</v>
          </cell>
        </row>
        <row r="117">
          <cell r="G117">
            <v>0</v>
          </cell>
          <cell r="J117">
            <v>92000</v>
          </cell>
        </row>
        <row r="118">
          <cell r="G118">
            <v>0</v>
          </cell>
          <cell r="J118">
            <v>19628000</v>
          </cell>
        </row>
        <row r="119">
          <cell r="G119">
            <v>0</v>
          </cell>
          <cell r="J119">
            <v>132898343</v>
          </cell>
        </row>
        <row r="120">
          <cell r="G120">
            <v>0</v>
          </cell>
          <cell r="J120">
            <v>271942194</v>
          </cell>
        </row>
        <row r="121">
          <cell r="G121">
            <v>0</v>
          </cell>
          <cell r="J121">
            <v>95298600</v>
          </cell>
        </row>
        <row r="122">
          <cell r="G122">
            <v>0</v>
          </cell>
          <cell r="J122">
            <v>258823127</v>
          </cell>
        </row>
        <row r="123">
          <cell r="G123">
            <v>0</v>
          </cell>
          <cell r="J123">
            <v>0</v>
          </cell>
        </row>
        <row r="124">
          <cell r="G124">
            <v>0</v>
          </cell>
          <cell r="J124">
            <v>12624000</v>
          </cell>
        </row>
        <row r="125">
          <cell r="G125">
            <v>0</v>
          </cell>
          <cell r="J125">
            <v>0</v>
          </cell>
        </row>
        <row r="126">
          <cell r="G126">
            <v>0</v>
          </cell>
          <cell r="J126">
            <v>1489697</v>
          </cell>
        </row>
        <row r="127">
          <cell r="G127">
            <v>0</v>
          </cell>
          <cell r="J127">
            <v>0</v>
          </cell>
        </row>
        <row r="128">
          <cell r="G128">
            <v>0</v>
          </cell>
          <cell r="J128">
            <v>5613635</v>
          </cell>
        </row>
        <row r="129">
          <cell r="G129">
            <v>0</v>
          </cell>
          <cell r="J129">
            <v>6841787</v>
          </cell>
        </row>
        <row r="130">
          <cell r="G130">
            <v>0</v>
          </cell>
          <cell r="J130">
            <v>7351000</v>
          </cell>
        </row>
        <row r="131">
          <cell r="G131">
            <v>0</v>
          </cell>
          <cell r="J131">
            <v>162968</v>
          </cell>
        </row>
        <row r="132">
          <cell r="G132">
            <v>0</v>
          </cell>
          <cell r="J132">
            <v>331500000</v>
          </cell>
        </row>
        <row r="133">
          <cell r="G133">
            <v>0</v>
          </cell>
          <cell r="J133">
            <v>424807600</v>
          </cell>
        </row>
        <row r="134">
          <cell r="G134">
            <v>0</v>
          </cell>
          <cell r="J134">
            <v>76345941</v>
          </cell>
        </row>
        <row r="135">
          <cell r="G135">
            <v>0</v>
          </cell>
          <cell r="J135">
            <v>45891678</v>
          </cell>
        </row>
      </sheetData>
      <sheetData sheetId="1" refreshError="1"/>
      <sheetData sheetId="2"/>
      <sheetData sheetId="3"/>
      <sheetData sheetId="4">
        <row r="10">
          <cell r="E10" t="str">
            <v>DADO001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
      <sheetName val="Check TG HD"/>
      <sheetName val="POS barcode"/>
      <sheetName val="Chu Y SAM"/>
      <sheetName val="Chu y Men"/>
      <sheetName val="Phan bo LB FC 2017"/>
      <sheetName val="Sam-Closed"/>
      <sheetName val="Hien closed"/>
      <sheetName val="Travel Store"/>
      <sheetName val=" CLTG dat coc"/>
      <sheetName val="Type SAP"/>
      <sheetName val="Nop tien"/>
      <sheetName val="Code POS barcode"/>
      <sheetName val="DK cua The Travel Store"/>
      <sheetName val="Dang gia CLTG dat coc"/>
      <sheetName val="Chu Y"/>
      <sheetName val="Phan bo LB FC 2016"/>
      <sheetName val="Calculate bgt 2017 OP+FB"/>
      <sheetName val="Shop het han 2017 bgt extend"/>
      <sheetName val="Phan bo LB FC 2015"/>
      <sheetName val="OPENING (2)"/>
      <sheetName val="Tham update"/>
      <sheetName val="S-CLOSING"/>
      <sheetName val="Phan bo LB FC"/>
      <sheetName val="Thu dien Kid"/>
      <sheetName val=""/>
      <sheetName val="Sheet1"/>
    </sheetNames>
    <sheetDataSet>
      <sheetData sheetId="0">
        <row r="6">
          <cell r="D6" t="str">
            <v>CO2034</v>
          </cell>
        </row>
      </sheetData>
      <sheetData sheetId="1" refreshError="1"/>
      <sheetData sheetId="2" refreshError="1"/>
      <sheetData sheetId="3" refreshError="1"/>
      <sheetData sheetId="4">
        <row r="1030">
          <cell r="B1030">
            <v>21</v>
          </cell>
        </row>
      </sheetData>
      <sheetData sheetId="5">
        <row r="1030">
          <cell r="B1030">
            <v>21</v>
          </cell>
        </row>
      </sheetData>
      <sheetData sheetId="6">
        <row r="1030">
          <cell r="B1030">
            <v>21</v>
          </cell>
        </row>
      </sheetData>
      <sheetData sheetId="7">
        <row r="1030">
          <cell r="B1030">
            <v>21</v>
          </cell>
        </row>
      </sheetData>
      <sheetData sheetId="8"/>
      <sheetData sheetId="9"/>
      <sheetData sheetId="10">
        <row r="1030">
          <cell r="B1030">
            <v>21</v>
          </cell>
        </row>
      </sheetData>
      <sheetData sheetId="11"/>
      <sheetData sheetId="12">
        <row r="1030">
          <cell r="B1030">
            <v>21</v>
          </cell>
        </row>
      </sheetData>
      <sheetData sheetId="13">
        <row r="1030">
          <cell r="B1030">
            <v>21</v>
          </cell>
        </row>
      </sheetData>
      <sheetData sheetId="14">
        <row r="1030">
          <cell r="B1030">
            <v>21</v>
          </cell>
        </row>
      </sheetData>
      <sheetData sheetId="15"/>
      <sheetData sheetId="16">
        <row r="1030">
          <cell r="B1030">
            <v>21</v>
          </cell>
        </row>
      </sheetData>
      <sheetData sheetId="17"/>
      <sheetData sheetId="18" refreshError="1"/>
      <sheetData sheetId="19" refreshError="1"/>
      <sheetData sheetId="20" refreshError="1"/>
      <sheetData sheetId="21" refreshError="1"/>
      <sheetData sheetId="22"/>
      <sheetData sheetId="23">
        <row r="1030">
          <cell r="B1030">
            <v>21</v>
          </cell>
        </row>
      </sheetData>
      <sheetData sheetId="24"/>
      <sheetData sheetId="25"/>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nancy"/>
      <sheetName val="MAT chart"/>
      <sheetName val="DCF"/>
      <sheetName val="CAP"/>
      <sheetName val="OUTGOINGS"/>
      <sheetName val="Graphs"/>
      <sheetName val="Lease Expiry"/>
      <sheetName val="INS"/>
      <sheetName val="Data"/>
      <sheetName val="Summary"/>
      <sheetName val="H-1"/>
    </sheetNames>
    <sheetDataSet>
      <sheetData sheetId="0" refreshError="1">
        <row r="5">
          <cell r="BC5" t="str">
            <v>RENT REVIEWS AS PER THE LEASE</v>
          </cell>
          <cell r="BM5" t="str">
            <v>INCENTIVES AS PER THE LEASE</v>
          </cell>
        </row>
        <row r="6">
          <cell r="BC6" t="str">
            <v>Year commencing</v>
          </cell>
          <cell r="BM6" t="str">
            <v>Year commencing</v>
          </cell>
        </row>
        <row r="7">
          <cell r="BC7">
            <v>1</v>
          </cell>
          <cell r="BD7">
            <v>2</v>
          </cell>
          <cell r="BE7">
            <v>3</v>
          </cell>
          <cell r="BF7">
            <v>4</v>
          </cell>
          <cell r="BG7">
            <v>5</v>
          </cell>
          <cell r="BH7">
            <v>6</v>
          </cell>
          <cell r="BI7">
            <v>7</v>
          </cell>
          <cell r="BJ7">
            <v>8</v>
          </cell>
          <cell r="BK7">
            <v>9</v>
          </cell>
          <cell r="BL7">
            <v>10</v>
          </cell>
          <cell r="BM7">
            <v>1</v>
          </cell>
          <cell r="BN7">
            <v>2</v>
          </cell>
          <cell r="BO7">
            <v>3</v>
          </cell>
          <cell r="BP7">
            <v>4</v>
          </cell>
          <cell r="BQ7">
            <v>5</v>
          </cell>
          <cell r="BR7">
            <v>6</v>
          </cell>
          <cell r="BS7">
            <v>7</v>
          </cell>
          <cell r="BT7">
            <v>8</v>
          </cell>
          <cell r="BU7">
            <v>9</v>
          </cell>
          <cell r="BV7">
            <v>10</v>
          </cell>
          <cell r="BW7">
            <v>11</v>
          </cell>
        </row>
        <row r="10">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row>
        <row r="11">
          <cell r="BN11">
            <v>0</v>
          </cell>
          <cell r="BO11">
            <v>0</v>
          </cell>
          <cell r="BP11">
            <v>0</v>
          </cell>
          <cell r="BQ11">
            <v>0</v>
          </cell>
          <cell r="BR11">
            <v>0</v>
          </cell>
          <cell r="BS11">
            <v>0</v>
          </cell>
          <cell r="BT11">
            <v>0</v>
          </cell>
          <cell r="BU11">
            <v>0</v>
          </cell>
          <cell r="BV11">
            <v>0</v>
          </cell>
          <cell r="BW11">
            <v>0</v>
          </cell>
        </row>
        <row r="12">
          <cell r="BN12">
            <v>0</v>
          </cell>
          <cell r="BO12">
            <v>0</v>
          </cell>
          <cell r="BP12">
            <v>0</v>
          </cell>
          <cell r="BQ12">
            <v>0</v>
          </cell>
          <cell r="BR12">
            <v>0</v>
          </cell>
          <cell r="BS12">
            <v>0</v>
          </cell>
          <cell r="BT12">
            <v>0</v>
          </cell>
          <cell r="BU12">
            <v>0</v>
          </cell>
          <cell r="BV12">
            <v>0</v>
          </cell>
          <cell r="BW12">
            <v>0</v>
          </cell>
        </row>
        <row r="13">
          <cell r="BN13">
            <v>0</v>
          </cell>
          <cell r="BO13">
            <v>0</v>
          </cell>
          <cell r="BP13">
            <v>0</v>
          </cell>
          <cell r="BQ13">
            <v>0</v>
          </cell>
          <cell r="BR13">
            <v>0</v>
          </cell>
          <cell r="BS13">
            <v>0</v>
          </cell>
          <cell r="BT13">
            <v>0</v>
          </cell>
          <cell r="BU13">
            <v>0</v>
          </cell>
          <cell r="BV13">
            <v>0</v>
          </cell>
          <cell r="BW13">
            <v>0</v>
          </cell>
        </row>
        <row r="14">
          <cell r="BD14">
            <v>0.04</v>
          </cell>
          <cell r="BE14">
            <v>0.04</v>
          </cell>
          <cell r="BF14" t="str">
            <v>N</v>
          </cell>
          <cell r="BG14">
            <v>0</v>
          </cell>
          <cell r="BH14">
            <v>0</v>
          </cell>
          <cell r="BI14">
            <v>0</v>
          </cell>
          <cell r="BJ14">
            <v>0</v>
          </cell>
          <cell r="BK14">
            <v>0</v>
          </cell>
          <cell r="BL14">
            <v>0</v>
          </cell>
          <cell r="BN14">
            <v>0</v>
          </cell>
          <cell r="BO14">
            <v>0</v>
          </cell>
          <cell r="BP14" t="str">
            <v>N</v>
          </cell>
          <cell r="BQ14">
            <v>0</v>
          </cell>
          <cell r="BR14">
            <v>0</v>
          </cell>
          <cell r="BS14">
            <v>0</v>
          </cell>
          <cell r="BT14">
            <v>0</v>
          </cell>
          <cell r="BU14">
            <v>0</v>
          </cell>
          <cell r="BV14">
            <v>0</v>
          </cell>
          <cell r="BW14">
            <v>0</v>
          </cell>
        </row>
        <row r="15">
          <cell r="BD15" t="str">
            <v>CPI</v>
          </cell>
          <cell r="BE15" t="str">
            <v>CPI</v>
          </cell>
          <cell r="BF15" t="str">
            <v>N</v>
          </cell>
          <cell r="BG15">
            <v>0</v>
          </cell>
          <cell r="BH15">
            <v>0</v>
          </cell>
          <cell r="BI15">
            <v>0</v>
          </cell>
          <cell r="BJ15">
            <v>0</v>
          </cell>
          <cell r="BK15">
            <v>0</v>
          </cell>
          <cell r="BL15">
            <v>0</v>
          </cell>
          <cell r="BN15">
            <v>0</v>
          </cell>
          <cell r="BO15">
            <v>0</v>
          </cell>
          <cell r="BP15" t="str">
            <v>N</v>
          </cell>
          <cell r="BQ15">
            <v>0</v>
          </cell>
          <cell r="BR15">
            <v>0</v>
          </cell>
          <cell r="BS15">
            <v>0</v>
          </cell>
          <cell r="BT15">
            <v>0</v>
          </cell>
          <cell r="BU15">
            <v>0</v>
          </cell>
          <cell r="BV15">
            <v>0</v>
          </cell>
          <cell r="BW15">
            <v>0</v>
          </cell>
        </row>
        <row r="16">
          <cell r="BD16">
            <v>0.04</v>
          </cell>
          <cell r="BE16">
            <v>0.04</v>
          </cell>
          <cell r="BF16">
            <v>0.04</v>
          </cell>
          <cell r="BG16">
            <v>0.04</v>
          </cell>
          <cell r="BH16" t="str">
            <v>N</v>
          </cell>
          <cell r="BI16">
            <v>0</v>
          </cell>
          <cell r="BJ16">
            <v>0</v>
          </cell>
          <cell r="BK16">
            <v>0</v>
          </cell>
          <cell r="BL16">
            <v>0</v>
          </cell>
          <cell r="BN16">
            <v>0</v>
          </cell>
          <cell r="BO16">
            <v>0</v>
          </cell>
          <cell r="BP16">
            <v>0</v>
          </cell>
          <cell r="BQ16">
            <v>0</v>
          </cell>
          <cell r="BR16">
            <v>0</v>
          </cell>
          <cell r="BS16">
            <v>0</v>
          </cell>
          <cell r="BT16">
            <v>0</v>
          </cell>
          <cell r="BU16">
            <v>0</v>
          </cell>
          <cell r="BV16">
            <v>0</v>
          </cell>
          <cell r="BW16">
            <v>0</v>
          </cell>
        </row>
        <row r="17">
          <cell r="BD17" t="str">
            <v>CPI</v>
          </cell>
          <cell r="BE17" t="str">
            <v>CPI</v>
          </cell>
          <cell r="BF17" t="str">
            <v>CPI</v>
          </cell>
          <cell r="BG17" t="str">
            <v>CPI</v>
          </cell>
          <cell r="BH17" t="str">
            <v>N</v>
          </cell>
          <cell r="BI17">
            <v>0</v>
          </cell>
          <cell r="BJ17">
            <v>0</v>
          </cell>
          <cell r="BK17">
            <v>0</v>
          </cell>
          <cell r="BL17">
            <v>0</v>
          </cell>
          <cell r="BN17">
            <v>0</v>
          </cell>
          <cell r="BO17">
            <v>0</v>
          </cell>
          <cell r="BP17">
            <v>0</v>
          </cell>
          <cell r="BQ17">
            <v>0</v>
          </cell>
          <cell r="BR17" t="str">
            <v>N</v>
          </cell>
          <cell r="BS17">
            <v>0</v>
          </cell>
          <cell r="BT17">
            <v>0</v>
          </cell>
          <cell r="BU17">
            <v>0</v>
          </cell>
          <cell r="BV17">
            <v>0</v>
          </cell>
          <cell r="BW17">
            <v>0</v>
          </cell>
        </row>
        <row r="18">
          <cell r="BD18">
            <v>0.04</v>
          </cell>
          <cell r="BE18">
            <v>0.04</v>
          </cell>
          <cell r="BF18">
            <v>0.04</v>
          </cell>
          <cell r="BG18">
            <v>0.04</v>
          </cell>
          <cell r="BH18" t="str">
            <v>N</v>
          </cell>
          <cell r="BI18">
            <v>0</v>
          </cell>
          <cell r="BJ18">
            <v>0</v>
          </cell>
          <cell r="BK18">
            <v>0</v>
          </cell>
          <cell r="BL18">
            <v>0</v>
          </cell>
          <cell r="BN18">
            <v>0</v>
          </cell>
          <cell r="BO18">
            <v>0</v>
          </cell>
          <cell r="BP18">
            <v>0</v>
          </cell>
          <cell r="BQ18">
            <v>0</v>
          </cell>
          <cell r="BR18" t="str">
            <v>N</v>
          </cell>
          <cell r="BS18">
            <v>0</v>
          </cell>
          <cell r="BT18">
            <v>0</v>
          </cell>
          <cell r="BU18">
            <v>0</v>
          </cell>
          <cell r="BV18">
            <v>0</v>
          </cell>
          <cell r="BW18">
            <v>0</v>
          </cell>
        </row>
        <row r="19">
          <cell r="BD19">
            <v>0.04</v>
          </cell>
          <cell r="BE19">
            <v>0.04</v>
          </cell>
          <cell r="BF19">
            <v>0.04</v>
          </cell>
          <cell r="BG19">
            <v>0.04</v>
          </cell>
          <cell r="BH19" t="str">
            <v>N</v>
          </cell>
          <cell r="BI19">
            <v>0</v>
          </cell>
          <cell r="BJ19">
            <v>0</v>
          </cell>
          <cell r="BK19">
            <v>0</v>
          </cell>
          <cell r="BL19">
            <v>0</v>
          </cell>
          <cell r="BN19">
            <v>0</v>
          </cell>
          <cell r="BO19">
            <v>0</v>
          </cell>
          <cell r="BP19">
            <v>0</v>
          </cell>
          <cell r="BQ19">
            <v>0</v>
          </cell>
          <cell r="BR19">
            <v>0</v>
          </cell>
          <cell r="BS19">
            <v>0</v>
          </cell>
          <cell r="BT19">
            <v>0</v>
          </cell>
          <cell r="BU19">
            <v>0</v>
          </cell>
          <cell r="BV19">
            <v>0</v>
          </cell>
          <cell r="BW19">
            <v>0</v>
          </cell>
        </row>
        <row r="20">
          <cell r="BD20" t="str">
            <v>CPI</v>
          </cell>
          <cell r="BE20">
            <v>0.05</v>
          </cell>
          <cell r="BF20" t="str">
            <v>CPI</v>
          </cell>
          <cell r="BG20" t="str">
            <v>CPI</v>
          </cell>
          <cell r="BH20">
            <v>0.05</v>
          </cell>
          <cell r="BI20" t="str">
            <v>N</v>
          </cell>
          <cell r="BJ20">
            <v>0</v>
          </cell>
          <cell r="BK20">
            <v>0</v>
          </cell>
          <cell r="BL20">
            <v>0</v>
          </cell>
          <cell r="BN20">
            <v>0</v>
          </cell>
          <cell r="BO20">
            <v>0</v>
          </cell>
          <cell r="BP20">
            <v>0</v>
          </cell>
          <cell r="BQ20">
            <v>0</v>
          </cell>
          <cell r="BR20">
            <v>0</v>
          </cell>
          <cell r="BS20" t="str">
            <v>N</v>
          </cell>
          <cell r="BT20">
            <v>0</v>
          </cell>
          <cell r="BU20">
            <v>0</v>
          </cell>
          <cell r="BV20">
            <v>0</v>
          </cell>
          <cell r="BW20">
            <v>0</v>
          </cell>
        </row>
        <row r="21">
          <cell r="BD21">
            <v>0.04</v>
          </cell>
          <cell r="BE21">
            <v>0.04</v>
          </cell>
          <cell r="BF21">
            <v>0.04</v>
          </cell>
          <cell r="BG21">
            <v>0.04</v>
          </cell>
          <cell r="BH21" t="str">
            <v>N</v>
          </cell>
          <cell r="BI21">
            <v>0</v>
          </cell>
          <cell r="BJ21">
            <v>0</v>
          </cell>
          <cell r="BK21">
            <v>0</v>
          </cell>
          <cell r="BL21">
            <v>0</v>
          </cell>
          <cell r="BN21">
            <v>0</v>
          </cell>
          <cell r="BO21">
            <v>0</v>
          </cell>
          <cell r="BP21">
            <v>0</v>
          </cell>
          <cell r="BQ21">
            <v>0</v>
          </cell>
          <cell r="BR21">
            <v>0</v>
          </cell>
          <cell r="BS21">
            <v>0</v>
          </cell>
          <cell r="BT21">
            <v>0</v>
          </cell>
          <cell r="BU21">
            <v>0</v>
          </cell>
          <cell r="BV21">
            <v>0</v>
          </cell>
          <cell r="BW21">
            <v>0</v>
          </cell>
        </row>
        <row r="22">
          <cell r="BD22">
            <v>0.03</v>
          </cell>
          <cell r="BE22" t="str">
            <v>CPI</v>
          </cell>
          <cell r="BF22" t="str">
            <v>CPI</v>
          </cell>
          <cell r="BG22" t="str">
            <v>CPI</v>
          </cell>
          <cell r="BH22" t="str">
            <v>N</v>
          </cell>
          <cell r="BI22">
            <v>0</v>
          </cell>
          <cell r="BJ22">
            <v>0</v>
          </cell>
          <cell r="BK22">
            <v>0</v>
          </cell>
          <cell r="BL22">
            <v>0</v>
          </cell>
          <cell r="BN22">
            <v>0</v>
          </cell>
          <cell r="BO22">
            <v>0</v>
          </cell>
          <cell r="BP22">
            <v>0</v>
          </cell>
          <cell r="BQ22">
            <v>0</v>
          </cell>
          <cell r="BR22" t="str">
            <v>N</v>
          </cell>
          <cell r="BS22">
            <v>0</v>
          </cell>
          <cell r="BT22">
            <v>0</v>
          </cell>
          <cell r="BU22">
            <v>0</v>
          </cell>
          <cell r="BV22">
            <v>0</v>
          </cell>
          <cell r="BW22">
            <v>0</v>
          </cell>
        </row>
        <row r="23">
          <cell r="BD23">
            <v>0</v>
          </cell>
          <cell r="BE23">
            <v>0</v>
          </cell>
          <cell r="BF23">
            <v>0</v>
          </cell>
          <cell r="BG23">
            <v>0</v>
          </cell>
          <cell r="BH23" t="str">
            <v>N</v>
          </cell>
          <cell r="BI23">
            <v>0</v>
          </cell>
          <cell r="BJ23">
            <v>0</v>
          </cell>
          <cell r="BK23">
            <v>0</v>
          </cell>
          <cell r="BL23">
            <v>0</v>
          </cell>
          <cell r="BN23">
            <v>0</v>
          </cell>
          <cell r="BO23">
            <v>0</v>
          </cell>
          <cell r="BP23">
            <v>0</v>
          </cell>
          <cell r="BQ23">
            <v>0</v>
          </cell>
          <cell r="BR23" t="str">
            <v>N</v>
          </cell>
          <cell r="BS23">
            <v>0</v>
          </cell>
          <cell r="BT23">
            <v>0</v>
          </cell>
          <cell r="BU23">
            <v>0</v>
          </cell>
          <cell r="BV23">
            <v>0</v>
          </cell>
          <cell r="BW23">
            <v>0</v>
          </cell>
        </row>
        <row r="24">
          <cell r="BD24" t="str">
            <v>CPI</v>
          </cell>
          <cell r="BE24" t="str">
            <v>CPI</v>
          </cell>
          <cell r="BF24" t="str">
            <v>CPI</v>
          </cell>
          <cell r="BG24" t="str">
            <v>CPI</v>
          </cell>
          <cell r="BH24" t="str">
            <v>CPI</v>
          </cell>
          <cell r="BI24" t="str">
            <v>CPI</v>
          </cell>
          <cell r="BJ24" t="str">
            <v>N</v>
          </cell>
          <cell r="BK24">
            <v>0</v>
          </cell>
          <cell r="BL24">
            <v>0</v>
          </cell>
          <cell r="BN24">
            <v>0</v>
          </cell>
          <cell r="BO24">
            <v>0</v>
          </cell>
          <cell r="BP24">
            <v>0</v>
          </cell>
          <cell r="BQ24">
            <v>0</v>
          </cell>
          <cell r="BR24">
            <v>0</v>
          </cell>
          <cell r="BS24">
            <v>0</v>
          </cell>
          <cell r="BT24" t="str">
            <v>N</v>
          </cell>
          <cell r="BU24">
            <v>0</v>
          </cell>
          <cell r="BV24">
            <v>0</v>
          </cell>
          <cell r="BW24">
            <v>0</v>
          </cell>
        </row>
        <row r="25">
          <cell r="BD25">
            <v>0.04</v>
          </cell>
          <cell r="BE25">
            <v>0.04</v>
          </cell>
          <cell r="BF25">
            <v>0.04</v>
          </cell>
          <cell r="BG25">
            <v>0.04</v>
          </cell>
          <cell r="BH25" t="str">
            <v>N</v>
          </cell>
          <cell r="BI25">
            <v>0</v>
          </cell>
          <cell r="BJ25">
            <v>0</v>
          </cell>
          <cell r="BK25">
            <v>0</v>
          </cell>
          <cell r="BL25">
            <v>0</v>
          </cell>
          <cell r="BN25">
            <v>0</v>
          </cell>
          <cell r="BO25">
            <v>0</v>
          </cell>
          <cell r="BP25">
            <v>0</v>
          </cell>
          <cell r="BQ25">
            <v>0</v>
          </cell>
          <cell r="BR25">
            <v>0</v>
          </cell>
          <cell r="BS25">
            <v>0</v>
          </cell>
          <cell r="BT25">
            <v>0</v>
          </cell>
          <cell r="BU25">
            <v>0</v>
          </cell>
          <cell r="BV25">
            <v>0</v>
          </cell>
          <cell r="BW25">
            <v>0</v>
          </cell>
        </row>
        <row r="26">
          <cell r="BD26">
            <v>0.04</v>
          </cell>
          <cell r="BE26">
            <v>0.04</v>
          </cell>
          <cell r="BF26">
            <v>0.04</v>
          </cell>
          <cell r="BG26">
            <v>0.04</v>
          </cell>
          <cell r="BH26" t="str">
            <v>N</v>
          </cell>
          <cell r="BI26">
            <v>0</v>
          </cell>
          <cell r="BJ26">
            <v>0</v>
          </cell>
          <cell r="BK26">
            <v>0</v>
          </cell>
          <cell r="BL26">
            <v>0</v>
          </cell>
          <cell r="BN26">
            <v>0</v>
          </cell>
          <cell r="BO26">
            <v>0</v>
          </cell>
          <cell r="BP26">
            <v>0</v>
          </cell>
          <cell r="BQ26">
            <v>0</v>
          </cell>
          <cell r="BR26">
            <v>0</v>
          </cell>
          <cell r="BS26">
            <v>0</v>
          </cell>
          <cell r="BT26">
            <v>0</v>
          </cell>
          <cell r="BU26">
            <v>0</v>
          </cell>
          <cell r="BV26">
            <v>0</v>
          </cell>
          <cell r="BW26">
            <v>0</v>
          </cell>
        </row>
        <row r="27">
          <cell r="BD27">
            <v>0</v>
          </cell>
          <cell r="BE27">
            <v>0</v>
          </cell>
          <cell r="BF27">
            <v>0</v>
          </cell>
          <cell r="BG27">
            <v>0</v>
          </cell>
          <cell r="BH27">
            <v>0</v>
          </cell>
          <cell r="BI27">
            <v>0</v>
          </cell>
          <cell r="BJ27">
            <v>0</v>
          </cell>
          <cell r="BK27">
            <v>0</v>
          </cell>
          <cell r="BL27">
            <v>0</v>
          </cell>
          <cell r="BN27">
            <v>0</v>
          </cell>
          <cell r="BO27">
            <v>0</v>
          </cell>
          <cell r="BP27">
            <v>0</v>
          </cell>
          <cell r="BQ27">
            <v>0</v>
          </cell>
          <cell r="BR27">
            <v>0</v>
          </cell>
          <cell r="BS27">
            <v>0</v>
          </cell>
          <cell r="BT27">
            <v>0</v>
          </cell>
          <cell r="BU27">
            <v>0</v>
          </cell>
          <cell r="BV27">
            <v>0</v>
          </cell>
          <cell r="BW27">
            <v>0</v>
          </cell>
        </row>
        <row r="28">
          <cell r="BD28" t="str">
            <v>CPI</v>
          </cell>
          <cell r="BE28" t="str">
            <v>CPI</v>
          </cell>
          <cell r="BF28" t="str">
            <v>CPI</v>
          </cell>
          <cell r="BG28" t="str">
            <v>CPI</v>
          </cell>
          <cell r="BH28" t="str">
            <v>CPI</v>
          </cell>
          <cell r="BI28" t="str">
            <v>CPI</v>
          </cell>
          <cell r="BJ28" t="str">
            <v>N</v>
          </cell>
          <cell r="BK28">
            <v>0</v>
          </cell>
          <cell r="BL28">
            <v>0</v>
          </cell>
          <cell r="BN28">
            <v>0</v>
          </cell>
          <cell r="BO28">
            <v>0</v>
          </cell>
          <cell r="BP28">
            <v>0</v>
          </cell>
          <cell r="BQ28">
            <v>0</v>
          </cell>
          <cell r="BR28">
            <v>0</v>
          </cell>
          <cell r="BS28">
            <v>0</v>
          </cell>
          <cell r="BT28" t="str">
            <v>N</v>
          </cell>
          <cell r="BU28">
            <v>0</v>
          </cell>
          <cell r="BV28">
            <v>0</v>
          </cell>
          <cell r="BW28">
            <v>0</v>
          </cell>
        </row>
        <row r="29">
          <cell r="BD29" t="str">
            <v>CPI</v>
          </cell>
          <cell r="BE29" t="str">
            <v>CPI</v>
          </cell>
          <cell r="BF29" t="str">
            <v>CPI</v>
          </cell>
          <cell r="BG29" t="str">
            <v>CPI</v>
          </cell>
          <cell r="BH29" t="str">
            <v>CPI</v>
          </cell>
          <cell r="BI29" t="str">
            <v>CPI</v>
          </cell>
          <cell r="BJ29" t="str">
            <v>N</v>
          </cell>
          <cell r="BK29">
            <v>0</v>
          </cell>
          <cell r="BL29">
            <v>0</v>
          </cell>
          <cell r="BN29">
            <v>0</v>
          </cell>
          <cell r="BO29">
            <v>0</v>
          </cell>
          <cell r="BP29">
            <v>0</v>
          </cell>
          <cell r="BQ29">
            <v>0</v>
          </cell>
          <cell r="BR29">
            <v>0</v>
          </cell>
          <cell r="BS29">
            <v>0</v>
          </cell>
          <cell r="BT29" t="str">
            <v>N</v>
          </cell>
          <cell r="BU29">
            <v>0</v>
          </cell>
          <cell r="BV29">
            <v>0</v>
          </cell>
          <cell r="BW29">
            <v>0</v>
          </cell>
        </row>
        <row r="30">
          <cell r="BD30" t="str">
            <v>CPI</v>
          </cell>
          <cell r="BE30" t="str">
            <v>CPI</v>
          </cell>
          <cell r="BF30" t="str">
            <v>CPI</v>
          </cell>
          <cell r="BG30" t="str">
            <v>CPI</v>
          </cell>
          <cell r="BH30" t="str">
            <v>N</v>
          </cell>
          <cell r="BI30">
            <v>0</v>
          </cell>
          <cell r="BJ30">
            <v>0</v>
          </cell>
          <cell r="BK30">
            <v>0</v>
          </cell>
          <cell r="BL30">
            <v>0</v>
          </cell>
          <cell r="BN30">
            <v>0</v>
          </cell>
          <cell r="BO30">
            <v>0</v>
          </cell>
          <cell r="BP30">
            <v>0</v>
          </cell>
          <cell r="BQ30">
            <v>0</v>
          </cell>
          <cell r="BR30" t="str">
            <v>N</v>
          </cell>
          <cell r="BS30">
            <v>0</v>
          </cell>
          <cell r="BT30">
            <v>0</v>
          </cell>
          <cell r="BU30">
            <v>0</v>
          </cell>
          <cell r="BV30">
            <v>0</v>
          </cell>
          <cell r="BW30">
            <v>0</v>
          </cell>
        </row>
        <row r="31">
          <cell r="BD31" t="str">
            <v>CPI</v>
          </cell>
          <cell r="BE31" t="str">
            <v>CPI</v>
          </cell>
          <cell r="BF31" t="str">
            <v>CPI</v>
          </cell>
          <cell r="BG31" t="str">
            <v>CPI</v>
          </cell>
          <cell r="BH31" t="str">
            <v>N</v>
          </cell>
          <cell r="BI31">
            <v>0</v>
          </cell>
          <cell r="BJ31">
            <v>0</v>
          </cell>
          <cell r="BK31">
            <v>0</v>
          </cell>
          <cell r="BL31">
            <v>0</v>
          </cell>
          <cell r="BN31">
            <v>0</v>
          </cell>
          <cell r="BO31">
            <v>0</v>
          </cell>
          <cell r="BP31">
            <v>0</v>
          </cell>
          <cell r="BQ31">
            <v>0</v>
          </cell>
          <cell r="BR31" t="str">
            <v>N</v>
          </cell>
          <cell r="BS31">
            <v>0</v>
          </cell>
          <cell r="BT31">
            <v>0</v>
          </cell>
          <cell r="BU31">
            <v>0</v>
          </cell>
          <cell r="BV31">
            <v>0</v>
          </cell>
          <cell r="BW31">
            <v>0</v>
          </cell>
        </row>
        <row r="32">
          <cell r="BD32" t="str">
            <v>CPI</v>
          </cell>
          <cell r="BE32" t="str">
            <v>CPI</v>
          </cell>
          <cell r="BF32" t="str">
            <v>CPI</v>
          </cell>
          <cell r="BG32" t="str">
            <v>CPI</v>
          </cell>
          <cell r="BH32" t="str">
            <v>N</v>
          </cell>
          <cell r="BI32">
            <v>0</v>
          </cell>
          <cell r="BJ32">
            <v>0</v>
          </cell>
          <cell r="BK32">
            <v>0</v>
          </cell>
          <cell r="BL32">
            <v>0</v>
          </cell>
          <cell r="BN32">
            <v>0</v>
          </cell>
          <cell r="BO32">
            <v>0</v>
          </cell>
          <cell r="BP32">
            <v>0</v>
          </cell>
          <cell r="BQ32">
            <v>0</v>
          </cell>
          <cell r="BR32" t="str">
            <v>N</v>
          </cell>
          <cell r="BS32">
            <v>0</v>
          </cell>
          <cell r="BT32">
            <v>0</v>
          </cell>
          <cell r="BU32">
            <v>0</v>
          </cell>
          <cell r="BV32">
            <v>0</v>
          </cell>
          <cell r="BW32">
            <v>0</v>
          </cell>
        </row>
        <row r="33">
          <cell r="BD33">
            <v>0</v>
          </cell>
          <cell r="BE33">
            <v>0</v>
          </cell>
          <cell r="BF33">
            <v>0</v>
          </cell>
          <cell r="BG33">
            <v>0</v>
          </cell>
          <cell r="BH33">
            <v>0</v>
          </cell>
          <cell r="BI33">
            <v>0</v>
          </cell>
          <cell r="BJ33">
            <v>0</v>
          </cell>
          <cell r="BK33">
            <v>0</v>
          </cell>
          <cell r="BL33">
            <v>0</v>
          </cell>
          <cell r="BN33">
            <v>0</v>
          </cell>
          <cell r="BO33">
            <v>0</v>
          </cell>
          <cell r="BP33">
            <v>0</v>
          </cell>
          <cell r="BQ33">
            <v>0</v>
          </cell>
          <cell r="BR33">
            <v>0</v>
          </cell>
          <cell r="BS33">
            <v>0</v>
          </cell>
          <cell r="BT33">
            <v>0</v>
          </cell>
          <cell r="BU33">
            <v>0</v>
          </cell>
          <cell r="BV33">
            <v>0</v>
          </cell>
          <cell r="BW33">
            <v>0</v>
          </cell>
        </row>
        <row r="34">
          <cell r="BD34">
            <v>0</v>
          </cell>
          <cell r="BE34">
            <v>0</v>
          </cell>
          <cell r="BF34">
            <v>0</v>
          </cell>
          <cell r="BG34">
            <v>0</v>
          </cell>
          <cell r="BH34">
            <v>0</v>
          </cell>
          <cell r="BI34">
            <v>0</v>
          </cell>
          <cell r="BJ34">
            <v>0</v>
          </cell>
          <cell r="BK34">
            <v>0</v>
          </cell>
          <cell r="BL34">
            <v>0</v>
          </cell>
          <cell r="BN34">
            <v>0</v>
          </cell>
          <cell r="BO34">
            <v>0</v>
          </cell>
          <cell r="BP34">
            <v>0</v>
          </cell>
          <cell r="BQ34">
            <v>0</v>
          </cell>
          <cell r="BR34">
            <v>0</v>
          </cell>
          <cell r="BS34">
            <v>0</v>
          </cell>
          <cell r="BT34">
            <v>0</v>
          </cell>
          <cell r="BU34">
            <v>0</v>
          </cell>
          <cell r="BV34">
            <v>0</v>
          </cell>
          <cell r="BW34">
            <v>0</v>
          </cell>
        </row>
        <row r="35">
          <cell r="BD35" t="str">
            <v>CPI</v>
          </cell>
          <cell r="BE35" t="str">
            <v>M</v>
          </cell>
          <cell r="BF35" t="str">
            <v>CPI</v>
          </cell>
          <cell r="BG35" t="str">
            <v>M</v>
          </cell>
          <cell r="BH35" t="str">
            <v>N</v>
          </cell>
          <cell r="BI35">
            <v>0</v>
          </cell>
          <cell r="BJ35">
            <v>0</v>
          </cell>
          <cell r="BK35">
            <v>0</v>
          </cell>
          <cell r="BL35">
            <v>0</v>
          </cell>
          <cell r="BN35">
            <v>0</v>
          </cell>
          <cell r="BO35">
            <v>0</v>
          </cell>
          <cell r="BP35">
            <v>0</v>
          </cell>
          <cell r="BQ35">
            <v>0</v>
          </cell>
          <cell r="BR35" t="str">
            <v>N</v>
          </cell>
          <cell r="BS35">
            <v>0</v>
          </cell>
          <cell r="BT35">
            <v>0</v>
          </cell>
          <cell r="BU35">
            <v>0</v>
          </cell>
          <cell r="BV35">
            <v>0</v>
          </cell>
          <cell r="BW35">
            <v>0</v>
          </cell>
        </row>
        <row r="36">
          <cell r="BD36" t="str">
            <v>CPI</v>
          </cell>
          <cell r="BE36" t="str">
            <v>CPI</v>
          </cell>
          <cell r="BF36" t="str">
            <v>CPI</v>
          </cell>
          <cell r="BG36" t="str">
            <v>CPI</v>
          </cell>
          <cell r="BH36" t="str">
            <v>N</v>
          </cell>
          <cell r="BI36">
            <v>0</v>
          </cell>
          <cell r="BJ36">
            <v>0</v>
          </cell>
          <cell r="BK36">
            <v>0</v>
          </cell>
          <cell r="BL36">
            <v>0</v>
          </cell>
          <cell r="BN36">
            <v>0</v>
          </cell>
          <cell r="BO36">
            <v>0</v>
          </cell>
          <cell r="BP36">
            <v>0</v>
          </cell>
          <cell r="BQ36">
            <v>0</v>
          </cell>
          <cell r="BR36" t="str">
            <v>N</v>
          </cell>
          <cell r="BS36">
            <v>0</v>
          </cell>
          <cell r="BT36">
            <v>0</v>
          </cell>
          <cell r="BU36">
            <v>0</v>
          </cell>
          <cell r="BV36">
            <v>0</v>
          </cell>
          <cell r="BW36">
            <v>0</v>
          </cell>
        </row>
        <row r="37">
          <cell r="BD37">
            <v>0.03</v>
          </cell>
          <cell r="BE37">
            <v>0.04</v>
          </cell>
          <cell r="BF37">
            <v>0.05</v>
          </cell>
          <cell r="BG37">
            <v>0.06</v>
          </cell>
          <cell r="BH37">
            <v>7.0000000000000007E-2</v>
          </cell>
          <cell r="BI37">
            <v>0.03</v>
          </cell>
          <cell r="BJ37">
            <v>0.03</v>
          </cell>
          <cell r="BK37">
            <v>0.03</v>
          </cell>
          <cell r="BL37" t="str">
            <v>N</v>
          </cell>
          <cell r="BM37">
            <v>50000</v>
          </cell>
          <cell r="BN37">
            <v>50000</v>
          </cell>
          <cell r="BO37">
            <v>0</v>
          </cell>
          <cell r="BP37">
            <v>0</v>
          </cell>
          <cell r="BQ37">
            <v>0</v>
          </cell>
          <cell r="BR37">
            <v>0</v>
          </cell>
          <cell r="BS37">
            <v>0</v>
          </cell>
          <cell r="BT37">
            <v>0</v>
          </cell>
          <cell r="BU37">
            <v>0</v>
          </cell>
          <cell r="BV37" t="str">
            <v>N</v>
          </cell>
          <cell r="BW37">
            <v>0</v>
          </cell>
        </row>
        <row r="38">
          <cell r="BD38" t="str">
            <v>CPI</v>
          </cell>
          <cell r="BE38" t="str">
            <v>CPI</v>
          </cell>
          <cell r="BF38" t="str">
            <v>M</v>
          </cell>
          <cell r="BG38" t="str">
            <v>CPI</v>
          </cell>
          <cell r="BH38" t="str">
            <v>CPI</v>
          </cell>
          <cell r="BI38" t="str">
            <v>M</v>
          </cell>
          <cell r="BJ38" t="str">
            <v>CPI</v>
          </cell>
          <cell r="BK38" t="str">
            <v>CPI</v>
          </cell>
          <cell r="BL38" t="str">
            <v>CPI</v>
          </cell>
          <cell r="BN38">
            <v>0</v>
          </cell>
          <cell r="BO38">
            <v>0</v>
          </cell>
          <cell r="BP38">
            <v>0</v>
          </cell>
          <cell r="BQ38">
            <v>0</v>
          </cell>
          <cell r="BR38">
            <v>0</v>
          </cell>
          <cell r="BS38">
            <v>0</v>
          </cell>
          <cell r="BT38">
            <v>0</v>
          </cell>
          <cell r="BU38">
            <v>0</v>
          </cell>
          <cell r="BV38">
            <v>0</v>
          </cell>
          <cell r="BW38" t="str">
            <v>N</v>
          </cell>
        </row>
        <row r="39">
          <cell r="BD39">
            <v>0</v>
          </cell>
          <cell r="BE39">
            <v>0</v>
          </cell>
          <cell r="BF39">
            <v>0</v>
          </cell>
          <cell r="BG39">
            <v>0</v>
          </cell>
          <cell r="BH39">
            <v>0</v>
          </cell>
          <cell r="BI39">
            <v>0</v>
          </cell>
          <cell r="BJ39">
            <v>0</v>
          </cell>
          <cell r="BK39">
            <v>0</v>
          </cell>
          <cell r="BL39">
            <v>0</v>
          </cell>
          <cell r="BN39">
            <v>0</v>
          </cell>
          <cell r="BO39">
            <v>0</v>
          </cell>
          <cell r="BP39">
            <v>0</v>
          </cell>
          <cell r="BQ39">
            <v>0</v>
          </cell>
          <cell r="BR39">
            <v>0</v>
          </cell>
          <cell r="BS39">
            <v>0</v>
          </cell>
          <cell r="BT39">
            <v>0</v>
          </cell>
          <cell r="BU39">
            <v>0</v>
          </cell>
          <cell r="BV39">
            <v>0</v>
          </cell>
          <cell r="BW39">
            <v>0</v>
          </cell>
        </row>
        <row r="40">
          <cell r="BD40">
            <v>0.04</v>
          </cell>
          <cell r="BE40">
            <v>0.04</v>
          </cell>
          <cell r="BF40">
            <v>0.04</v>
          </cell>
          <cell r="BG40">
            <v>0.04</v>
          </cell>
          <cell r="BH40" t="str">
            <v>N</v>
          </cell>
          <cell r="BI40">
            <v>0</v>
          </cell>
          <cell r="BJ40">
            <v>0</v>
          </cell>
          <cell r="BK40">
            <v>0</v>
          </cell>
          <cell r="BL40">
            <v>0</v>
          </cell>
          <cell r="BN40">
            <v>0</v>
          </cell>
          <cell r="BO40">
            <v>0</v>
          </cell>
          <cell r="BP40">
            <v>0</v>
          </cell>
          <cell r="BQ40">
            <v>0</v>
          </cell>
          <cell r="BR40">
            <v>0</v>
          </cell>
          <cell r="BS40">
            <v>0</v>
          </cell>
          <cell r="BT40">
            <v>0</v>
          </cell>
          <cell r="BU40">
            <v>0</v>
          </cell>
          <cell r="BV40">
            <v>0</v>
          </cell>
          <cell r="BW40">
            <v>0</v>
          </cell>
        </row>
        <row r="41">
          <cell r="BD41">
            <v>0.04</v>
          </cell>
          <cell r="BE41">
            <v>0.04</v>
          </cell>
          <cell r="BF41">
            <v>0.04</v>
          </cell>
          <cell r="BG41">
            <v>0.04</v>
          </cell>
          <cell r="BH41" t="str">
            <v>N</v>
          </cell>
          <cell r="BI41">
            <v>0</v>
          </cell>
          <cell r="BJ41">
            <v>0</v>
          </cell>
          <cell r="BK41">
            <v>0</v>
          </cell>
          <cell r="BL41">
            <v>0</v>
          </cell>
          <cell r="BN41">
            <v>0</v>
          </cell>
          <cell r="BO41">
            <v>0</v>
          </cell>
          <cell r="BP41">
            <v>0</v>
          </cell>
          <cell r="BQ41">
            <v>0</v>
          </cell>
          <cell r="BR41">
            <v>0</v>
          </cell>
          <cell r="BS41">
            <v>0</v>
          </cell>
          <cell r="BT41">
            <v>0</v>
          </cell>
          <cell r="BU41">
            <v>0</v>
          </cell>
          <cell r="BV41">
            <v>0</v>
          </cell>
          <cell r="BW41">
            <v>0</v>
          </cell>
        </row>
        <row r="42">
          <cell r="BD42">
            <v>0.04</v>
          </cell>
          <cell r="BE42">
            <v>0.04</v>
          </cell>
          <cell r="BF42">
            <v>0.04</v>
          </cell>
          <cell r="BG42">
            <v>0.04</v>
          </cell>
          <cell r="BH42" t="str">
            <v>N</v>
          </cell>
          <cell r="BI42">
            <v>0</v>
          </cell>
          <cell r="BJ42">
            <v>0</v>
          </cell>
          <cell r="BK42">
            <v>0</v>
          </cell>
          <cell r="BL42">
            <v>0</v>
          </cell>
          <cell r="BN42">
            <v>0</v>
          </cell>
          <cell r="BO42">
            <v>0</v>
          </cell>
          <cell r="BP42">
            <v>0</v>
          </cell>
          <cell r="BQ42">
            <v>0</v>
          </cell>
          <cell r="BR42">
            <v>0</v>
          </cell>
          <cell r="BS42">
            <v>0</v>
          </cell>
          <cell r="BT42">
            <v>0</v>
          </cell>
          <cell r="BU42">
            <v>0</v>
          </cell>
          <cell r="BV42">
            <v>0</v>
          </cell>
          <cell r="BW42">
            <v>0</v>
          </cell>
        </row>
        <row r="43">
          <cell r="BD43">
            <v>0</v>
          </cell>
          <cell r="BE43">
            <v>0</v>
          </cell>
          <cell r="BF43">
            <v>0</v>
          </cell>
          <cell r="BG43">
            <v>0</v>
          </cell>
          <cell r="BH43">
            <v>0</v>
          </cell>
          <cell r="BI43">
            <v>0</v>
          </cell>
          <cell r="BJ43">
            <v>0</v>
          </cell>
          <cell r="BK43">
            <v>0</v>
          </cell>
          <cell r="BL43">
            <v>0</v>
          </cell>
          <cell r="BN43">
            <v>0</v>
          </cell>
          <cell r="BO43">
            <v>0</v>
          </cell>
          <cell r="BP43">
            <v>0</v>
          </cell>
          <cell r="BQ43">
            <v>0</v>
          </cell>
          <cell r="BR43">
            <v>0</v>
          </cell>
          <cell r="BS43">
            <v>0</v>
          </cell>
          <cell r="BT43">
            <v>0</v>
          </cell>
          <cell r="BU43">
            <v>0</v>
          </cell>
          <cell r="BV43">
            <v>0</v>
          </cell>
          <cell r="BW43">
            <v>0</v>
          </cell>
        </row>
        <row r="44">
          <cell r="BD44">
            <v>0</v>
          </cell>
          <cell r="BE44">
            <v>0</v>
          </cell>
          <cell r="BF44">
            <v>0</v>
          </cell>
          <cell r="BG44">
            <v>0</v>
          </cell>
          <cell r="BH44">
            <v>0</v>
          </cell>
          <cell r="BI44">
            <v>0</v>
          </cell>
          <cell r="BJ44">
            <v>0</v>
          </cell>
          <cell r="BK44">
            <v>0</v>
          </cell>
          <cell r="BL44">
            <v>0</v>
          </cell>
          <cell r="BN44">
            <v>0</v>
          </cell>
          <cell r="BO44">
            <v>0</v>
          </cell>
          <cell r="BP44">
            <v>0</v>
          </cell>
          <cell r="BQ44">
            <v>0</v>
          </cell>
          <cell r="BR44">
            <v>0</v>
          </cell>
          <cell r="BS44">
            <v>0</v>
          </cell>
          <cell r="BT44">
            <v>0</v>
          </cell>
          <cell r="BU44">
            <v>0</v>
          </cell>
          <cell r="BV44">
            <v>0</v>
          </cell>
          <cell r="BW44">
            <v>0</v>
          </cell>
        </row>
        <row r="45">
          <cell r="BD45">
            <v>0</v>
          </cell>
          <cell r="BE45">
            <v>0</v>
          </cell>
          <cell r="BF45">
            <v>0</v>
          </cell>
          <cell r="BG45">
            <v>0</v>
          </cell>
          <cell r="BH45">
            <v>0</v>
          </cell>
          <cell r="BI45">
            <v>0</v>
          </cell>
          <cell r="BJ45">
            <v>0</v>
          </cell>
          <cell r="BK45">
            <v>0</v>
          </cell>
          <cell r="BL45">
            <v>0</v>
          </cell>
          <cell r="BN45">
            <v>0</v>
          </cell>
          <cell r="BO45">
            <v>0</v>
          </cell>
          <cell r="BP45">
            <v>0</v>
          </cell>
          <cell r="BQ45">
            <v>0</v>
          </cell>
          <cell r="BR45">
            <v>0</v>
          </cell>
          <cell r="BS45">
            <v>0</v>
          </cell>
          <cell r="BT45">
            <v>0</v>
          </cell>
          <cell r="BU45">
            <v>0</v>
          </cell>
          <cell r="BV45">
            <v>0</v>
          </cell>
          <cell r="BW45">
            <v>0</v>
          </cell>
        </row>
        <row r="46">
          <cell r="BD46" t="str">
            <v>M</v>
          </cell>
          <cell r="BE46">
            <v>0</v>
          </cell>
          <cell r="BF46">
            <v>0</v>
          </cell>
          <cell r="BG46">
            <v>0</v>
          </cell>
          <cell r="BH46">
            <v>0</v>
          </cell>
          <cell r="BI46">
            <v>0</v>
          </cell>
          <cell r="BJ46">
            <v>0</v>
          </cell>
          <cell r="BK46">
            <v>0</v>
          </cell>
          <cell r="BL46">
            <v>0</v>
          </cell>
          <cell r="BN46">
            <v>0</v>
          </cell>
          <cell r="BO46">
            <v>0</v>
          </cell>
          <cell r="BP46">
            <v>0</v>
          </cell>
          <cell r="BQ46">
            <v>0</v>
          </cell>
          <cell r="BR46">
            <v>0</v>
          </cell>
          <cell r="BS46">
            <v>0</v>
          </cell>
          <cell r="BT46">
            <v>0</v>
          </cell>
          <cell r="BU46">
            <v>0</v>
          </cell>
          <cell r="BV46">
            <v>0</v>
          </cell>
          <cell r="BW46">
            <v>0</v>
          </cell>
        </row>
        <row r="47">
          <cell r="BD47" t="str">
            <v>CPI</v>
          </cell>
          <cell r="BE47" t="str">
            <v>CPI</v>
          </cell>
          <cell r="BF47" t="str">
            <v>CPI</v>
          </cell>
          <cell r="BG47" t="str">
            <v>CPI</v>
          </cell>
          <cell r="BH47" t="str">
            <v>N</v>
          </cell>
          <cell r="BI47">
            <v>0</v>
          </cell>
          <cell r="BJ47">
            <v>0</v>
          </cell>
          <cell r="BK47">
            <v>0</v>
          </cell>
          <cell r="BL47">
            <v>0</v>
          </cell>
          <cell r="BN47">
            <v>0</v>
          </cell>
          <cell r="BO47">
            <v>0</v>
          </cell>
          <cell r="BP47">
            <v>0</v>
          </cell>
          <cell r="BQ47">
            <v>0</v>
          </cell>
          <cell r="BR47" t="str">
            <v>N</v>
          </cell>
          <cell r="BS47">
            <v>0</v>
          </cell>
          <cell r="BT47">
            <v>0</v>
          </cell>
          <cell r="BU47">
            <v>0</v>
          </cell>
          <cell r="BV47">
            <v>0</v>
          </cell>
          <cell r="BW47">
            <v>0</v>
          </cell>
        </row>
        <row r="48">
          <cell r="BD48">
            <v>0</v>
          </cell>
          <cell r="BE48">
            <v>0</v>
          </cell>
          <cell r="BF48">
            <v>0</v>
          </cell>
          <cell r="BG48">
            <v>0</v>
          </cell>
          <cell r="BH48">
            <v>0</v>
          </cell>
          <cell r="BI48">
            <v>0</v>
          </cell>
          <cell r="BJ48">
            <v>0</v>
          </cell>
          <cell r="BK48">
            <v>0</v>
          </cell>
          <cell r="BL48">
            <v>0</v>
          </cell>
          <cell r="BN48">
            <v>0</v>
          </cell>
          <cell r="BO48">
            <v>0</v>
          </cell>
          <cell r="BP48">
            <v>0</v>
          </cell>
          <cell r="BQ48">
            <v>0</v>
          </cell>
          <cell r="BR48">
            <v>0</v>
          </cell>
          <cell r="BS48">
            <v>0</v>
          </cell>
          <cell r="BT48">
            <v>0</v>
          </cell>
          <cell r="BU48">
            <v>0</v>
          </cell>
          <cell r="BV48">
            <v>0</v>
          </cell>
          <cell r="BW48">
            <v>0</v>
          </cell>
        </row>
        <row r="49">
          <cell r="BD49" t="str">
            <v>CPI</v>
          </cell>
          <cell r="BE49" t="str">
            <v>CPI</v>
          </cell>
          <cell r="BF49" t="str">
            <v>CPI</v>
          </cell>
          <cell r="BG49" t="str">
            <v>CPI</v>
          </cell>
          <cell r="BH49" t="str">
            <v>N</v>
          </cell>
          <cell r="BI49">
            <v>0</v>
          </cell>
          <cell r="BJ49">
            <v>0</v>
          </cell>
          <cell r="BK49">
            <v>0</v>
          </cell>
          <cell r="BL49">
            <v>0</v>
          </cell>
          <cell r="BN49">
            <v>0</v>
          </cell>
          <cell r="BO49">
            <v>0</v>
          </cell>
          <cell r="BP49">
            <v>0</v>
          </cell>
          <cell r="BQ49">
            <v>0</v>
          </cell>
          <cell r="BR49" t="str">
            <v>N</v>
          </cell>
          <cell r="BS49">
            <v>0</v>
          </cell>
          <cell r="BT49">
            <v>0</v>
          </cell>
          <cell r="BU49">
            <v>0</v>
          </cell>
          <cell r="BV49">
            <v>0</v>
          </cell>
          <cell r="BW49">
            <v>0</v>
          </cell>
        </row>
        <row r="50">
          <cell r="BD50" t="str">
            <v>CPI</v>
          </cell>
          <cell r="BE50" t="str">
            <v>CPI</v>
          </cell>
          <cell r="BF50" t="str">
            <v>N</v>
          </cell>
          <cell r="BG50">
            <v>0</v>
          </cell>
          <cell r="BH50">
            <v>0</v>
          </cell>
          <cell r="BI50">
            <v>0</v>
          </cell>
          <cell r="BJ50">
            <v>0</v>
          </cell>
          <cell r="BK50">
            <v>0</v>
          </cell>
          <cell r="BL50">
            <v>0</v>
          </cell>
          <cell r="BN50">
            <v>0</v>
          </cell>
          <cell r="BO50">
            <v>0</v>
          </cell>
          <cell r="BP50" t="str">
            <v>N</v>
          </cell>
          <cell r="BQ50">
            <v>0</v>
          </cell>
          <cell r="BR50">
            <v>0</v>
          </cell>
          <cell r="BS50">
            <v>0</v>
          </cell>
          <cell r="BT50">
            <v>0</v>
          </cell>
          <cell r="BU50">
            <v>0</v>
          </cell>
          <cell r="BV50">
            <v>0</v>
          </cell>
          <cell r="BW50">
            <v>0</v>
          </cell>
        </row>
        <row r="51">
          <cell r="BD51" t="str">
            <v>CPI</v>
          </cell>
          <cell r="BE51" t="str">
            <v>CPI</v>
          </cell>
          <cell r="BF51" t="str">
            <v>CPI</v>
          </cell>
          <cell r="BG51" t="str">
            <v>CPI</v>
          </cell>
          <cell r="BH51" t="str">
            <v>N</v>
          </cell>
          <cell r="BI51">
            <v>0</v>
          </cell>
          <cell r="BJ51">
            <v>0</v>
          </cell>
          <cell r="BK51">
            <v>0</v>
          </cell>
          <cell r="BL51">
            <v>0</v>
          </cell>
          <cell r="BN51">
            <v>0</v>
          </cell>
          <cell r="BO51">
            <v>0</v>
          </cell>
          <cell r="BP51">
            <v>0</v>
          </cell>
          <cell r="BQ51">
            <v>0</v>
          </cell>
          <cell r="BR51" t="str">
            <v>N</v>
          </cell>
          <cell r="BS51">
            <v>0</v>
          </cell>
          <cell r="BT51">
            <v>0</v>
          </cell>
          <cell r="BU51">
            <v>0</v>
          </cell>
          <cell r="BV51">
            <v>0</v>
          </cell>
          <cell r="BW51">
            <v>0</v>
          </cell>
        </row>
        <row r="52">
          <cell r="BD52">
            <v>0.04</v>
          </cell>
          <cell r="BE52">
            <v>0.04</v>
          </cell>
          <cell r="BF52">
            <v>0.04</v>
          </cell>
          <cell r="BG52">
            <v>0.04</v>
          </cell>
          <cell r="BH52" t="str">
            <v>N</v>
          </cell>
          <cell r="BI52">
            <v>0</v>
          </cell>
          <cell r="BJ52">
            <v>0</v>
          </cell>
          <cell r="BK52">
            <v>0</v>
          </cell>
          <cell r="BL52">
            <v>0</v>
          </cell>
          <cell r="BN52">
            <v>0</v>
          </cell>
          <cell r="BO52">
            <v>0</v>
          </cell>
          <cell r="BP52">
            <v>0</v>
          </cell>
          <cell r="BQ52">
            <v>0</v>
          </cell>
          <cell r="BR52" t="str">
            <v>N</v>
          </cell>
          <cell r="BS52">
            <v>0</v>
          </cell>
          <cell r="BT52">
            <v>0</v>
          </cell>
          <cell r="BU52">
            <v>0</v>
          </cell>
          <cell r="BV52">
            <v>0</v>
          </cell>
          <cell r="BW52">
            <v>0</v>
          </cell>
        </row>
        <row r="53">
          <cell r="BD53">
            <v>0.04</v>
          </cell>
          <cell r="BE53">
            <v>0.04</v>
          </cell>
          <cell r="BF53">
            <v>0.04</v>
          </cell>
          <cell r="BG53">
            <v>0.04</v>
          </cell>
          <cell r="BH53">
            <v>0.04</v>
          </cell>
          <cell r="BI53" t="str">
            <v>N</v>
          </cell>
          <cell r="BJ53">
            <v>0</v>
          </cell>
          <cell r="BK53">
            <v>0</v>
          </cell>
          <cell r="BL53">
            <v>0</v>
          </cell>
          <cell r="BN53">
            <v>0</v>
          </cell>
          <cell r="BO53">
            <v>0</v>
          </cell>
          <cell r="BP53">
            <v>0</v>
          </cell>
          <cell r="BQ53">
            <v>0</v>
          </cell>
          <cell r="BR53">
            <v>0</v>
          </cell>
          <cell r="BS53" t="str">
            <v>N</v>
          </cell>
          <cell r="BT53">
            <v>0</v>
          </cell>
          <cell r="BU53">
            <v>0</v>
          </cell>
          <cell r="BV53">
            <v>0</v>
          </cell>
          <cell r="BW53">
            <v>0</v>
          </cell>
        </row>
        <row r="54">
          <cell r="BD54" t="str">
            <v>CPI</v>
          </cell>
          <cell r="BE54" t="str">
            <v>CPI</v>
          </cell>
          <cell r="BF54" t="str">
            <v>CPI</v>
          </cell>
          <cell r="BG54" t="str">
            <v>CPI</v>
          </cell>
          <cell r="BH54" t="str">
            <v>CPI</v>
          </cell>
          <cell r="BI54" t="str">
            <v>N</v>
          </cell>
          <cell r="BJ54">
            <v>0</v>
          </cell>
          <cell r="BK54">
            <v>0</v>
          </cell>
          <cell r="BL54">
            <v>0</v>
          </cell>
          <cell r="BN54">
            <v>0</v>
          </cell>
          <cell r="BO54">
            <v>0</v>
          </cell>
          <cell r="BP54">
            <v>0</v>
          </cell>
          <cell r="BQ54">
            <v>0</v>
          </cell>
          <cell r="BR54">
            <v>0</v>
          </cell>
          <cell r="BS54" t="str">
            <v>N</v>
          </cell>
          <cell r="BT54">
            <v>0</v>
          </cell>
          <cell r="BU54">
            <v>0</v>
          </cell>
          <cell r="BV54">
            <v>0</v>
          </cell>
          <cell r="BW54">
            <v>0</v>
          </cell>
        </row>
        <row r="55">
          <cell r="BD55" t="str">
            <v>CPI</v>
          </cell>
          <cell r="BE55" t="str">
            <v>CPI</v>
          </cell>
          <cell r="BF55" t="str">
            <v>CPI</v>
          </cell>
          <cell r="BG55" t="str">
            <v>CPI</v>
          </cell>
          <cell r="BH55" t="str">
            <v>CPI</v>
          </cell>
          <cell r="BI55" t="str">
            <v>N</v>
          </cell>
          <cell r="BJ55">
            <v>0</v>
          </cell>
          <cell r="BK55">
            <v>0</v>
          </cell>
          <cell r="BL55">
            <v>0</v>
          </cell>
          <cell r="BN55">
            <v>0</v>
          </cell>
          <cell r="BO55">
            <v>0</v>
          </cell>
          <cell r="BP55">
            <v>0</v>
          </cell>
          <cell r="BQ55">
            <v>0</v>
          </cell>
          <cell r="BR55">
            <v>0</v>
          </cell>
          <cell r="BS55" t="str">
            <v>N</v>
          </cell>
          <cell r="BT55">
            <v>0</v>
          </cell>
          <cell r="BU55">
            <v>0</v>
          </cell>
          <cell r="BV55">
            <v>0</v>
          </cell>
          <cell r="BW55">
            <v>0</v>
          </cell>
        </row>
        <row r="56">
          <cell r="BD56" t="str">
            <v>CPI</v>
          </cell>
          <cell r="BE56" t="str">
            <v>CPI</v>
          </cell>
          <cell r="BF56" t="str">
            <v>CPI</v>
          </cell>
          <cell r="BG56" t="str">
            <v>CPI</v>
          </cell>
          <cell r="BH56" t="str">
            <v>N</v>
          </cell>
          <cell r="BI56">
            <v>0</v>
          </cell>
          <cell r="BJ56">
            <v>0</v>
          </cell>
          <cell r="BK56">
            <v>0</v>
          </cell>
          <cell r="BL56">
            <v>0</v>
          </cell>
          <cell r="BN56">
            <v>0</v>
          </cell>
          <cell r="BO56">
            <v>0</v>
          </cell>
          <cell r="BP56">
            <v>0</v>
          </cell>
          <cell r="BQ56">
            <v>0</v>
          </cell>
          <cell r="BR56" t="str">
            <v>N</v>
          </cell>
          <cell r="BS56">
            <v>0</v>
          </cell>
          <cell r="BT56">
            <v>0</v>
          </cell>
          <cell r="BU56">
            <v>0</v>
          </cell>
          <cell r="BV56">
            <v>0</v>
          </cell>
          <cell r="BW56">
            <v>0</v>
          </cell>
        </row>
        <row r="57">
          <cell r="BD57" t="str">
            <v>CPI</v>
          </cell>
          <cell r="BE57" t="str">
            <v>CPI</v>
          </cell>
          <cell r="BF57" t="str">
            <v>CPI</v>
          </cell>
          <cell r="BG57" t="str">
            <v>CPI</v>
          </cell>
          <cell r="BH57" t="str">
            <v>N</v>
          </cell>
          <cell r="BI57">
            <v>0</v>
          </cell>
          <cell r="BJ57">
            <v>0</v>
          </cell>
          <cell r="BK57">
            <v>0</v>
          </cell>
          <cell r="BL57">
            <v>0</v>
          </cell>
          <cell r="BN57">
            <v>0</v>
          </cell>
          <cell r="BO57">
            <v>0</v>
          </cell>
          <cell r="BP57">
            <v>0</v>
          </cell>
          <cell r="BQ57">
            <v>0</v>
          </cell>
          <cell r="BR57" t="str">
            <v>N</v>
          </cell>
          <cell r="BS57">
            <v>0</v>
          </cell>
          <cell r="BT57">
            <v>0</v>
          </cell>
          <cell r="BU57">
            <v>0</v>
          </cell>
          <cell r="BV57">
            <v>0</v>
          </cell>
          <cell r="BW57">
            <v>0</v>
          </cell>
        </row>
        <row r="58">
          <cell r="BD58" t="str">
            <v>CPI</v>
          </cell>
          <cell r="BE58" t="str">
            <v>CPI</v>
          </cell>
          <cell r="BF58" t="str">
            <v>CPI</v>
          </cell>
          <cell r="BG58" t="str">
            <v>CPI</v>
          </cell>
          <cell r="BH58" t="str">
            <v>N</v>
          </cell>
          <cell r="BI58">
            <v>0</v>
          </cell>
          <cell r="BJ58">
            <v>0</v>
          </cell>
          <cell r="BK58">
            <v>0</v>
          </cell>
          <cell r="BL58">
            <v>0</v>
          </cell>
          <cell r="BN58">
            <v>0</v>
          </cell>
          <cell r="BO58">
            <v>0</v>
          </cell>
          <cell r="BP58">
            <v>0</v>
          </cell>
          <cell r="BQ58">
            <v>0</v>
          </cell>
          <cell r="BR58" t="str">
            <v>N</v>
          </cell>
          <cell r="BS58">
            <v>0</v>
          </cell>
          <cell r="BT58">
            <v>0</v>
          </cell>
          <cell r="BU58">
            <v>0</v>
          </cell>
          <cell r="BV58">
            <v>0</v>
          </cell>
          <cell r="BW58">
            <v>0</v>
          </cell>
        </row>
        <row r="59">
          <cell r="BD59" t="str">
            <v>M</v>
          </cell>
          <cell r="BE59">
            <v>0.04</v>
          </cell>
          <cell r="BF59">
            <v>0.04</v>
          </cell>
          <cell r="BG59">
            <v>0.04</v>
          </cell>
          <cell r="BH59" t="str">
            <v>N</v>
          </cell>
          <cell r="BI59">
            <v>0</v>
          </cell>
          <cell r="BJ59">
            <v>0</v>
          </cell>
          <cell r="BK59">
            <v>0</v>
          </cell>
          <cell r="BL59">
            <v>0</v>
          </cell>
          <cell r="BN59">
            <v>0</v>
          </cell>
          <cell r="BO59">
            <v>0</v>
          </cell>
          <cell r="BP59">
            <v>0</v>
          </cell>
          <cell r="BQ59">
            <v>0</v>
          </cell>
          <cell r="BR59" t="str">
            <v>N</v>
          </cell>
          <cell r="BS59">
            <v>0</v>
          </cell>
          <cell r="BT59">
            <v>0</v>
          </cell>
          <cell r="BU59">
            <v>0</v>
          </cell>
          <cell r="BV59">
            <v>0</v>
          </cell>
          <cell r="BW59">
            <v>0</v>
          </cell>
        </row>
        <row r="60">
          <cell r="BD60" t="str">
            <v>CPI</v>
          </cell>
          <cell r="BE60" t="str">
            <v>CPI</v>
          </cell>
          <cell r="BF60" t="str">
            <v>CPI</v>
          </cell>
          <cell r="BG60" t="str">
            <v>CPI</v>
          </cell>
          <cell r="BH60" t="str">
            <v>N</v>
          </cell>
          <cell r="BI60">
            <v>0</v>
          </cell>
          <cell r="BJ60">
            <v>0</v>
          </cell>
          <cell r="BK60">
            <v>0</v>
          </cell>
          <cell r="BL60">
            <v>0</v>
          </cell>
          <cell r="BN60">
            <v>0</v>
          </cell>
          <cell r="BO60">
            <v>0</v>
          </cell>
          <cell r="BP60">
            <v>0</v>
          </cell>
          <cell r="BQ60">
            <v>0</v>
          </cell>
          <cell r="BR60" t="str">
            <v>N</v>
          </cell>
          <cell r="BS60">
            <v>0</v>
          </cell>
          <cell r="BT60">
            <v>0</v>
          </cell>
          <cell r="BU60">
            <v>0</v>
          </cell>
          <cell r="BV60">
            <v>0</v>
          </cell>
          <cell r="BW60">
            <v>0</v>
          </cell>
        </row>
        <row r="61">
          <cell r="BD61" t="str">
            <v>CPI</v>
          </cell>
          <cell r="BE61" t="str">
            <v>CPI</v>
          </cell>
          <cell r="BF61" t="str">
            <v>CPI</v>
          </cell>
          <cell r="BG61" t="str">
            <v>CPI</v>
          </cell>
          <cell r="BH61" t="str">
            <v>M</v>
          </cell>
          <cell r="BI61" t="str">
            <v>CPI</v>
          </cell>
          <cell r="BJ61" t="str">
            <v>CPI</v>
          </cell>
          <cell r="BK61" t="str">
            <v>CPI</v>
          </cell>
          <cell r="BL61" t="str">
            <v>CPI</v>
          </cell>
          <cell r="BN61">
            <v>0</v>
          </cell>
          <cell r="BO61">
            <v>0</v>
          </cell>
          <cell r="BP61">
            <v>0</v>
          </cell>
          <cell r="BQ61">
            <v>0</v>
          </cell>
          <cell r="BR61">
            <v>0</v>
          </cell>
          <cell r="BS61">
            <v>0</v>
          </cell>
          <cell r="BT61">
            <v>0</v>
          </cell>
          <cell r="BU61">
            <v>0</v>
          </cell>
          <cell r="BV61">
            <v>0</v>
          </cell>
          <cell r="BW61" t="str">
            <v>N</v>
          </cell>
        </row>
        <row r="62">
          <cell r="BE62">
            <v>0.03</v>
          </cell>
          <cell r="BF62">
            <v>0.03</v>
          </cell>
          <cell r="BG62">
            <v>0.03</v>
          </cell>
          <cell r="BH62" t="str">
            <v>N</v>
          </cell>
          <cell r="BI62">
            <v>0</v>
          </cell>
          <cell r="BJ62">
            <v>0</v>
          </cell>
          <cell r="BK62">
            <v>0</v>
          </cell>
          <cell r="BL62">
            <v>0</v>
          </cell>
          <cell r="BN62">
            <v>0</v>
          </cell>
          <cell r="BO62">
            <v>0</v>
          </cell>
          <cell r="BP62">
            <v>0</v>
          </cell>
          <cell r="BQ62">
            <v>0</v>
          </cell>
          <cell r="BR62" t="str">
            <v>N</v>
          </cell>
          <cell r="BS62">
            <v>0</v>
          </cell>
          <cell r="BT62">
            <v>0</v>
          </cell>
          <cell r="BU62">
            <v>0</v>
          </cell>
          <cell r="BV62">
            <v>0</v>
          </cell>
          <cell r="BW62">
            <v>0</v>
          </cell>
        </row>
        <row r="63">
          <cell r="BD63" t="str">
            <v>M</v>
          </cell>
          <cell r="BE63">
            <v>0.04</v>
          </cell>
          <cell r="BF63">
            <v>0.04</v>
          </cell>
          <cell r="BG63">
            <v>0.04</v>
          </cell>
          <cell r="BH63" t="str">
            <v>N</v>
          </cell>
          <cell r="BI63">
            <v>0</v>
          </cell>
          <cell r="BJ63">
            <v>0</v>
          </cell>
          <cell r="BK63">
            <v>0</v>
          </cell>
          <cell r="BL63">
            <v>0</v>
          </cell>
          <cell r="BN63">
            <v>0</v>
          </cell>
          <cell r="BO63">
            <v>0</v>
          </cell>
          <cell r="BP63">
            <v>0</v>
          </cell>
          <cell r="BQ63">
            <v>0</v>
          </cell>
          <cell r="BR63" t="str">
            <v>N</v>
          </cell>
          <cell r="BS63">
            <v>0</v>
          </cell>
          <cell r="BT63">
            <v>0</v>
          </cell>
          <cell r="BU63">
            <v>0</v>
          </cell>
          <cell r="BV63">
            <v>0</v>
          </cell>
          <cell r="BW63">
            <v>0</v>
          </cell>
        </row>
        <row r="64">
          <cell r="BC64">
            <v>64000</v>
          </cell>
          <cell r="BD64">
            <v>66000</v>
          </cell>
          <cell r="BE64">
            <v>68000</v>
          </cell>
          <cell r="BF64">
            <v>70000</v>
          </cell>
          <cell r="BG64">
            <v>72000</v>
          </cell>
          <cell r="BH64" t="str">
            <v>N</v>
          </cell>
          <cell r="BI64">
            <v>0</v>
          </cell>
          <cell r="BJ64">
            <v>0</v>
          </cell>
          <cell r="BK64">
            <v>0</v>
          </cell>
          <cell r="BL64">
            <v>0</v>
          </cell>
          <cell r="BN64">
            <v>0</v>
          </cell>
          <cell r="BO64">
            <v>0</v>
          </cell>
          <cell r="BP64">
            <v>0</v>
          </cell>
          <cell r="BQ64">
            <v>0</v>
          </cell>
          <cell r="BR64" t="str">
            <v>N</v>
          </cell>
          <cell r="BS64">
            <v>0</v>
          </cell>
          <cell r="BT64">
            <v>0</v>
          </cell>
          <cell r="BU64">
            <v>0</v>
          </cell>
          <cell r="BV64">
            <v>0</v>
          </cell>
          <cell r="BW64">
            <v>0</v>
          </cell>
        </row>
        <row r="65">
          <cell r="BD65" t="str">
            <v>CPI</v>
          </cell>
          <cell r="BE65" t="str">
            <v>CPI</v>
          </cell>
          <cell r="BF65" t="str">
            <v>CPI</v>
          </cell>
          <cell r="BG65" t="str">
            <v>CPI</v>
          </cell>
          <cell r="BH65" t="str">
            <v>CPI</v>
          </cell>
          <cell r="BI65" t="str">
            <v>N</v>
          </cell>
          <cell r="BJ65">
            <v>0</v>
          </cell>
          <cell r="BK65">
            <v>0</v>
          </cell>
          <cell r="BL65">
            <v>0</v>
          </cell>
          <cell r="BN65">
            <v>0</v>
          </cell>
          <cell r="BO65">
            <v>0</v>
          </cell>
          <cell r="BP65">
            <v>0</v>
          </cell>
          <cell r="BQ65">
            <v>0</v>
          </cell>
          <cell r="BR65">
            <v>0</v>
          </cell>
          <cell r="BS65" t="str">
            <v>N</v>
          </cell>
          <cell r="BT65">
            <v>0</v>
          </cell>
          <cell r="BU65">
            <v>0</v>
          </cell>
          <cell r="BV65">
            <v>0</v>
          </cell>
          <cell r="BW65">
            <v>0</v>
          </cell>
        </row>
        <row r="66">
          <cell r="BD66">
            <v>0.04</v>
          </cell>
          <cell r="BE66">
            <v>0.04</v>
          </cell>
          <cell r="BF66">
            <v>0.04</v>
          </cell>
          <cell r="BG66">
            <v>0.04</v>
          </cell>
          <cell r="BH66" t="str">
            <v>N</v>
          </cell>
          <cell r="BI66">
            <v>0</v>
          </cell>
          <cell r="BJ66">
            <v>0</v>
          </cell>
          <cell r="BK66">
            <v>0</v>
          </cell>
          <cell r="BL66">
            <v>0</v>
          </cell>
          <cell r="BN66">
            <v>0</v>
          </cell>
          <cell r="BO66">
            <v>0</v>
          </cell>
          <cell r="BP66">
            <v>0</v>
          </cell>
          <cell r="BQ66">
            <v>0</v>
          </cell>
          <cell r="BR66" t="str">
            <v>N</v>
          </cell>
          <cell r="BS66">
            <v>0</v>
          </cell>
          <cell r="BT66">
            <v>0</v>
          </cell>
          <cell r="BU66">
            <v>0</v>
          </cell>
          <cell r="BV66">
            <v>0</v>
          </cell>
          <cell r="BW66">
            <v>0</v>
          </cell>
        </row>
        <row r="67">
          <cell r="BD67" t="str">
            <v>CPI</v>
          </cell>
          <cell r="BE67" t="str">
            <v>CPI</v>
          </cell>
          <cell r="BF67" t="str">
            <v>CPI</v>
          </cell>
          <cell r="BG67" t="str">
            <v>CPI</v>
          </cell>
          <cell r="BH67" t="str">
            <v>CPI</v>
          </cell>
          <cell r="BI67" t="str">
            <v>N</v>
          </cell>
          <cell r="BJ67">
            <v>0</v>
          </cell>
          <cell r="BK67">
            <v>0</v>
          </cell>
          <cell r="BL67">
            <v>0</v>
          </cell>
          <cell r="BN67">
            <v>0</v>
          </cell>
          <cell r="BO67">
            <v>0</v>
          </cell>
          <cell r="BP67">
            <v>0</v>
          </cell>
          <cell r="BQ67">
            <v>0</v>
          </cell>
          <cell r="BR67">
            <v>0</v>
          </cell>
          <cell r="BS67" t="str">
            <v>N</v>
          </cell>
          <cell r="BT67">
            <v>0</v>
          </cell>
          <cell r="BU67">
            <v>0</v>
          </cell>
          <cell r="BV67">
            <v>0</v>
          </cell>
          <cell r="BW67">
            <v>0</v>
          </cell>
        </row>
        <row r="68">
          <cell r="BD68" t="str">
            <v>CPI</v>
          </cell>
          <cell r="BE68" t="str">
            <v>CPI</v>
          </cell>
          <cell r="BF68" t="str">
            <v>CPI</v>
          </cell>
          <cell r="BG68" t="str">
            <v>CPI</v>
          </cell>
          <cell r="BH68" t="str">
            <v>CPI</v>
          </cell>
          <cell r="BI68" t="str">
            <v>N</v>
          </cell>
          <cell r="BJ68">
            <v>0</v>
          </cell>
          <cell r="BK68">
            <v>0</v>
          </cell>
          <cell r="BL68">
            <v>0</v>
          </cell>
          <cell r="BN68">
            <v>0</v>
          </cell>
          <cell r="BO68">
            <v>0</v>
          </cell>
          <cell r="BP68">
            <v>0</v>
          </cell>
          <cell r="BQ68">
            <v>0</v>
          </cell>
          <cell r="BR68">
            <v>0</v>
          </cell>
          <cell r="BS68" t="str">
            <v>N</v>
          </cell>
          <cell r="BT68">
            <v>0</v>
          </cell>
          <cell r="BU68">
            <v>0</v>
          </cell>
          <cell r="BV68">
            <v>0</v>
          </cell>
          <cell r="BW68">
            <v>0</v>
          </cell>
        </row>
        <row r="69">
          <cell r="BD69">
            <v>0.04</v>
          </cell>
          <cell r="BE69">
            <v>0.04</v>
          </cell>
          <cell r="BF69">
            <v>0.04</v>
          </cell>
          <cell r="BG69">
            <v>0.04</v>
          </cell>
          <cell r="BH69" t="str">
            <v>N</v>
          </cell>
          <cell r="BI69">
            <v>0</v>
          </cell>
          <cell r="BJ69">
            <v>0</v>
          </cell>
          <cell r="BK69">
            <v>0</v>
          </cell>
          <cell r="BL69">
            <v>0</v>
          </cell>
          <cell r="BN69">
            <v>0</v>
          </cell>
          <cell r="BO69">
            <v>0</v>
          </cell>
          <cell r="BP69">
            <v>0</v>
          </cell>
          <cell r="BQ69">
            <v>0</v>
          </cell>
          <cell r="BR69">
            <v>0</v>
          </cell>
          <cell r="BS69">
            <v>0</v>
          </cell>
          <cell r="BT69">
            <v>0</v>
          </cell>
          <cell r="BU69">
            <v>0</v>
          </cell>
          <cell r="BV69">
            <v>0</v>
          </cell>
          <cell r="BW69">
            <v>0</v>
          </cell>
        </row>
        <row r="70">
          <cell r="BD70" t="str">
            <v>CPI</v>
          </cell>
          <cell r="BE70" t="str">
            <v>CPI</v>
          </cell>
          <cell r="BF70" t="str">
            <v>CPI</v>
          </cell>
          <cell r="BG70" t="str">
            <v>CPI</v>
          </cell>
          <cell r="BH70" t="str">
            <v>CPI</v>
          </cell>
          <cell r="BI70" t="str">
            <v>CPI</v>
          </cell>
          <cell r="BJ70" t="str">
            <v>N</v>
          </cell>
          <cell r="BK70">
            <v>0</v>
          </cell>
          <cell r="BL70">
            <v>0</v>
          </cell>
          <cell r="BN70">
            <v>0</v>
          </cell>
          <cell r="BO70">
            <v>0</v>
          </cell>
          <cell r="BP70">
            <v>0</v>
          </cell>
          <cell r="BQ70">
            <v>0</v>
          </cell>
          <cell r="BR70">
            <v>0</v>
          </cell>
          <cell r="BS70">
            <v>0</v>
          </cell>
          <cell r="BT70" t="str">
            <v>N</v>
          </cell>
          <cell r="BU70">
            <v>0</v>
          </cell>
          <cell r="BV70">
            <v>0</v>
          </cell>
          <cell r="BW70">
            <v>0</v>
          </cell>
        </row>
        <row r="71">
          <cell r="BD71">
            <v>0.05</v>
          </cell>
          <cell r="BE71">
            <v>0.05</v>
          </cell>
          <cell r="BF71">
            <v>0.05</v>
          </cell>
          <cell r="BG71">
            <v>0.05</v>
          </cell>
          <cell r="BH71">
            <v>0.05</v>
          </cell>
          <cell r="BI71">
            <v>0.05</v>
          </cell>
          <cell r="BJ71">
            <v>0.05</v>
          </cell>
          <cell r="BK71">
            <v>0.05</v>
          </cell>
          <cell r="BL71">
            <v>0.05</v>
          </cell>
          <cell r="BN71">
            <v>0</v>
          </cell>
          <cell r="BO71">
            <v>0</v>
          </cell>
          <cell r="BP71">
            <v>0</v>
          </cell>
          <cell r="BQ71">
            <v>0</v>
          </cell>
          <cell r="BR71">
            <v>0</v>
          </cell>
          <cell r="BS71">
            <v>0</v>
          </cell>
          <cell r="BT71">
            <v>0</v>
          </cell>
          <cell r="BU71">
            <v>0</v>
          </cell>
          <cell r="BV71">
            <v>0</v>
          </cell>
          <cell r="BW71" t="str">
            <v>N</v>
          </cell>
        </row>
        <row r="72">
          <cell r="BD72">
            <v>0.04</v>
          </cell>
          <cell r="BE72">
            <v>0.04</v>
          </cell>
          <cell r="BF72">
            <v>0.04</v>
          </cell>
          <cell r="BG72">
            <v>0.04</v>
          </cell>
          <cell r="BH72" t="str">
            <v>M</v>
          </cell>
          <cell r="BI72">
            <v>0.04</v>
          </cell>
          <cell r="BJ72">
            <v>0.04</v>
          </cell>
          <cell r="BK72">
            <v>0.04</v>
          </cell>
          <cell r="BL72">
            <v>0.04</v>
          </cell>
          <cell r="BN72">
            <v>0</v>
          </cell>
          <cell r="BO72">
            <v>0</v>
          </cell>
          <cell r="BP72">
            <v>0</v>
          </cell>
          <cell r="BQ72">
            <v>0</v>
          </cell>
          <cell r="BR72">
            <v>0</v>
          </cell>
          <cell r="BS72">
            <v>0</v>
          </cell>
          <cell r="BT72">
            <v>0</v>
          </cell>
          <cell r="BU72">
            <v>0</v>
          </cell>
          <cell r="BV72">
            <v>0</v>
          </cell>
          <cell r="BW72" t="str">
            <v>N</v>
          </cell>
        </row>
        <row r="73">
          <cell r="BD73">
            <v>0.03</v>
          </cell>
          <cell r="BE73" t="str">
            <v>CPI</v>
          </cell>
          <cell r="BF73" t="str">
            <v>CPI</v>
          </cell>
          <cell r="BG73" t="str">
            <v>CPI</v>
          </cell>
          <cell r="BH73" t="str">
            <v>N</v>
          </cell>
          <cell r="BI73">
            <v>0</v>
          </cell>
          <cell r="BJ73">
            <v>0</v>
          </cell>
          <cell r="BK73">
            <v>0</v>
          </cell>
          <cell r="BL73">
            <v>0</v>
          </cell>
          <cell r="BN73">
            <v>0</v>
          </cell>
          <cell r="BO73">
            <v>0</v>
          </cell>
          <cell r="BP73">
            <v>0</v>
          </cell>
          <cell r="BQ73">
            <v>0</v>
          </cell>
          <cell r="BR73" t="str">
            <v>N</v>
          </cell>
          <cell r="BS73">
            <v>0</v>
          </cell>
          <cell r="BT73">
            <v>0</v>
          </cell>
          <cell r="BU73">
            <v>0</v>
          </cell>
          <cell r="BV73">
            <v>0</v>
          </cell>
          <cell r="BW73">
            <v>0</v>
          </cell>
        </row>
        <row r="74">
          <cell r="BD74" t="str">
            <v>CPI</v>
          </cell>
          <cell r="BE74" t="str">
            <v>CPI</v>
          </cell>
          <cell r="BF74" t="str">
            <v>CPI</v>
          </cell>
          <cell r="BG74" t="str">
            <v>CPI</v>
          </cell>
          <cell r="BH74" t="str">
            <v>CPI</v>
          </cell>
          <cell r="BI74" t="str">
            <v>CPI</v>
          </cell>
          <cell r="BJ74" t="str">
            <v>CPI</v>
          </cell>
          <cell r="BK74" t="str">
            <v>CPI</v>
          </cell>
          <cell r="BL74" t="str">
            <v>CPI</v>
          </cell>
          <cell r="BN74">
            <v>0</v>
          </cell>
          <cell r="BO74">
            <v>0</v>
          </cell>
          <cell r="BP74">
            <v>0</v>
          </cell>
          <cell r="BQ74">
            <v>0</v>
          </cell>
          <cell r="BR74">
            <v>0</v>
          </cell>
          <cell r="BS74">
            <v>0</v>
          </cell>
          <cell r="BT74">
            <v>0</v>
          </cell>
          <cell r="BU74">
            <v>0</v>
          </cell>
          <cell r="BV74">
            <v>0</v>
          </cell>
          <cell r="BW74" t="str">
            <v>N</v>
          </cell>
        </row>
        <row r="75">
          <cell r="BD75">
            <v>0</v>
          </cell>
          <cell r="BE75">
            <v>0</v>
          </cell>
          <cell r="BF75">
            <v>0</v>
          </cell>
          <cell r="BG75">
            <v>0</v>
          </cell>
          <cell r="BH75">
            <v>0</v>
          </cell>
          <cell r="BI75">
            <v>0</v>
          </cell>
          <cell r="BJ75">
            <v>0</v>
          </cell>
          <cell r="BK75">
            <v>0</v>
          </cell>
          <cell r="BL75">
            <v>0</v>
          </cell>
          <cell r="BN75">
            <v>0</v>
          </cell>
          <cell r="BO75">
            <v>0</v>
          </cell>
          <cell r="BP75">
            <v>0</v>
          </cell>
          <cell r="BQ75">
            <v>0</v>
          </cell>
          <cell r="BR75">
            <v>0</v>
          </cell>
          <cell r="BS75">
            <v>0</v>
          </cell>
          <cell r="BT75">
            <v>0</v>
          </cell>
          <cell r="BU75">
            <v>0</v>
          </cell>
          <cell r="BV75">
            <v>0</v>
          </cell>
          <cell r="BW75" t="str">
            <v>N</v>
          </cell>
        </row>
        <row r="76">
          <cell r="BD76">
            <v>0</v>
          </cell>
          <cell r="BE76">
            <v>0</v>
          </cell>
          <cell r="BF76">
            <v>0</v>
          </cell>
          <cell r="BG76">
            <v>0</v>
          </cell>
          <cell r="BH76">
            <v>0</v>
          </cell>
          <cell r="BI76">
            <v>0</v>
          </cell>
          <cell r="BJ76">
            <v>0</v>
          </cell>
          <cell r="BK76">
            <v>0</v>
          </cell>
          <cell r="BL76">
            <v>0</v>
          </cell>
          <cell r="BN76">
            <v>0</v>
          </cell>
          <cell r="BO76">
            <v>0</v>
          </cell>
          <cell r="BP76">
            <v>0</v>
          </cell>
          <cell r="BQ76">
            <v>0</v>
          </cell>
          <cell r="BR76">
            <v>0</v>
          </cell>
          <cell r="BS76">
            <v>0</v>
          </cell>
          <cell r="BT76">
            <v>0</v>
          </cell>
          <cell r="BU76">
            <v>0</v>
          </cell>
          <cell r="BV76">
            <v>0</v>
          </cell>
          <cell r="BW76" t="str">
            <v>N</v>
          </cell>
        </row>
        <row r="77">
          <cell r="BD77">
            <v>0.03</v>
          </cell>
          <cell r="BE77" t="str">
            <v>N</v>
          </cell>
          <cell r="BF77">
            <v>0</v>
          </cell>
          <cell r="BG77">
            <v>0</v>
          </cell>
          <cell r="BH77">
            <v>0</v>
          </cell>
          <cell r="BI77">
            <v>0</v>
          </cell>
          <cell r="BJ77">
            <v>0</v>
          </cell>
          <cell r="BK77">
            <v>0</v>
          </cell>
          <cell r="BL77">
            <v>0</v>
          </cell>
          <cell r="BN77">
            <v>0</v>
          </cell>
          <cell r="BO77" t="str">
            <v>N</v>
          </cell>
          <cell r="BP77">
            <v>0</v>
          </cell>
          <cell r="BQ77">
            <v>0</v>
          </cell>
          <cell r="BR77">
            <v>0</v>
          </cell>
          <cell r="BS77">
            <v>0</v>
          </cell>
          <cell r="BT77">
            <v>0</v>
          </cell>
          <cell r="BU77">
            <v>0</v>
          </cell>
          <cell r="BV77">
            <v>0</v>
          </cell>
          <cell r="BW77">
            <v>0</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rget'Dec"/>
      <sheetName val="target"/>
      <sheetName val="Sheet1"/>
      <sheetName val="Total"/>
      <sheetName val="Manor"/>
      <sheetName val="BIDV.0207"/>
      <sheetName val="MN-AR0707 (2)"/>
      <sheetName val="Garden"/>
      <sheetName val="Villa"/>
      <sheetName val="Leasing"/>
      <sheetName val="BIDV-TG0107"/>
      <sheetName val="Other"/>
      <sheetName val="JV-C"/>
      <sheetName val="Sym-C"/>
      <sheetName val="JV-F"/>
    </sheetNames>
    <sheetDataSet>
      <sheetData sheetId="0" refreshError="1"/>
      <sheetData sheetId="1" refreshError="1"/>
      <sheetData sheetId="2" refreshError="1"/>
      <sheetData sheetId="3">
        <row r="69">
          <cell r="C69">
            <v>39358</v>
          </cell>
        </row>
      </sheetData>
      <sheetData sheetId="4"/>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Summary"/>
      <sheetName val="Component Summary"/>
      <sheetName val="CF Summary"/>
      <sheetName val="Ins DV"/>
      <sheetName val="Remuera DV"/>
      <sheetName val="Highlands DV"/>
      <sheetName val="Highlands DV (2)"/>
      <sheetName val="Palmerston DV"/>
      <sheetName val="Palmerston DV (2)"/>
      <sheetName val="Somervale DV"/>
      <sheetName val="Somervale DV (2)"/>
      <sheetName val="Pakuranga DV"/>
      <sheetName val="Pakuranga DV (2)"/>
      <sheetName val="Wairarapa DV"/>
      <sheetName val="Wairarapa DV (2)"/>
      <sheetName val="Oakwoods DV"/>
      <sheetName val="Oakwoods DV (2)"/>
      <sheetName val="Bayswater DV"/>
      <sheetName val="Bayswater DV (2)"/>
      <sheetName val="Pinesong DV"/>
      <sheetName val="Pinesong DV (2)"/>
      <sheetName val="Coastal DV"/>
      <sheetName val="Coastal DV (2)"/>
      <sheetName val="Powley DV"/>
      <sheetName val="Powley DV (2)"/>
      <sheetName val="Crestwood DV"/>
      <sheetName val="Crestwood DV (2)"/>
      <sheetName val="Greenwood Park DV"/>
      <sheetName val="Greenwood Park DV (2)"/>
      <sheetName val="Sheet1"/>
      <sheetName val="Sheet2"/>
      <sheetName val="Construction Periods"/>
      <sheetName val="Modal Rates"/>
      <sheetName val="Multiple Guide"/>
      <sheetName val="Exemptions"/>
      <sheetName val="Bldg &amp; Services Split"/>
      <sheetName val="Rawlinsons Comparison"/>
      <sheetName val="Ins SL"/>
    </sheetNames>
    <sheetDataSet>
      <sheetData sheetId="0" refreshError="1">
        <row r="9">
          <cell r="E9">
            <v>37621</v>
          </cell>
        </row>
        <row r="10">
          <cell r="E10">
            <v>1000</v>
          </cell>
        </row>
        <row r="11">
          <cell r="E11">
            <v>0.12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et Up"/>
      <sheetName val="IFS Budgets by Period"/>
      <sheetName val="IFS TB 2004 Current Period"/>
      <sheetName val="IFS TB 2004 YTD"/>
      <sheetName val="IFS COA Master"/>
      <sheetName val="Trading Account"/>
      <sheetName val="P&amp;L"/>
      <sheetName val="Variance Analysis YTD"/>
      <sheetName val="Expense Summary"/>
      <sheetName val="Variance Analysis TYLY"/>
      <sheetName val="BS"/>
      <sheetName val="Equity Movements"/>
      <sheetName val="Related &amp; Other Advances"/>
      <sheetName val="Borrowings"/>
      <sheetName val="2003 Trading, Expenses and P&amp;L"/>
      <sheetName val="2003 Balance Sheet Comparatives"/>
      <sheetName val="2003 Equity Movements"/>
      <sheetName val="2003 Borrowing Comparatives"/>
      <sheetName val="September 2002 Comparatives"/>
      <sheetName val="December 2002 Comparatives "/>
      <sheetName val="March 2003 Comparatives "/>
      <sheetName val="Farming Budget 2004"/>
    </sheetNames>
    <sheetDataSet>
      <sheetData sheetId="0" refreshError="1"/>
      <sheetData sheetId="1" refreshError="1">
        <row r="6">
          <cell r="B6" t="str">
            <v>Landco Mt Wellington Limited</v>
          </cell>
        </row>
        <row r="95">
          <cell r="A95" t="str">
            <v>Landco Limited</v>
          </cell>
          <cell r="B95" t="str">
            <v>Landco</v>
          </cell>
          <cell r="C95" t="str">
            <v/>
          </cell>
        </row>
        <row r="96">
          <cell r="A96" t="str">
            <v>Landco Farming Limited</v>
          </cell>
          <cell r="B96" t="str">
            <v>Landco Farming</v>
          </cell>
        </row>
        <row r="97">
          <cell r="A97" t="str">
            <v>Bankhouse Vineyards Limited</v>
          </cell>
          <cell r="B97" t="str">
            <v>Bankhouse Vineyards</v>
          </cell>
        </row>
        <row r="98">
          <cell r="A98" t="str">
            <v>Landco Properties limited</v>
          </cell>
          <cell r="B98" t="str">
            <v>Landco Properties</v>
          </cell>
        </row>
        <row r="99">
          <cell r="A99" t="str">
            <v>Landco Mt Wellington Limited</v>
          </cell>
          <cell r="B99" t="str">
            <v>Landco Mt Wellington</v>
          </cell>
        </row>
        <row r="100">
          <cell r="A100" t="str">
            <v>Landco Albany Limited</v>
          </cell>
          <cell r="B100" t="str">
            <v>Landco Albany</v>
          </cell>
        </row>
        <row r="101">
          <cell r="A101" t="str">
            <v>Whangaparoa Holdings Limited</v>
          </cell>
          <cell r="B101" t="str">
            <v>Whangaparoa Holdings</v>
          </cell>
        </row>
        <row r="102">
          <cell r="A102" t="str">
            <v>Landco Long Bay limited</v>
          </cell>
          <cell r="B102" t="str">
            <v>Landco Long Bay</v>
          </cell>
        </row>
        <row r="103">
          <cell r="A103" t="str">
            <v>Landco Pastoral Limited</v>
          </cell>
          <cell r="B103" t="str">
            <v>Landco Pastoral</v>
          </cell>
        </row>
        <row r="104">
          <cell r="A104" t="str">
            <v>Landco Okura Limited</v>
          </cell>
          <cell r="B104" t="str">
            <v>Landco Okura</v>
          </cell>
        </row>
        <row r="105">
          <cell r="A105" t="str">
            <v>Landco Land Development Limited</v>
          </cell>
          <cell r="B105" t="str">
            <v>Landco Land Development</v>
          </cell>
        </row>
        <row r="106">
          <cell r="A106" t="str">
            <v>Landco Hydro Limited</v>
          </cell>
          <cell r="B106" t="str">
            <v>Landco Hydro</v>
          </cell>
        </row>
        <row r="107">
          <cell r="A107" t="str">
            <v>Hydroco Limited</v>
          </cell>
          <cell r="B107" t="str">
            <v>Hydroco</v>
          </cell>
        </row>
        <row r="108">
          <cell r="A108" t="str">
            <v>Wineco Limited</v>
          </cell>
          <cell r="B108" t="str">
            <v>Wineco</v>
          </cell>
        </row>
        <row r="109">
          <cell r="A109" t="str">
            <v>Grapeco Limited</v>
          </cell>
          <cell r="B109" t="str">
            <v>Grapeco</v>
          </cell>
        </row>
        <row r="110">
          <cell r="A110" t="str">
            <v>BBG Coastal Limited</v>
          </cell>
          <cell r="B110" t="str">
            <v>BBG Coastal</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4">
          <cell r="B4" t="str">
            <v>Landco</v>
          </cell>
          <cell r="C4" t="str">
            <v>Landco Farming</v>
          </cell>
          <cell r="D4" t="str">
            <v>Bankhouse Vineyards</v>
          </cell>
          <cell r="E4" t="str">
            <v>Landco Properties</v>
          </cell>
          <cell r="F4" t="str">
            <v>Landco Mt Wellington</v>
          </cell>
          <cell r="G4" t="str">
            <v>Landco Albany</v>
          </cell>
          <cell r="H4" t="str">
            <v>Whangaparoa Holdings</v>
          </cell>
          <cell r="I4" t="str">
            <v>Landco Long Bay</v>
          </cell>
          <cell r="J4" t="str">
            <v>Landco Pastoral</v>
          </cell>
          <cell r="K4" t="str">
            <v>Landco Okura</v>
          </cell>
          <cell r="L4" t="str">
            <v>Landco Land Development</v>
          </cell>
          <cell r="M4" t="str">
            <v>Landco Hydro</v>
          </cell>
          <cell r="N4" t="str">
            <v>Hydroco</v>
          </cell>
          <cell r="O4" t="str">
            <v>Grapeco</v>
          </cell>
          <cell r="P4" t="str">
            <v>Wineco</v>
          </cell>
        </row>
        <row r="5">
          <cell r="B5">
            <v>329183</v>
          </cell>
          <cell r="C5">
            <v>2291</v>
          </cell>
          <cell r="D5">
            <v>96475</v>
          </cell>
          <cell r="E5">
            <v>348</v>
          </cell>
          <cell r="F5">
            <v>3205</v>
          </cell>
          <cell r="G5">
            <v>3120</v>
          </cell>
          <cell r="H5">
            <v>1469</v>
          </cell>
          <cell r="I5">
            <v>9658</v>
          </cell>
          <cell r="J5">
            <v>306</v>
          </cell>
          <cell r="K5">
            <v>22834</v>
          </cell>
          <cell r="L5">
            <v>100</v>
          </cell>
          <cell r="M5">
            <v>5125</v>
          </cell>
          <cell r="N5">
            <v>69</v>
          </cell>
          <cell r="O5">
            <v>0</v>
          </cell>
          <cell r="P5">
            <v>0</v>
          </cell>
        </row>
        <row r="6">
          <cell r="B6">
            <v>21375</v>
          </cell>
          <cell r="C6">
            <v>82773</v>
          </cell>
          <cell r="D6">
            <v>0</v>
          </cell>
          <cell r="E6">
            <v>0</v>
          </cell>
          <cell r="F6">
            <v>3375</v>
          </cell>
          <cell r="G6">
            <v>11466333</v>
          </cell>
          <cell r="H6">
            <v>0</v>
          </cell>
          <cell r="I6">
            <v>2224051</v>
          </cell>
          <cell r="J6">
            <v>4698</v>
          </cell>
          <cell r="K6">
            <v>0</v>
          </cell>
          <cell r="L6">
            <v>0</v>
          </cell>
          <cell r="M6">
            <v>0</v>
          </cell>
          <cell r="N6">
            <v>0</v>
          </cell>
          <cell r="O6">
            <v>10</v>
          </cell>
          <cell r="P6">
            <v>10</v>
          </cell>
        </row>
        <row r="7">
          <cell r="B7">
            <v>804601</v>
          </cell>
          <cell r="C7">
            <v>35548</v>
          </cell>
          <cell r="D7">
            <v>2780</v>
          </cell>
          <cell r="E7">
            <v>0</v>
          </cell>
          <cell r="F7">
            <v>512204</v>
          </cell>
          <cell r="G7">
            <v>179325</v>
          </cell>
          <cell r="H7">
            <v>0</v>
          </cell>
          <cell r="I7">
            <v>476153</v>
          </cell>
          <cell r="J7">
            <v>113372</v>
          </cell>
          <cell r="K7">
            <v>0</v>
          </cell>
          <cell r="L7">
            <v>0</v>
          </cell>
          <cell r="M7">
            <v>0</v>
          </cell>
          <cell r="N7">
            <v>0</v>
          </cell>
          <cell r="O7">
            <v>0</v>
          </cell>
          <cell r="P7">
            <v>0</v>
          </cell>
        </row>
        <row r="8">
          <cell r="B8">
            <v>0</v>
          </cell>
          <cell r="C8">
            <v>0</v>
          </cell>
          <cell r="D8">
            <v>166</v>
          </cell>
          <cell r="E8">
            <v>0</v>
          </cell>
          <cell r="F8">
            <v>0</v>
          </cell>
          <cell r="G8">
            <v>271247</v>
          </cell>
          <cell r="H8">
            <v>0</v>
          </cell>
          <cell r="I8">
            <v>0</v>
          </cell>
          <cell r="J8">
            <v>0</v>
          </cell>
          <cell r="K8">
            <v>0</v>
          </cell>
          <cell r="L8">
            <v>0</v>
          </cell>
          <cell r="M8">
            <v>0</v>
          </cell>
          <cell r="N8">
            <v>0</v>
          </cell>
          <cell r="O8">
            <v>0</v>
          </cell>
          <cell r="P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row>
        <row r="10">
          <cell r="B10">
            <v>0</v>
          </cell>
          <cell r="C10">
            <v>0</v>
          </cell>
          <cell r="D10">
            <v>0</v>
          </cell>
          <cell r="E10">
            <v>33754</v>
          </cell>
          <cell r="F10">
            <v>6786790</v>
          </cell>
          <cell r="G10">
            <v>0</v>
          </cell>
          <cell r="H10">
            <v>0</v>
          </cell>
          <cell r="I10">
            <v>64241606</v>
          </cell>
          <cell r="J10">
            <v>0</v>
          </cell>
          <cell r="K10">
            <v>0</v>
          </cell>
          <cell r="L10">
            <v>0</v>
          </cell>
          <cell r="M10">
            <v>0</v>
          </cell>
          <cell r="N10">
            <v>0</v>
          </cell>
          <cell r="O10">
            <v>0</v>
          </cell>
          <cell r="P10">
            <v>0</v>
          </cell>
        </row>
        <row r="11">
          <cell r="B11">
            <v>0</v>
          </cell>
          <cell r="C11">
            <v>0</v>
          </cell>
          <cell r="D11">
            <v>0</v>
          </cell>
          <cell r="G11">
            <v>1518</v>
          </cell>
          <cell r="H11">
            <v>88073</v>
          </cell>
        </row>
        <row r="12">
          <cell r="B12">
            <v>0</v>
          </cell>
          <cell r="C12">
            <v>0</v>
          </cell>
          <cell r="D12">
            <v>1627213</v>
          </cell>
          <cell r="E12">
            <v>0</v>
          </cell>
          <cell r="F12">
            <v>62763634</v>
          </cell>
          <cell r="G12">
            <v>21590709</v>
          </cell>
          <cell r="H12">
            <v>11634828</v>
          </cell>
          <cell r="I12">
            <v>0</v>
          </cell>
          <cell r="J12">
            <v>0</v>
          </cell>
          <cell r="K12">
            <v>0</v>
          </cell>
          <cell r="L12">
            <v>0</v>
          </cell>
          <cell r="M12">
            <v>0</v>
          </cell>
          <cell r="N12">
            <v>0</v>
          </cell>
          <cell r="O12">
            <v>0</v>
          </cell>
          <cell r="P12">
            <v>0</v>
          </cell>
        </row>
        <row r="13">
          <cell r="B13">
            <v>0</v>
          </cell>
          <cell r="C13">
            <v>635966</v>
          </cell>
          <cell r="D13">
            <v>0</v>
          </cell>
          <cell r="E13">
            <v>0</v>
          </cell>
          <cell r="F13">
            <v>0</v>
          </cell>
          <cell r="G13">
            <v>0</v>
          </cell>
          <cell r="H13">
            <v>0</v>
          </cell>
          <cell r="I13">
            <v>0</v>
          </cell>
          <cell r="J13">
            <v>0</v>
          </cell>
          <cell r="K13">
            <v>0</v>
          </cell>
          <cell r="L13">
            <v>0</v>
          </cell>
          <cell r="M13">
            <v>0</v>
          </cell>
          <cell r="N13">
            <v>0</v>
          </cell>
          <cell r="O13">
            <v>0</v>
          </cell>
          <cell r="P13">
            <v>0</v>
          </cell>
        </row>
        <row r="14">
          <cell r="B14">
            <v>0</v>
          </cell>
          <cell r="C14">
            <v>34103</v>
          </cell>
          <cell r="D14">
            <v>324526</v>
          </cell>
          <cell r="E14">
            <v>0</v>
          </cell>
          <cell r="F14">
            <v>171730</v>
          </cell>
          <cell r="G14">
            <v>0</v>
          </cell>
          <cell r="H14">
            <v>40940</v>
          </cell>
          <cell r="I14">
            <v>363376</v>
          </cell>
          <cell r="J14">
            <v>9118</v>
          </cell>
          <cell r="K14">
            <v>707</v>
          </cell>
          <cell r="L14">
            <v>0</v>
          </cell>
          <cell r="M14">
            <v>3889</v>
          </cell>
          <cell r="N14">
            <v>0</v>
          </cell>
          <cell r="O14">
            <v>0</v>
          </cell>
          <cell r="P14">
            <v>0</v>
          </cell>
        </row>
        <row r="16">
          <cell r="B16">
            <v>1155159</v>
          </cell>
          <cell r="C16">
            <v>790681</v>
          </cell>
          <cell r="D16">
            <v>2051160</v>
          </cell>
          <cell r="E16">
            <v>34102</v>
          </cell>
          <cell r="F16">
            <v>70240938</v>
          </cell>
          <cell r="G16">
            <v>33512252</v>
          </cell>
          <cell r="H16">
            <v>11765310</v>
          </cell>
          <cell r="I16">
            <v>67314844</v>
          </cell>
          <cell r="J16">
            <v>127494</v>
          </cell>
          <cell r="K16">
            <v>23541</v>
          </cell>
          <cell r="L16">
            <v>100</v>
          </cell>
          <cell r="M16">
            <v>9014</v>
          </cell>
          <cell r="N16">
            <v>69</v>
          </cell>
          <cell r="O16">
            <v>10</v>
          </cell>
          <cell r="P16">
            <v>10</v>
          </cell>
        </row>
        <row r="20">
          <cell r="B20">
            <v>268394</v>
          </cell>
          <cell r="C20">
            <v>256092</v>
          </cell>
          <cell r="D20">
            <v>0</v>
          </cell>
          <cell r="E20">
            <v>2101</v>
          </cell>
          <cell r="F20">
            <v>17974</v>
          </cell>
          <cell r="G20">
            <v>93834</v>
          </cell>
          <cell r="H20">
            <v>0</v>
          </cell>
          <cell r="I20">
            <v>0</v>
          </cell>
          <cell r="J20">
            <v>10291</v>
          </cell>
          <cell r="K20">
            <v>0</v>
          </cell>
          <cell r="L20">
            <v>0</v>
          </cell>
          <cell r="M20">
            <v>0</v>
          </cell>
          <cell r="N20">
            <v>0</v>
          </cell>
          <cell r="O20">
            <v>0</v>
          </cell>
          <cell r="P20">
            <v>0</v>
          </cell>
        </row>
        <row r="21">
          <cell r="B21">
            <v>2260647</v>
          </cell>
          <cell r="C21">
            <v>416128</v>
          </cell>
          <cell r="D21">
            <v>253331</v>
          </cell>
          <cell r="E21">
            <v>4367406</v>
          </cell>
          <cell r="F21">
            <v>821708</v>
          </cell>
          <cell r="G21">
            <v>11998361</v>
          </cell>
          <cell r="H21">
            <v>74217</v>
          </cell>
          <cell r="I21">
            <v>912249</v>
          </cell>
          <cell r="J21">
            <v>119217</v>
          </cell>
          <cell r="K21">
            <v>34383</v>
          </cell>
          <cell r="L21">
            <v>5500</v>
          </cell>
          <cell r="M21">
            <v>119402</v>
          </cell>
          <cell r="N21">
            <v>2501</v>
          </cell>
          <cell r="O21">
            <v>0</v>
          </cell>
          <cell r="P21">
            <v>0</v>
          </cell>
        </row>
        <row r="22">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row>
        <row r="23">
          <cell r="B23">
            <v>50277194</v>
          </cell>
          <cell r="C23">
            <v>16035</v>
          </cell>
          <cell r="D23">
            <v>16881726</v>
          </cell>
          <cell r="E23">
            <v>915094</v>
          </cell>
          <cell r="F23">
            <v>22999369</v>
          </cell>
          <cell r="G23">
            <v>17666448</v>
          </cell>
          <cell r="H23">
            <v>6877372</v>
          </cell>
          <cell r="I23">
            <v>62174446</v>
          </cell>
          <cell r="J23">
            <v>1217667</v>
          </cell>
          <cell r="K23">
            <v>0</v>
          </cell>
          <cell r="L23">
            <v>0</v>
          </cell>
          <cell r="M23">
            <v>0</v>
          </cell>
          <cell r="N23">
            <v>0</v>
          </cell>
          <cell r="O23">
            <v>0</v>
          </cell>
          <cell r="P23">
            <v>0</v>
          </cell>
        </row>
        <row r="24">
          <cell r="B24">
            <v>12559225</v>
          </cell>
          <cell r="C24">
            <v>0</v>
          </cell>
          <cell r="D24">
            <v>0</v>
          </cell>
          <cell r="E24">
            <v>0</v>
          </cell>
          <cell r="F24">
            <v>0</v>
          </cell>
          <cell r="G24">
            <v>0</v>
          </cell>
          <cell r="H24">
            <v>0</v>
          </cell>
          <cell r="I24">
            <v>0</v>
          </cell>
          <cell r="J24">
            <v>0</v>
          </cell>
          <cell r="K24">
            <v>0</v>
          </cell>
          <cell r="L24">
            <v>0</v>
          </cell>
          <cell r="M24">
            <v>0</v>
          </cell>
          <cell r="N24">
            <v>0</v>
          </cell>
          <cell r="O24">
            <v>0</v>
          </cell>
          <cell r="P24">
            <v>0</v>
          </cell>
        </row>
        <row r="25">
          <cell r="B25">
            <v>41213109</v>
          </cell>
          <cell r="C25">
            <v>2193654</v>
          </cell>
          <cell r="D25">
            <v>8627236</v>
          </cell>
          <cell r="E25">
            <v>0</v>
          </cell>
          <cell r="F25">
            <v>0</v>
          </cell>
          <cell r="G25">
            <v>93365</v>
          </cell>
          <cell r="H25">
            <v>2382441</v>
          </cell>
          <cell r="I25">
            <v>0</v>
          </cell>
          <cell r="J25">
            <v>337080</v>
          </cell>
          <cell r="K25">
            <v>1106801</v>
          </cell>
          <cell r="L25">
            <v>15043156</v>
          </cell>
          <cell r="M25">
            <v>65203</v>
          </cell>
          <cell r="N25">
            <v>103</v>
          </cell>
          <cell r="O25">
            <v>0</v>
          </cell>
          <cell r="P25">
            <v>0</v>
          </cell>
        </row>
        <row r="26">
          <cell r="B26">
            <v>18726447</v>
          </cell>
          <cell r="E26">
            <v>226906</v>
          </cell>
        </row>
        <row r="27">
          <cell r="B27">
            <v>501229</v>
          </cell>
          <cell r="C27">
            <v>0</v>
          </cell>
          <cell r="D27">
            <v>0</v>
          </cell>
          <cell r="E27">
            <v>5410</v>
          </cell>
          <cell r="F27">
            <v>0</v>
          </cell>
          <cell r="G27">
            <v>0</v>
          </cell>
          <cell r="H27">
            <v>0</v>
          </cell>
          <cell r="I27">
            <v>0</v>
          </cell>
          <cell r="J27">
            <v>0</v>
          </cell>
          <cell r="K27">
            <v>0</v>
          </cell>
          <cell r="L27">
            <v>0</v>
          </cell>
          <cell r="M27">
            <v>0</v>
          </cell>
          <cell r="N27">
            <v>0</v>
          </cell>
          <cell r="O27">
            <v>0</v>
          </cell>
          <cell r="P27">
            <v>0</v>
          </cell>
        </row>
        <row r="28">
          <cell r="B28" t="str">
            <v/>
          </cell>
          <cell r="C28" t="str">
            <v/>
          </cell>
          <cell r="D28" t="str">
            <v/>
          </cell>
          <cell r="E28" t="str">
            <v/>
          </cell>
          <cell r="F28" t="str">
            <v/>
          </cell>
          <cell r="G28" t="str">
            <v/>
          </cell>
          <cell r="H28" t="str">
            <v/>
          </cell>
          <cell r="I28" t="str">
            <v/>
          </cell>
          <cell r="J28" t="str">
            <v/>
          </cell>
          <cell r="K28" t="str">
            <v/>
          </cell>
          <cell r="L28" t="str">
            <v/>
          </cell>
          <cell r="M28" t="str">
            <v/>
          </cell>
          <cell r="N28" t="str">
            <v/>
          </cell>
          <cell r="O28" t="str">
            <v/>
          </cell>
          <cell r="P28" t="str">
            <v/>
          </cell>
        </row>
        <row r="29">
          <cell r="B29" t="str">
            <v/>
          </cell>
          <cell r="C29" t="str">
            <v/>
          </cell>
          <cell r="D29" t="str">
            <v/>
          </cell>
          <cell r="E29" t="str">
            <v/>
          </cell>
          <cell r="F29" t="str">
            <v/>
          </cell>
          <cell r="G29" t="str">
            <v/>
          </cell>
          <cell r="H29" t="str">
            <v/>
          </cell>
          <cell r="I29" t="str">
            <v/>
          </cell>
          <cell r="J29" t="str">
            <v/>
          </cell>
          <cell r="K29" t="str">
            <v/>
          </cell>
          <cell r="L29" t="str">
            <v/>
          </cell>
          <cell r="M29" t="str">
            <v/>
          </cell>
          <cell r="N29" t="str">
            <v/>
          </cell>
          <cell r="O29" t="str">
            <v/>
          </cell>
          <cell r="P29" t="str">
            <v/>
          </cell>
        </row>
        <row r="30">
          <cell r="B30">
            <v>125806245</v>
          </cell>
          <cell r="C30">
            <v>2881909</v>
          </cell>
          <cell r="D30">
            <v>25762293</v>
          </cell>
          <cell r="E30">
            <v>5516917</v>
          </cell>
          <cell r="F30">
            <v>23839051</v>
          </cell>
          <cell r="G30">
            <v>29852008</v>
          </cell>
          <cell r="H30">
            <v>9334030</v>
          </cell>
          <cell r="I30">
            <v>63086695</v>
          </cell>
          <cell r="J30">
            <v>1684255</v>
          </cell>
          <cell r="K30">
            <v>1141184</v>
          </cell>
          <cell r="L30">
            <v>15048656</v>
          </cell>
          <cell r="M30">
            <v>184605</v>
          </cell>
          <cell r="N30">
            <v>2604</v>
          </cell>
          <cell r="O30">
            <v>0</v>
          </cell>
          <cell r="P30">
            <v>0</v>
          </cell>
        </row>
        <row r="31">
          <cell r="B31" t="str">
            <v/>
          </cell>
          <cell r="C31" t="str">
            <v/>
          </cell>
          <cell r="D31" t="str">
            <v/>
          </cell>
          <cell r="E31" t="str">
            <v/>
          </cell>
          <cell r="F31" t="str">
            <v/>
          </cell>
          <cell r="G31" t="str">
            <v/>
          </cell>
          <cell r="H31" t="str">
            <v/>
          </cell>
          <cell r="I31" t="str">
            <v/>
          </cell>
          <cell r="J31" t="str">
            <v/>
          </cell>
          <cell r="K31" t="str">
            <v/>
          </cell>
          <cell r="L31" t="str">
            <v/>
          </cell>
          <cell r="M31" t="str">
            <v/>
          </cell>
          <cell r="N31" t="str">
            <v/>
          </cell>
          <cell r="O31" t="str">
            <v/>
          </cell>
          <cell r="P31" t="str">
            <v/>
          </cell>
        </row>
        <row r="32">
          <cell r="B32">
            <v>-124651086</v>
          </cell>
          <cell r="C32">
            <v>-2091228</v>
          </cell>
          <cell r="D32">
            <v>-23711133</v>
          </cell>
          <cell r="E32">
            <v>-5482815</v>
          </cell>
          <cell r="F32">
            <v>46401887</v>
          </cell>
          <cell r="G32">
            <v>3660244</v>
          </cell>
          <cell r="H32">
            <v>2431280</v>
          </cell>
          <cell r="I32">
            <v>4228149</v>
          </cell>
          <cell r="J32">
            <v>-1556761</v>
          </cell>
          <cell r="K32">
            <v>-1117643</v>
          </cell>
          <cell r="L32">
            <v>-15048556</v>
          </cell>
          <cell r="M32">
            <v>-175591</v>
          </cell>
          <cell r="N32">
            <v>-2535</v>
          </cell>
          <cell r="O32">
            <v>10</v>
          </cell>
          <cell r="P32">
            <v>10</v>
          </cell>
        </row>
        <row r="33">
          <cell r="B33" t="str">
            <v/>
          </cell>
          <cell r="C33" t="str">
            <v/>
          </cell>
          <cell r="D33" t="str">
            <v/>
          </cell>
          <cell r="E33" t="str">
            <v/>
          </cell>
          <cell r="F33" t="str">
            <v/>
          </cell>
          <cell r="G33" t="str">
            <v/>
          </cell>
          <cell r="H33" t="str">
            <v/>
          </cell>
          <cell r="I33" t="str">
            <v/>
          </cell>
          <cell r="J33" t="str">
            <v/>
          </cell>
          <cell r="K33" t="str">
            <v/>
          </cell>
          <cell r="L33" t="str">
            <v/>
          </cell>
          <cell r="M33" t="str">
            <v/>
          </cell>
          <cell r="N33" t="str">
            <v/>
          </cell>
          <cell r="O33" t="str">
            <v/>
          </cell>
          <cell r="P33" t="str">
            <v/>
          </cell>
        </row>
        <row r="35">
          <cell r="B35">
            <v>1726757</v>
          </cell>
          <cell r="C35">
            <v>1604160</v>
          </cell>
          <cell r="D35">
            <v>68226683</v>
          </cell>
          <cell r="E35">
            <v>0</v>
          </cell>
          <cell r="F35">
            <v>35385</v>
          </cell>
          <cell r="G35">
            <v>0</v>
          </cell>
          <cell r="H35">
            <v>0</v>
          </cell>
          <cell r="I35">
            <v>101916617</v>
          </cell>
          <cell r="J35">
            <v>9580598</v>
          </cell>
          <cell r="K35">
            <v>1955556</v>
          </cell>
          <cell r="L35">
            <v>0</v>
          </cell>
          <cell r="M35">
            <v>0</v>
          </cell>
          <cell r="N35">
            <v>0</v>
          </cell>
          <cell r="O35">
            <v>0</v>
          </cell>
          <cell r="P35">
            <v>0</v>
          </cell>
        </row>
        <row r="37">
          <cell r="B37">
            <v>0</v>
          </cell>
          <cell r="C37">
            <v>0</v>
          </cell>
          <cell r="D37">
            <v>0</v>
          </cell>
          <cell r="E37">
            <v>9100000</v>
          </cell>
          <cell r="F37">
            <v>0</v>
          </cell>
          <cell r="G37">
            <v>0</v>
          </cell>
          <cell r="H37">
            <v>0</v>
          </cell>
          <cell r="I37">
            <v>0</v>
          </cell>
          <cell r="J37">
            <v>0</v>
          </cell>
          <cell r="K37">
            <v>0</v>
          </cell>
          <cell r="L37">
            <v>0</v>
          </cell>
          <cell r="M37">
            <v>0</v>
          </cell>
          <cell r="N37">
            <v>0</v>
          </cell>
          <cell r="O37">
            <v>0</v>
          </cell>
          <cell r="P37">
            <v>0</v>
          </cell>
        </row>
        <row r="40">
          <cell r="B40">
            <v>125420160</v>
          </cell>
          <cell r="C40">
            <v>0</v>
          </cell>
          <cell r="D40">
            <v>0</v>
          </cell>
          <cell r="E40">
            <v>0</v>
          </cell>
          <cell r="F40">
            <v>0</v>
          </cell>
          <cell r="G40">
            <v>0</v>
          </cell>
          <cell r="H40">
            <v>0</v>
          </cell>
          <cell r="I40">
            <v>0</v>
          </cell>
          <cell r="J40">
            <v>0</v>
          </cell>
          <cell r="K40">
            <v>0</v>
          </cell>
          <cell r="L40">
            <v>25000005</v>
          </cell>
          <cell r="M40">
            <v>0</v>
          </cell>
          <cell r="N40">
            <v>0</v>
          </cell>
          <cell r="O40">
            <v>0</v>
          </cell>
          <cell r="P40">
            <v>0</v>
          </cell>
        </row>
        <row r="41">
          <cell r="B41">
            <v>0</v>
          </cell>
          <cell r="C41">
            <v>17828</v>
          </cell>
          <cell r="D41">
            <v>0</v>
          </cell>
          <cell r="E41">
            <v>0</v>
          </cell>
          <cell r="F41">
            <v>0</v>
          </cell>
          <cell r="G41">
            <v>0</v>
          </cell>
          <cell r="H41">
            <v>0</v>
          </cell>
          <cell r="I41">
            <v>0</v>
          </cell>
          <cell r="J41">
            <v>0</v>
          </cell>
          <cell r="K41">
            <v>0</v>
          </cell>
          <cell r="L41">
            <v>0</v>
          </cell>
          <cell r="M41">
            <v>0</v>
          </cell>
          <cell r="N41">
            <v>0</v>
          </cell>
          <cell r="O41">
            <v>0</v>
          </cell>
          <cell r="P41">
            <v>0</v>
          </cell>
        </row>
        <row r="43">
          <cell r="B43">
            <v>0</v>
          </cell>
          <cell r="C43">
            <v>0</v>
          </cell>
          <cell r="D43">
            <v>0</v>
          </cell>
          <cell r="E43">
            <v>2800000</v>
          </cell>
          <cell r="F43">
            <v>32604798</v>
          </cell>
          <cell r="G43">
            <v>0</v>
          </cell>
          <cell r="H43">
            <v>0</v>
          </cell>
          <cell r="I43">
            <v>0</v>
          </cell>
          <cell r="J43">
            <v>5577333</v>
          </cell>
          <cell r="K43">
            <v>0</v>
          </cell>
          <cell r="L43">
            <v>0</v>
          </cell>
          <cell r="M43">
            <v>0</v>
          </cell>
          <cell r="N43">
            <v>0</v>
          </cell>
          <cell r="O43">
            <v>0</v>
          </cell>
          <cell r="P43">
            <v>0</v>
          </cell>
        </row>
        <row r="45">
          <cell r="B45">
            <v>0</v>
          </cell>
        </row>
        <row r="46">
          <cell r="B46" t="str">
            <v/>
          </cell>
          <cell r="C46">
            <v>0</v>
          </cell>
          <cell r="D46">
            <v>0</v>
          </cell>
          <cell r="E46">
            <v>0</v>
          </cell>
          <cell r="F46">
            <v>0</v>
          </cell>
          <cell r="G46">
            <v>0</v>
          </cell>
          <cell r="H46">
            <v>0</v>
          </cell>
          <cell r="I46">
            <v>0</v>
          </cell>
          <cell r="J46">
            <v>0</v>
          </cell>
          <cell r="K46">
            <v>0</v>
          </cell>
          <cell r="L46">
            <v>0</v>
          </cell>
          <cell r="M46">
            <v>0</v>
          </cell>
          <cell r="N46">
            <v>0</v>
          </cell>
          <cell r="O46">
            <v>0</v>
          </cell>
          <cell r="P46">
            <v>0</v>
          </cell>
        </row>
        <row r="47">
          <cell r="B47">
            <v>2495831</v>
          </cell>
          <cell r="C47">
            <v>-469240</v>
          </cell>
          <cell r="D47">
            <v>44515550</v>
          </cell>
          <cell r="E47">
            <v>817185</v>
          </cell>
          <cell r="F47">
            <v>13832474</v>
          </cell>
          <cell r="G47">
            <v>3660244</v>
          </cell>
          <cell r="H47">
            <v>2431280</v>
          </cell>
          <cell r="I47">
            <v>106144766</v>
          </cell>
          <cell r="J47">
            <v>2446504</v>
          </cell>
          <cell r="K47">
            <v>837913</v>
          </cell>
          <cell r="L47">
            <v>9951449</v>
          </cell>
          <cell r="M47">
            <v>-175591</v>
          </cell>
          <cell r="N47">
            <v>-2535</v>
          </cell>
          <cell r="O47">
            <v>10</v>
          </cell>
          <cell r="P47">
            <v>10</v>
          </cell>
        </row>
        <row r="49">
          <cell r="B49" t="str">
            <v/>
          </cell>
          <cell r="C49" t="str">
            <v/>
          </cell>
          <cell r="D49" t="str">
            <v/>
          </cell>
          <cell r="E49" t="str">
            <v/>
          </cell>
          <cell r="F49" t="str">
            <v/>
          </cell>
          <cell r="G49" t="str">
            <v/>
          </cell>
          <cell r="H49" t="str">
            <v/>
          </cell>
          <cell r="I49" t="str">
            <v/>
          </cell>
          <cell r="J49" t="str">
            <v/>
          </cell>
          <cell r="K49" t="str">
            <v/>
          </cell>
          <cell r="L49" t="str">
            <v/>
          </cell>
          <cell r="M49" t="str">
            <v/>
          </cell>
          <cell r="N49" t="str">
            <v/>
          </cell>
          <cell r="O49" t="str">
            <v/>
          </cell>
          <cell r="P49" t="str">
            <v/>
          </cell>
        </row>
        <row r="51">
          <cell r="B51" t="str">
            <v/>
          </cell>
          <cell r="C51" t="str">
            <v/>
          </cell>
          <cell r="D51" t="str">
            <v/>
          </cell>
          <cell r="E51" t="str">
            <v/>
          </cell>
          <cell r="F51" t="str">
            <v/>
          </cell>
          <cell r="G51" t="str">
            <v/>
          </cell>
          <cell r="H51" t="str">
            <v/>
          </cell>
          <cell r="I51" t="str">
            <v/>
          </cell>
          <cell r="J51" t="str">
            <v/>
          </cell>
          <cell r="K51" t="str">
            <v/>
          </cell>
          <cell r="L51" t="str">
            <v/>
          </cell>
          <cell r="M51" t="str">
            <v/>
          </cell>
          <cell r="N51" t="str">
            <v/>
          </cell>
          <cell r="O51" t="str">
            <v/>
          </cell>
          <cell r="P51" t="str">
            <v/>
          </cell>
        </row>
        <row r="52">
          <cell r="B52">
            <v>20000010</v>
          </cell>
          <cell r="C52">
            <v>6000010</v>
          </cell>
          <cell r="D52">
            <v>10</v>
          </cell>
          <cell r="E52">
            <v>3000010</v>
          </cell>
          <cell r="F52">
            <v>13000010</v>
          </cell>
          <cell r="G52">
            <v>4000010</v>
          </cell>
          <cell r="H52">
            <v>7001000</v>
          </cell>
          <cell r="I52">
            <v>253551</v>
          </cell>
          <cell r="J52">
            <v>1500010</v>
          </cell>
          <cell r="K52">
            <v>1000010</v>
          </cell>
          <cell r="L52">
            <v>10000100</v>
          </cell>
          <cell r="M52">
            <v>10</v>
          </cell>
          <cell r="N52">
            <v>10</v>
          </cell>
          <cell r="O52">
            <v>10</v>
          </cell>
          <cell r="P52">
            <v>10</v>
          </cell>
        </row>
        <row r="53">
          <cell r="B53">
            <v>-17504179</v>
          </cell>
          <cell r="C53">
            <v>-6469250</v>
          </cell>
          <cell r="D53">
            <v>-3621818</v>
          </cell>
          <cell r="E53">
            <v>-2182825</v>
          </cell>
          <cell r="F53">
            <v>832464</v>
          </cell>
          <cell r="G53">
            <v>-339766</v>
          </cell>
          <cell r="H53">
            <v>-4569720</v>
          </cell>
          <cell r="I53">
            <v>4819954</v>
          </cell>
          <cell r="J53">
            <v>-542506</v>
          </cell>
          <cell r="K53">
            <v>-162097</v>
          </cell>
          <cell r="L53">
            <v>-48651</v>
          </cell>
          <cell r="M53">
            <v>-175601</v>
          </cell>
          <cell r="N53">
            <v>-2545</v>
          </cell>
          <cell r="O53">
            <v>0</v>
          </cell>
          <cell r="P53">
            <v>0</v>
          </cell>
        </row>
        <row r="54">
          <cell r="B54">
            <v>0</v>
          </cell>
          <cell r="C54">
            <v>0</v>
          </cell>
          <cell r="D54">
            <v>0</v>
          </cell>
          <cell r="E54">
            <v>0</v>
          </cell>
          <cell r="F54">
            <v>0</v>
          </cell>
          <cell r="G54">
            <v>0</v>
          </cell>
          <cell r="H54">
            <v>0</v>
          </cell>
          <cell r="I54">
            <v>261592</v>
          </cell>
          <cell r="J54">
            <v>0</v>
          </cell>
          <cell r="K54">
            <v>0</v>
          </cell>
          <cell r="L54">
            <v>0</v>
          </cell>
          <cell r="M54">
            <v>0</v>
          </cell>
          <cell r="N54">
            <v>0</v>
          </cell>
          <cell r="O54">
            <v>0</v>
          </cell>
          <cell r="P54">
            <v>0</v>
          </cell>
        </row>
        <row r="55">
          <cell r="B55">
            <v>0</v>
          </cell>
          <cell r="C55">
            <v>0</v>
          </cell>
          <cell r="D55">
            <v>48137358</v>
          </cell>
          <cell r="E55">
            <v>0</v>
          </cell>
          <cell r="F55">
            <v>0</v>
          </cell>
          <cell r="G55">
            <v>0</v>
          </cell>
          <cell r="H55">
            <v>0</v>
          </cell>
          <cell r="I55">
            <v>100809669</v>
          </cell>
          <cell r="J55">
            <v>1489000</v>
          </cell>
          <cell r="K55">
            <v>0</v>
          </cell>
          <cell r="L55">
            <v>0</v>
          </cell>
          <cell r="M55">
            <v>0</v>
          </cell>
          <cell r="N55">
            <v>0</v>
          </cell>
          <cell r="O55">
            <v>0</v>
          </cell>
          <cell r="P55">
            <v>0</v>
          </cell>
        </row>
        <row r="56">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row>
        <row r="57">
          <cell r="B57">
            <v>2495831</v>
          </cell>
          <cell r="C57">
            <v>-469240</v>
          </cell>
          <cell r="D57">
            <v>44515550</v>
          </cell>
          <cell r="E57">
            <v>817185</v>
          </cell>
          <cell r="F57">
            <v>13832474</v>
          </cell>
          <cell r="G57">
            <v>3660244</v>
          </cell>
          <cell r="H57">
            <v>2431280</v>
          </cell>
          <cell r="I57">
            <v>106144766</v>
          </cell>
          <cell r="J57">
            <v>2446504</v>
          </cell>
          <cell r="K57">
            <v>837913</v>
          </cell>
          <cell r="L57">
            <v>9951449</v>
          </cell>
          <cell r="M57">
            <v>-175591</v>
          </cell>
          <cell r="N57">
            <v>-2535</v>
          </cell>
          <cell r="O57">
            <v>10</v>
          </cell>
          <cell r="P57">
            <v>10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row>
        <row r="61">
          <cell r="B61" t="str">
            <v/>
          </cell>
          <cell r="F61" t="str">
            <v/>
          </cell>
          <cell r="G61" t="str">
            <v/>
          </cell>
          <cell r="H61" t="str">
            <v/>
          </cell>
          <cell r="I61" t="str">
            <v/>
          </cell>
          <cell r="J61" t="str">
            <v/>
          </cell>
          <cell r="K61" t="str">
            <v/>
          </cell>
          <cell r="L61" t="str">
            <v/>
          </cell>
          <cell r="M61" t="str">
            <v/>
          </cell>
          <cell r="N61" t="str">
            <v/>
          </cell>
          <cell r="O61" t="str">
            <v/>
          </cell>
          <cell r="P61" t="str">
            <v/>
          </cell>
        </row>
        <row r="65">
          <cell r="B65">
            <v>0</v>
          </cell>
          <cell r="C65">
            <v>2193654</v>
          </cell>
          <cell r="D65">
            <v>8627236</v>
          </cell>
          <cell r="E65">
            <v>-33754</v>
          </cell>
          <cell r="F65">
            <v>6786790</v>
          </cell>
          <cell r="G65">
            <v>93365</v>
          </cell>
          <cell r="H65">
            <v>2382441</v>
          </cell>
          <cell r="I65">
            <v>64241606</v>
          </cell>
          <cell r="J65">
            <v>337080</v>
          </cell>
          <cell r="K65">
            <v>1106801</v>
          </cell>
          <cell r="L65">
            <v>15043156</v>
          </cell>
          <cell r="M65">
            <v>65203</v>
          </cell>
          <cell r="N65">
            <v>103</v>
          </cell>
        </row>
        <row r="66">
          <cell r="B66">
            <v>-15043156</v>
          </cell>
          <cell r="C66">
            <v>0</v>
          </cell>
          <cell r="D66">
            <v>0</v>
          </cell>
          <cell r="E66">
            <v>0</v>
          </cell>
          <cell r="F66">
            <v>0</v>
          </cell>
          <cell r="G66">
            <v>0</v>
          </cell>
          <cell r="H66">
            <v>0</v>
          </cell>
          <cell r="I66">
            <v>0</v>
          </cell>
          <cell r="J66">
            <v>0</v>
          </cell>
          <cell r="K66">
            <v>0</v>
          </cell>
          <cell r="L66">
            <v>0</v>
          </cell>
          <cell r="M66">
            <v>0</v>
          </cell>
          <cell r="N66">
            <v>0</v>
          </cell>
        </row>
        <row r="67">
          <cell r="B67">
            <v>6786790</v>
          </cell>
          <cell r="C67">
            <v>0</v>
          </cell>
          <cell r="D67">
            <v>0</v>
          </cell>
          <cell r="E67">
            <v>0</v>
          </cell>
          <cell r="F67">
            <v>0</v>
          </cell>
          <cell r="G67">
            <v>0</v>
          </cell>
          <cell r="H67">
            <v>0</v>
          </cell>
          <cell r="I67">
            <v>0</v>
          </cell>
          <cell r="J67">
            <v>0</v>
          </cell>
          <cell r="K67">
            <v>0</v>
          </cell>
          <cell r="L67">
            <v>0</v>
          </cell>
          <cell r="M67">
            <v>0</v>
          </cell>
          <cell r="N67">
            <v>0</v>
          </cell>
        </row>
        <row r="68">
          <cell r="B68">
            <v>-93365</v>
          </cell>
          <cell r="C68">
            <v>0</v>
          </cell>
          <cell r="D68">
            <v>0</v>
          </cell>
          <cell r="E68">
            <v>0</v>
          </cell>
          <cell r="F68">
            <v>0</v>
          </cell>
          <cell r="G68">
            <v>0</v>
          </cell>
          <cell r="H68">
            <v>0</v>
          </cell>
          <cell r="I68">
            <v>0</v>
          </cell>
          <cell r="J68">
            <v>0</v>
          </cell>
          <cell r="K68">
            <v>0</v>
          </cell>
          <cell r="L68">
            <v>0</v>
          </cell>
          <cell r="M68">
            <v>0</v>
          </cell>
          <cell r="N68">
            <v>0</v>
          </cell>
        </row>
        <row r="69">
          <cell r="B69">
            <v>-2382441</v>
          </cell>
          <cell r="C69">
            <v>0</v>
          </cell>
          <cell r="D69">
            <v>0</v>
          </cell>
          <cell r="E69">
            <v>0</v>
          </cell>
          <cell r="F69">
            <v>0</v>
          </cell>
          <cell r="G69">
            <v>0</v>
          </cell>
          <cell r="H69">
            <v>0</v>
          </cell>
          <cell r="I69">
            <v>0</v>
          </cell>
          <cell r="J69">
            <v>0</v>
          </cell>
          <cell r="K69">
            <v>0</v>
          </cell>
          <cell r="L69">
            <v>0</v>
          </cell>
          <cell r="M69">
            <v>0</v>
          </cell>
          <cell r="N69">
            <v>0</v>
          </cell>
        </row>
        <row r="70">
          <cell r="B70">
            <v>64241606</v>
          </cell>
          <cell r="C70">
            <v>0</v>
          </cell>
          <cell r="D70">
            <v>0</v>
          </cell>
          <cell r="E70">
            <v>0</v>
          </cell>
          <cell r="F70">
            <v>0</v>
          </cell>
          <cell r="G70">
            <v>0</v>
          </cell>
          <cell r="H70">
            <v>0</v>
          </cell>
          <cell r="I70">
            <v>0</v>
          </cell>
          <cell r="J70">
            <v>0</v>
          </cell>
          <cell r="K70">
            <v>0</v>
          </cell>
          <cell r="L70">
            <v>0</v>
          </cell>
          <cell r="M70">
            <v>0</v>
          </cell>
          <cell r="N70">
            <v>0</v>
          </cell>
        </row>
        <row r="71">
          <cell r="B71">
            <v>-1106800</v>
          </cell>
          <cell r="C71">
            <v>0</v>
          </cell>
          <cell r="D71">
            <v>0</v>
          </cell>
          <cell r="E71">
            <v>0</v>
          </cell>
          <cell r="F71">
            <v>0</v>
          </cell>
          <cell r="G71">
            <v>0</v>
          </cell>
          <cell r="H71">
            <v>0</v>
          </cell>
          <cell r="I71">
            <v>0</v>
          </cell>
          <cell r="J71">
            <v>0</v>
          </cell>
          <cell r="K71">
            <v>0</v>
          </cell>
          <cell r="L71">
            <v>0</v>
          </cell>
          <cell r="M71">
            <v>0</v>
          </cell>
          <cell r="N71">
            <v>0</v>
          </cell>
        </row>
        <row r="72">
          <cell r="B72">
            <v>33754</v>
          </cell>
          <cell r="C72">
            <v>0</v>
          </cell>
          <cell r="D72">
            <v>0</v>
          </cell>
          <cell r="E72">
            <v>0</v>
          </cell>
          <cell r="F72">
            <v>0</v>
          </cell>
          <cell r="G72">
            <v>0</v>
          </cell>
          <cell r="H72">
            <v>0</v>
          </cell>
          <cell r="I72">
            <v>0</v>
          </cell>
          <cell r="J72">
            <v>0</v>
          </cell>
          <cell r="K72">
            <v>0</v>
          </cell>
          <cell r="L72">
            <v>0</v>
          </cell>
          <cell r="M72">
            <v>0</v>
          </cell>
          <cell r="N72">
            <v>0</v>
          </cell>
        </row>
        <row r="73">
          <cell r="B73">
            <v>-8627236</v>
          </cell>
          <cell r="C73">
            <v>0</v>
          </cell>
          <cell r="D73">
            <v>0</v>
          </cell>
          <cell r="E73">
            <v>0</v>
          </cell>
          <cell r="F73">
            <v>0</v>
          </cell>
          <cell r="G73">
            <v>0</v>
          </cell>
          <cell r="H73">
            <v>0</v>
          </cell>
          <cell r="I73">
            <v>0</v>
          </cell>
          <cell r="J73">
            <v>0</v>
          </cell>
          <cell r="K73">
            <v>0</v>
          </cell>
          <cell r="L73">
            <v>0</v>
          </cell>
          <cell r="M73">
            <v>0</v>
          </cell>
          <cell r="N73">
            <v>0</v>
          </cell>
        </row>
        <row r="74">
          <cell r="B74">
            <v>-2193654</v>
          </cell>
          <cell r="C74">
            <v>0</v>
          </cell>
          <cell r="D74">
            <v>0</v>
          </cell>
          <cell r="E74">
            <v>0</v>
          </cell>
          <cell r="F74">
            <v>0</v>
          </cell>
          <cell r="G74">
            <v>0</v>
          </cell>
          <cell r="H74">
            <v>0</v>
          </cell>
          <cell r="I74">
            <v>0</v>
          </cell>
          <cell r="J74">
            <v>0</v>
          </cell>
          <cell r="K74">
            <v>0</v>
          </cell>
          <cell r="L74">
            <v>0</v>
          </cell>
          <cell r="M74">
            <v>0</v>
          </cell>
          <cell r="N74">
            <v>0</v>
          </cell>
        </row>
        <row r="75">
          <cell r="B75">
            <v>-337080</v>
          </cell>
          <cell r="C75">
            <v>0</v>
          </cell>
          <cell r="D75">
            <v>0</v>
          </cell>
          <cell r="E75">
            <v>0</v>
          </cell>
          <cell r="F75">
            <v>0</v>
          </cell>
          <cell r="G75">
            <v>0</v>
          </cell>
          <cell r="H75">
            <v>0</v>
          </cell>
          <cell r="I75">
            <v>0</v>
          </cell>
          <cell r="J75">
            <v>0</v>
          </cell>
          <cell r="K75">
            <v>0</v>
          </cell>
          <cell r="L75">
            <v>0</v>
          </cell>
          <cell r="M75">
            <v>0</v>
          </cell>
          <cell r="N75">
            <v>0</v>
          </cell>
        </row>
        <row r="76">
          <cell r="B76">
            <v>-65206</v>
          </cell>
          <cell r="C76">
            <v>0</v>
          </cell>
          <cell r="D76">
            <v>0</v>
          </cell>
          <cell r="E76">
            <v>0</v>
          </cell>
          <cell r="F76">
            <v>0</v>
          </cell>
          <cell r="G76">
            <v>0</v>
          </cell>
          <cell r="H76">
            <v>0</v>
          </cell>
          <cell r="I76">
            <v>0</v>
          </cell>
          <cell r="J76">
            <v>0</v>
          </cell>
          <cell r="K76">
            <v>0</v>
          </cell>
          <cell r="L76">
            <v>0</v>
          </cell>
          <cell r="M76">
            <v>0</v>
          </cell>
          <cell r="N76">
            <v>0</v>
          </cell>
        </row>
        <row r="77">
          <cell r="B77">
            <v>-103</v>
          </cell>
          <cell r="C77">
            <v>0</v>
          </cell>
          <cell r="D77">
            <v>0</v>
          </cell>
          <cell r="E77">
            <v>0</v>
          </cell>
          <cell r="F77">
            <v>0</v>
          </cell>
          <cell r="G77">
            <v>0</v>
          </cell>
          <cell r="H77">
            <v>0</v>
          </cell>
          <cell r="I77">
            <v>0</v>
          </cell>
          <cell r="J77">
            <v>0</v>
          </cell>
          <cell r="K77">
            <v>0</v>
          </cell>
          <cell r="L77">
            <v>0</v>
          </cell>
          <cell r="M77">
            <v>0</v>
          </cell>
          <cell r="N77">
            <v>0</v>
          </cell>
        </row>
        <row r="78">
          <cell r="B78">
            <v>0</v>
          </cell>
          <cell r="C78">
            <v>0</v>
          </cell>
          <cell r="D78">
            <v>0</v>
          </cell>
          <cell r="E78">
            <v>0</v>
          </cell>
          <cell r="F78">
            <v>0</v>
          </cell>
          <cell r="G78">
            <v>0</v>
          </cell>
          <cell r="H78">
            <v>0</v>
          </cell>
          <cell r="I78">
            <v>0</v>
          </cell>
          <cell r="J78">
            <v>0</v>
          </cell>
          <cell r="K78">
            <v>0</v>
          </cell>
          <cell r="L78">
            <v>0</v>
          </cell>
          <cell r="M78">
            <v>0</v>
          </cell>
          <cell r="N78">
            <v>0</v>
          </cell>
        </row>
        <row r="79">
          <cell r="B79">
            <v>0</v>
          </cell>
          <cell r="C79">
            <v>0</v>
          </cell>
          <cell r="D79">
            <v>0</v>
          </cell>
          <cell r="E79">
            <v>0</v>
          </cell>
          <cell r="F79">
            <v>0</v>
          </cell>
          <cell r="G79">
            <v>0</v>
          </cell>
          <cell r="H79">
            <v>0</v>
          </cell>
          <cell r="I79">
            <v>0</v>
          </cell>
          <cell r="J79">
            <v>0</v>
          </cell>
          <cell r="K79">
            <v>0</v>
          </cell>
          <cell r="L79">
            <v>0</v>
          </cell>
          <cell r="M79">
            <v>0</v>
          </cell>
          <cell r="N79">
            <v>0</v>
          </cell>
        </row>
        <row r="80">
          <cell r="B80">
            <v>41213109</v>
          </cell>
          <cell r="C80">
            <v>2193654</v>
          </cell>
          <cell r="D80">
            <v>8627236</v>
          </cell>
          <cell r="E80">
            <v>-33754</v>
          </cell>
          <cell r="F80">
            <v>6786790</v>
          </cell>
          <cell r="G80">
            <v>93365</v>
          </cell>
          <cell r="H80">
            <v>2382441</v>
          </cell>
          <cell r="I80">
            <v>64241606</v>
          </cell>
          <cell r="J80">
            <v>337080</v>
          </cell>
          <cell r="K80">
            <v>1106801</v>
          </cell>
          <cell r="L80">
            <v>15043156</v>
          </cell>
          <cell r="M80">
            <v>65203</v>
          </cell>
          <cell r="N80">
            <v>103</v>
          </cell>
          <cell r="O80">
            <v>0</v>
          </cell>
          <cell r="P80">
            <v>0</v>
          </cell>
        </row>
        <row r="83">
          <cell r="B83">
            <v>504770</v>
          </cell>
          <cell r="C83">
            <v>0</v>
          </cell>
          <cell r="D83">
            <v>0</v>
          </cell>
          <cell r="E83">
            <v>87679</v>
          </cell>
          <cell r="F83">
            <v>0</v>
          </cell>
          <cell r="G83">
            <v>0</v>
          </cell>
          <cell r="H83">
            <v>0</v>
          </cell>
          <cell r="I83">
            <v>0</v>
          </cell>
          <cell r="J83">
            <v>0</v>
          </cell>
          <cell r="K83">
            <v>0</v>
          </cell>
        </row>
        <row r="84">
          <cell r="B84">
            <v>17922199</v>
          </cell>
          <cell r="C84">
            <v>0</v>
          </cell>
          <cell r="D84">
            <v>0</v>
          </cell>
          <cell r="E84">
            <v>0</v>
          </cell>
          <cell r="F84">
            <v>0</v>
          </cell>
          <cell r="G84">
            <v>0</v>
          </cell>
          <cell r="H84">
            <v>0</v>
          </cell>
          <cell r="I84">
            <v>0</v>
          </cell>
          <cell r="J84">
            <v>0</v>
          </cell>
          <cell r="K84">
            <v>0</v>
          </cell>
        </row>
        <row r="85">
          <cell r="B85">
            <v>4651795</v>
          </cell>
          <cell r="C85">
            <v>0</v>
          </cell>
          <cell r="D85">
            <v>0</v>
          </cell>
          <cell r="E85">
            <v>0</v>
          </cell>
          <cell r="F85">
            <v>0</v>
          </cell>
          <cell r="G85">
            <v>0</v>
          </cell>
          <cell r="H85">
            <v>0</v>
          </cell>
          <cell r="I85">
            <v>0</v>
          </cell>
          <cell r="J85">
            <v>0</v>
          </cell>
          <cell r="K85">
            <v>0</v>
          </cell>
        </row>
        <row r="86">
          <cell r="B86">
            <v>-4648435</v>
          </cell>
          <cell r="C86">
            <v>0</v>
          </cell>
          <cell r="D86">
            <v>0</v>
          </cell>
          <cell r="E86">
            <v>0</v>
          </cell>
          <cell r="F86">
            <v>0</v>
          </cell>
          <cell r="G86">
            <v>0</v>
          </cell>
          <cell r="H86">
            <v>0</v>
          </cell>
          <cell r="I86">
            <v>0</v>
          </cell>
          <cell r="J86">
            <v>0</v>
          </cell>
          <cell r="K86">
            <v>0</v>
          </cell>
        </row>
        <row r="87">
          <cell r="B87">
            <v>946534</v>
          </cell>
          <cell r="C87">
            <v>0</v>
          </cell>
          <cell r="D87">
            <v>0</v>
          </cell>
          <cell r="E87">
            <v>139227</v>
          </cell>
          <cell r="F87">
            <v>0</v>
          </cell>
          <cell r="G87">
            <v>0</v>
          </cell>
          <cell r="H87">
            <v>0</v>
          </cell>
          <cell r="I87">
            <v>0</v>
          </cell>
          <cell r="J87">
            <v>0</v>
          </cell>
          <cell r="K87">
            <v>0</v>
          </cell>
        </row>
        <row r="88">
          <cell r="B88">
            <v>-18213</v>
          </cell>
          <cell r="C88">
            <v>0</v>
          </cell>
          <cell r="D88">
            <v>0</v>
          </cell>
          <cell r="E88">
            <v>0</v>
          </cell>
          <cell r="F88">
            <v>0</v>
          </cell>
          <cell r="G88">
            <v>0</v>
          </cell>
          <cell r="H88">
            <v>0</v>
          </cell>
          <cell r="I88">
            <v>0</v>
          </cell>
          <cell r="J88">
            <v>0</v>
          </cell>
          <cell r="K88">
            <v>0</v>
          </cell>
        </row>
        <row r="89">
          <cell r="B89">
            <v>421208</v>
          </cell>
          <cell r="C89">
            <v>0</v>
          </cell>
          <cell r="D89">
            <v>0</v>
          </cell>
          <cell r="E89">
            <v>0</v>
          </cell>
          <cell r="F89">
            <v>0</v>
          </cell>
          <cell r="G89">
            <v>0</v>
          </cell>
          <cell r="H89">
            <v>0</v>
          </cell>
          <cell r="I89">
            <v>0</v>
          </cell>
          <cell r="J89">
            <v>0</v>
          </cell>
          <cell r="K89">
            <v>0</v>
          </cell>
        </row>
        <row r="90">
          <cell r="B90">
            <v>24611</v>
          </cell>
          <cell r="C90">
            <v>0</v>
          </cell>
          <cell r="D90">
            <v>0</v>
          </cell>
          <cell r="E90">
            <v>0</v>
          </cell>
          <cell r="F90">
            <v>0</v>
          </cell>
          <cell r="G90">
            <v>0</v>
          </cell>
          <cell r="H90">
            <v>0</v>
          </cell>
          <cell r="I90">
            <v>0</v>
          </cell>
          <cell r="J90">
            <v>0</v>
          </cell>
          <cell r="K90">
            <v>0</v>
          </cell>
        </row>
        <row r="91">
          <cell r="B91">
            <v>-816655</v>
          </cell>
          <cell r="C91">
            <v>0</v>
          </cell>
          <cell r="D91">
            <v>0</v>
          </cell>
          <cell r="E91">
            <v>0</v>
          </cell>
          <cell r="F91">
            <v>0</v>
          </cell>
          <cell r="G91">
            <v>0</v>
          </cell>
          <cell r="H91">
            <v>0</v>
          </cell>
          <cell r="I91">
            <v>0</v>
          </cell>
          <cell r="J91">
            <v>0</v>
          </cell>
          <cell r="K91">
            <v>0</v>
          </cell>
        </row>
        <row r="92">
          <cell r="B92">
            <v>-255046</v>
          </cell>
          <cell r="C92">
            <v>0</v>
          </cell>
          <cell r="D92">
            <v>0</v>
          </cell>
          <cell r="E92">
            <v>0</v>
          </cell>
          <cell r="F92">
            <v>0</v>
          </cell>
          <cell r="G92">
            <v>0</v>
          </cell>
          <cell r="H92">
            <v>0</v>
          </cell>
          <cell r="I92">
            <v>0</v>
          </cell>
          <cell r="J92">
            <v>0</v>
          </cell>
          <cell r="K92">
            <v>0</v>
          </cell>
        </row>
        <row r="93">
          <cell r="B93">
            <v>-6321</v>
          </cell>
          <cell r="C93">
            <v>0</v>
          </cell>
          <cell r="D93">
            <v>0</v>
          </cell>
          <cell r="E93">
            <v>0</v>
          </cell>
          <cell r="F93">
            <v>0</v>
          </cell>
          <cell r="G93">
            <v>-1181</v>
          </cell>
          <cell r="H93">
            <v>-88073</v>
          </cell>
          <cell r="I93">
            <v>0</v>
          </cell>
          <cell r="J93">
            <v>0</v>
          </cell>
          <cell r="K93">
            <v>0</v>
          </cell>
        </row>
        <row r="94">
          <cell r="B94">
            <v>0</v>
          </cell>
          <cell r="C94">
            <v>0</v>
          </cell>
          <cell r="D94">
            <v>0</v>
          </cell>
          <cell r="E94">
            <v>0</v>
          </cell>
          <cell r="F94">
            <v>0</v>
          </cell>
          <cell r="G94">
            <v>-337</v>
          </cell>
          <cell r="H94">
            <v>0</v>
          </cell>
          <cell r="I94">
            <v>0</v>
          </cell>
          <cell r="J94">
            <v>0</v>
          </cell>
          <cell r="K94">
            <v>0</v>
          </cell>
        </row>
        <row r="95">
          <cell r="B95">
            <v>0</v>
          </cell>
          <cell r="C95">
            <v>0</v>
          </cell>
          <cell r="D95">
            <v>0</v>
          </cell>
          <cell r="E95">
            <v>0</v>
          </cell>
          <cell r="F95">
            <v>0</v>
          </cell>
          <cell r="G95">
            <v>0</v>
          </cell>
          <cell r="H95">
            <v>0</v>
          </cell>
          <cell r="I95">
            <v>0</v>
          </cell>
          <cell r="J95">
            <v>0</v>
          </cell>
          <cell r="K95">
            <v>0</v>
          </cell>
        </row>
        <row r="96">
          <cell r="B96">
            <v>18726447</v>
          </cell>
          <cell r="C96">
            <v>0</v>
          </cell>
          <cell r="D96">
            <v>0</v>
          </cell>
          <cell r="E96">
            <v>226906</v>
          </cell>
          <cell r="F96">
            <v>0</v>
          </cell>
          <cell r="G96">
            <v>-1518</v>
          </cell>
          <cell r="H96">
            <v>-88073</v>
          </cell>
          <cell r="I96">
            <v>0</v>
          </cell>
          <cell r="J96">
            <v>0</v>
          </cell>
          <cell r="K96">
            <v>0</v>
          </cell>
          <cell r="L96">
            <v>0</v>
          </cell>
          <cell r="M96">
            <v>0</v>
          </cell>
          <cell r="N96">
            <v>0</v>
          </cell>
          <cell r="O96">
            <v>0</v>
          </cell>
          <cell r="P96">
            <v>0</v>
          </cell>
        </row>
        <row r="99">
          <cell r="B99">
            <v>12559225</v>
          </cell>
          <cell r="C99">
            <v>0</v>
          </cell>
          <cell r="D99">
            <v>-166</v>
          </cell>
          <cell r="E99">
            <v>0</v>
          </cell>
          <cell r="F99">
            <v>0</v>
          </cell>
          <cell r="G99">
            <v>0</v>
          </cell>
          <cell r="H99">
            <v>0</v>
          </cell>
          <cell r="I99">
            <v>0</v>
          </cell>
          <cell r="J99">
            <v>0</v>
          </cell>
          <cell r="K99">
            <v>0</v>
          </cell>
          <cell r="L99">
            <v>0</v>
          </cell>
          <cell r="M99">
            <v>0</v>
          </cell>
          <cell r="N99">
            <v>0</v>
          </cell>
          <cell r="O99">
            <v>0</v>
          </cell>
          <cell r="P99">
            <v>0</v>
          </cell>
        </row>
      </sheetData>
      <sheetData sheetId="17" refreshError="1"/>
      <sheetData sheetId="18" refreshError="1"/>
      <sheetData sheetId="19" refreshError="1">
        <row r="3">
          <cell r="B3" t="str">
            <v>Landco</v>
          </cell>
          <cell r="C3" t="str">
            <v>Landco Farming</v>
          </cell>
          <cell r="D3" t="str">
            <v>Bankhouse Vineyards</v>
          </cell>
          <cell r="E3" t="str">
            <v>Landco Properties</v>
          </cell>
          <cell r="F3" t="str">
            <v>Landco Mt Wellington</v>
          </cell>
          <cell r="G3" t="str">
            <v>Landco Albany</v>
          </cell>
          <cell r="H3" t="str">
            <v>Whangaparoa Holdings</v>
          </cell>
          <cell r="I3" t="str">
            <v>Landco Long Bay</v>
          </cell>
          <cell r="J3" t="str">
            <v>Landco Pastoral</v>
          </cell>
          <cell r="K3" t="str">
            <v>Landco Okura</v>
          </cell>
          <cell r="L3" t="str">
            <v>Landco Land Development</v>
          </cell>
          <cell r="M3" t="str">
            <v>Landco Hydro</v>
          </cell>
          <cell r="N3" t="str">
            <v>Hydroco</v>
          </cell>
          <cell r="O3" t="str">
            <v>Wineco</v>
          </cell>
          <cell r="P3" t="str">
            <v>Grapeco</v>
          </cell>
        </row>
        <row r="10">
          <cell r="B10">
            <v>0</v>
          </cell>
          <cell r="C10">
            <v>142442</v>
          </cell>
          <cell r="D10">
            <v>0</v>
          </cell>
          <cell r="E10">
            <v>0</v>
          </cell>
          <cell r="F10">
            <v>0</v>
          </cell>
          <cell r="G10">
            <v>0</v>
          </cell>
          <cell r="H10">
            <v>0</v>
          </cell>
          <cell r="I10">
            <v>0</v>
          </cell>
          <cell r="J10">
            <v>0</v>
          </cell>
          <cell r="K10">
            <v>0</v>
          </cell>
          <cell r="L10">
            <v>0</v>
          </cell>
          <cell r="M10">
            <v>0</v>
          </cell>
          <cell r="N10">
            <v>0</v>
          </cell>
          <cell r="O10">
            <v>0</v>
          </cell>
          <cell r="P10">
            <v>0</v>
          </cell>
        </row>
        <row r="12">
          <cell r="B12">
            <v>0</v>
          </cell>
          <cell r="C12">
            <v>142442</v>
          </cell>
          <cell r="D12">
            <v>0</v>
          </cell>
          <cell r="E12">
            <v>0</v>
          </cell>
          <cell r="F12">
            <v>0</v>
          </cell>
          <cell r="G12">
            <v>0</v>
          </cell>
          <cell r="H12">
            <v>0</v>
          </cell>
          <cell r="I12">
            <v>0</v>
          </cell>
          <cell r="J12">
            <v>0</v>
          </cell>
          <cell r="K12">
            <v>0</v>
          </cell>
          <cell r="L12">
            <v>0</v>
          </cell>
          <cell r="M12">
            <v>0</v>
          </cell>
          <cell r="N12">
            <v>0</v>
          </cell>
          <cell r="O12">
            <v>0</v>
          </cell>
          <cell r="P12">
            <v>0</v>
          </cell>
        </row>
        <row r="16">
          <cell r="B16">
            <v>0</v>
          </cell>
          <cell r="C16">
            <v>474324</v>
          </cell>
          <cell r="D16">
            <v>0</v>
          </cell>
          <cell r="E16">
            <v>0</v>
          </cell>
          <cell r="F16">
            <v>0</v>
          </cell>
          <cell r="G16">
            <v>0</v>
          </cell>
          <cell r="H16">
            <v>0</v>
          </cell>
          <cell r="I16">
            <v>0</v>
          </cell>
          <cell r="J16">
            <v>0</v>
          </cell>
          <cell r="K16">
            <v>0</v>
          </cell>
          <cell r="L16">
            <v>0</v>
          </cell>
          <cell r="M16">
            <v>0</v>
          </cell>
          <cell r="N16">
            <v>0</v>
          </cell>
          <cell r="O16">
            <v>0</v>
          </cell>
          <cell r="P16">
            <v>0</v>
          </cell>
        </row>
        <row r="17">
          <cell r="B17">
            <v>0</v>
          </cell>
          <cell r="C17">
            <v>212617</v>
          </cell>
          <cell r="D17">
            <v>0</v>
          </cell>
          <cell r="E17">
            <v>0</v>
          </cell>
          <cell r="F17">
            <v>0</v>
          </cell>
          <cell r="G17">
            <v>0</v>
          </cell>
          <cell r="H17">
            <v>0</v>
          </cell>
          <cell r="I17">
            <v>0</v>
          </cell>
          <cell r="J17">
            <v>0</v>
          </cell>
          <cell r="K17">
            <v>0</v>
          </cell>
          <cell r="L17">
            <v>0</v>
          </cell>
          <cell r="M17">
            <v>0</v>
          </cell>
          <cell r="N17">
            <v>0</v>
          </cell>
          <cell r="O17">
            <v>0</v>
          </cell>
          <cell r="P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row>
        <row r="19">
          <cell r="B19" t="str">
            <v/>
          </cell>
          <cell r="C19" t="str">
            <v/>
          </cell>
          <cell r="D19" t="str">
            <v/>
          </cell>
          <cell r="E19" t="str">
            <v/>
          </cell>
          <cell r="F19" t="str">
            <v/>
          </cell>
          <cell r="G19" t="str">
            <v/>
          </cell>
          <cell r="H19" t="str">
            <v/>
          </cell>
          <cell r="I19" t="str">
            <v/>
          </cell>
          <cell r="J19" t="str">
            <v/>
          </cell>
          <cell r="K19" t="str">
            <v/>
          </cell>
          <cell r="L19" t="str">
            <v/>
          </cell>
          <cell r="M19" t="str">
            <v/>
          </cell>
          <cell r="N19" t="str">
            <v/>
          </cell>
          <cell r="O19" t="str">
            <v/>
          </cell>
          <cell r="P19" t="str">
            <v/>
          </cell>
        </row>
        <row r="21">
          <cell r="B21">
            <v>0</v>
          </cell>
          <cell r="C21">
            <v>653689</v>
          </cell>
          <cell r="D21">
            <v>0</v>
          </cell>
          <cell r="E21">
            <v>0</v>
          </cell>
          <cell r="F21">
            <v>0</v>
          </cell>
          <cell r="G21">
            <v>0</v>
          </cell>
          <cell r="H21">
            <v>0</v>
          </cell>
          <cell r="I21">
            <v>0</v>
          </cell>
          <cell r="J21">
            <v>0</v>
          </cell>
          <cell r="K21">
            <v>0</v>
          </cell>
          <cell r="L21">
            <v>0</v>
          </cell>
          <cell r="M21">
            <v>0</v>
          </cell>
          <cell r="N21">
            <v>0</v>
          </cell>
          <cell r="O21">
            <v>0</v>
          </cell>
          <cell r="P21">
            <v>0</v>
          </cell>
        </row>
        <row r="23">
          <cell r="B23">
            <v>0</v>
          </cell>
          <cell r="C23">
            <v>33252</v>
          </cell>
          <cell r="D23">
            <v>0</v>
          </cell>
          <cell r="E23">
            <v>0</v>
          </cell>
          <cell r="F23">
            <v>0</v>
          </cell>
          <cell r="G23">
            <v>0</v>
          </cell>
          <cell r="H23">
            <v>0</v>
          </cell>
          <cell r="I23">
            <v>0</v>
          </cell>
          <cell r="J23">
            <v>0</v>
          </cell>
          <cell r="K23">
            <v>0</v>
          </cell>
          <cell r="L23">
            <v>0</v>
          </cell>
          <cell r="M23">
            <v>0</v>
          </cell>
          <cell r="N23">
            <v>0</v>
          </cell>
          <cell r="O23">
            <v>0</v>
          </cell>
          <cell r="P23">
            <v>0</v>
          </cell>
        </row>
        <row r="25">
          <cell r="B25">
            <v>0</v>
          </cell>
          <cell r="C25">
            <v>109190</v>
          </cell>
          <cell r="D25">
            <v>0</v>
          </cell>
          <cell r="E25">
            <v>0</v>
          </cell>
          <cell r="F25">
            <v>0</v>
          </cell>
          <cell r="G25">
            <v>0</v>
          </cell>
          <cell r="H25">
            <v>0</v>
          </cell>
          <cell r="I25">
            <v>0</v>
          </cell>
          <cell r="J25">
            <v>0</v>
          </cell>
          <cell r="K25">
            <v>0</v>
          </cell>
          <cell r="L25">
            <v>0</v>
          </cell>
          <cell r="M25">
            <v>0</v>
          </cell>
          <cell r="N25">
            <v>0</v>
          </cell>
          <cell r="O25">
            <v>0</v>
          </cell>
          <cell r="P25">
            <v>0</v>
          </cell>
        </row>
        <row r="31">
          <cell r="B31">
            <v>0</v>
          </cell>
          <cell r="C31">
            <v>109190</v>
          </cell>
          <cell r="D31">
            <v>0</v>
          </cell>
          <cell r="E31">
            <v>0</v>
          </cell>
          <cell r="F31">
            <v>0</v>
          </cell>
          <cell r="G31">
            <v>0</v>
          </cell>
          <cell r="H31">
            <v>0</v>
          </cell>
          <cell r="I31">
            <v>0</v>
          </cell>
          <cell r="J31">
            <v>0</v>
          </cell>
          <cell r="K31">
            <v>0</v>
          </cell>
          <cell r="L31">
            <v>0</v>
          </cell>
          <cell r="M31">
            <v>0</v>
          </cell>
          <cell r="N31">
            <v>0</v>
          </cell>
          <cell r="O31">
            <v>0</v>
          </cell>
          <cell r="P31">
            <v>0</v>
          </cell>
        </row>
        <row r="35">
          <cell r="B35">
            <v>2388683</v>
          </cell>
          <cell r="C35">
            <v>0</v>
          </cell>
          <cell r="D35">
            <v>0</v>
          </cell>
          <cell r="E35">
            <v>0</v>
          </cell>
          <cell r="F35">
            <v>0</v>
          </cell>
          <cell r="G35">
            <v>0</v>
          </cell>
          <cell r="H35">
            <v>0</v>
          </cell>
          <cell r="I35">
            <v>0</v>
          </cell>
          <cell r="J35">
            <v>0</v>
          </cell>
          <cell r="K35">
            <v>0</v>
          </cell>
          <cell r="L35">
            <v>0</v>
          </cell>
          <cell r="M35">
            <v>0</v>
          </cell>
          <cell r="N35">
            <v>0</v>
          </cell>
          <cell r="O35">
            <v>0</v>
          </cell>
          <cell r="P35">
            <v>0</v>
          </cell>
        </row>
        <row r="36">
          <cell r="B36">
            <v>0</v>
          </cell>
          <cell r="C36">
            <v>133301</v>
          </cell>
          <cell r="D36">
            <v>0</v>
          </cell>
          <cell r="E36">
            <v>0</v>
          </cell>
          <cell r="F36">
            <v>0</v>
          </cell>
          <cell r="G36">
            <v>0</v>
          </cell>
          <cell r="H36">
            <v>0</v>
          </cell>
          <cell r="I36">
            <v>0</v>
          </cell>
          <cell r="J36">
            <v>0</v>
          </cell>
          <cell r="K36">
            <v>0</v>
          </cell>
          <cell r="L36">
            <v>0</v>
          </cell>
          <cell r="M36">
            <v>0</v>
          </cell>
          <cell r="N36">
            <v>0</v>
          </cell>
          <cell r="O36">
            <v>0</v>
          </cell>
          <cell r="P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row>
        <row r="39">
          <cell r="B39">
            <v>0</v>
          </cell>
          <cell r="C39">
            <v>0</v>
          </cell>
          <cell r="D39">
            <v>37500</v>
          </cell>
          <cell r="E39">
            <v>29117</v>
          </cell>
          <cell r="F39">
            <v>0</v>
          </cell>
          <cell r="G39">
            <v>0</v>
          </cell>
          <cell r="H39">
            <v>0</v>
          </cell>
          <cell r="I39">
            <v>10000</v>
          </cell>
          <cell r="J39">
            <v>51250</v>
          </cell>
          <cell r="K39">
            <v>0</v>
          </cell>
          <cell r="L39">
            <v>0</v>
          </cell>
          <cell r="M39">
            <v>0</v>
          </cell>
          <cell r="N39">
            <v>0</v>
          </cell>
          <cell r="O39">
            <v>0</v>
          </cell>
          <cell r="P39">
            <v>0</v>
          </cell>
        </row>
        <row r="40">
          <cell r="B40">
            <v>115</v>
          </cell>
          <cell r="C40">
            <v>59610</v>
          </cell>
          <cell r="D40">
            <v>0</v>
          </cell>
          <cell r="E40">
            <v>0</v>
          </cell>
          <cell r="F40">
            <v>0</v>
          </cell>
          <cell r="G40">
            <v>0</v>
          </cell>
          <cell r="H40">
            <v>0</v>
          </cell>
          <cell r="I40">
            <v>0</v>
          </cell>
          <cell r="J40">
            <v>0</v>
          </cell>
          <cell r="K40">
            <v>0</v>
          </cell>
          <cell r="L40">
            <v>0</v>
          </cell>
          <cell r="M40">
            <v>0</v>
          </cell>
          <cell r="N40">
            <v>0</v>
          </cell>
          <cell r="O40">
            <v>0</v>
          </cell>
          <cell r="P40">
            <v>0</v>
          </cell>
        </row>
        <row r="41">
          <cell r="B41">
            <v>2388798</v>
          </cell>
          <cell r="C41">
            <v>192911</v>
          </cell>
          <cell r="D41">
            <v>37500</v>
          </cell>
          <cell r="E41">
            <v>29117</v>
          </cell>
          <cell r="F41">
            <v>0</v>
          </cell>
          <cell r="G41">
            <v>0</v>
          </cell>
          <cell r="H41">
            <v>0</v>
          </cell>
          <cell r="I41">
            <v>10000</v>
          </cell>
          <cell r="J41">
            <v>51250</v>
          </cell>
          <cell r="K41">
            <v>0</v>
          </cell>
          <cell r="L41">
            <v>0</v>
          </cell>
          <cell r="M41">
            <v>0</v>
          </cell>
          <cell r="N41">
            <v>0</v>
          </cell>
          <cell r="O41">
            <v>0</v>
          </cell>
          <cell r="P41">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row>
        <row r="46">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row>
        <row r="47">
          <cell r="B47">
            <v>0</v>
          </cell>
          <cell r="C47">
            <v>0</v>
          </cell>
          <cell r="D47">
            <v>0</v>
          </cell>
          <cell r="E47">
            <v>0</v>
          </cell>
          <cell r="F47">
            <v>0</v>
          </cell>
          <cell r="G47">
            <v>0</v>
          </cell>
          <cell r="H47">
            <v>0</v>
          </cell>
          <cell r="I47">
            <v>174023</v>
          </cell>
          <cell r="J47">
            <v>0</v>
          </cell>
          <cell r="K47">
            <v>0</v>
          </cell>
          <cell r="L47">
            <v>0</v>
          </cell>
          <cell r="M47">
            <v>0</v>
          </cell>
          <cell r="N47">
            <v>0</v>
          </cell>
          <cell r="O47">
            <v>0</v>
          </cell>
          <cell r="P47">
            <v>0</v>
          </cell>
        </row>
        <row r="48">
          <cell r="B48">
            <v>0</v>
          </cell>
          <cell r="C48">
            <v>0</v>
          </cell>
          <cell r="D48">
            <v>0</v>
          </cell>
          <cell r="E48">
            <v>0</v>
          </cell>
          <cell r="F48">
            <v>0</v>
          </cell>
          <cell r="G48">
            <v>0</v>
          </cell>
          <cell r="H48">
            <v>0</v>
          </cell>
          <cell r="I48">
            <v>174023</v>
          </cell>
          <cell r="J48">
            <v>0</v>
          </cell>
          <cell r="K48">
            <v>0</v>
          </cell>
          <cell r="L48">
            <v>0</v>
          </cell>
          <cell r="M48">
            <v>0</v>
          </cell>
          <cell r="N48">
            <v>0</v>
          </cell>
          <cell r="O48">
            <v>0</v>
          </cell>
          <cell r="P48">
            <v>0</v>
          </cell>
        </row>
        <row r="51">
          <cell r="B51">
            <v>2009702</v>
          </cell>
          <cell r="C51">
            <v>550116</v>
          </cell>
          <cell r="D51">
            <v>97598</v>
          </cell>
          <cell r="E51">
            <v>124819</v>
          </cell>
          <cell r="F51">
            <v>65888</v>
          </cell>
          <cell r="G51">
            <v>96044</v>
          </cell>
          <cell r="H51">
            <v>178284</v>
          </cell>
          <cell r="I51">
            <v>1850630</v>
          </cell>
          <cell r="J51">
            <v>313034</v>
          </cell>
          <cell r="K51">
            <v>0</v>
          </cell>
          <cell r="L51">
            <v>0</v>
          </cell>
          <cell r="M51">
            <v>0</v>
          </cell>
          <cell r="N51">
            <v>0</v>
          </cell>
          <cell r="O51">
            <v>0</v>
          </cell>
          <cell r="P51">
            <v>0</v>
          </cell>
        </row>
        <row r="54">
          <cell r="B54">
            <v>379096</v>
          </cell>
          <cell r="C54">
            <v>-248015</v>
          </cell>
          <cell r="D54">
            <v>-60098</v>
          </cell>
          <cell r="E54">
            <v>-95702</v>
          </cell>
          <cell r="F54">
            <v>-65888</v>
          </cell>
          <cell r="G54">
            <v>-96044</v>
          </cell>
          <cell r="H54">
            <v>-178284</v>
          </cell>
          <cell r="I54">
            <v>-2014653</v>
          </cell>
          <cell r="J54">
            <v>-261784</v>
          </cell>
          <cell r="K54">
            <v>0</v>
          </cell>
          <cell r="L54">
            <v>0</v>
          </cell>
          <cell r="M54">
            <v>0</v>
          </cell>
          <cell r="N54">
            <v>0</v>
          </cell>
          <cell r="O54">
            <v>0</v>
          </cell>
          <cell r="P54">
            <v>0</v>
          </cell>
        </row>
        <row r="60">
          <cell r="B60">
            <v>677745</v>
          </cell>
          <cell r="C60">
            <v>0</v>
          </cell>
          <cell r="D60">
            <v>0</v>
          </cell>
          <cell r="E60">
            <v>3777</v>
          </cell>
          <cell r="F60">
            <v>0</v>
          </cell>
          <cell r="G60">
            <v>0</v>
          </cell>
          <cell r="H60">
            <v>145429</v>
          </cell>
          <cell r="I60">
            <v>1322745</v>
          </cell>
          <cell r="J60">
            <v>1537</v>
          </cell>
          <cell r="K60">
            <v>3032</v>
          </cell>
          <cell r="L60">
            <v>0</v>
          </cell>
          <cell r="M60">
            <v>0</v>
          </cell>
          <cell r="N60">
            <v>0</v>
          </cell>
          <cell r="O60">
            <v>0</v>
          </cell>
          <cell r="P60">
            <v>0</v>
          </cell>
        </row>
        <row r="61">
          <cell r="B61">
            <v>461</v>
          </cell>
          <cell r="C61">
            <v>61</v>
          </cell>
          <cell r="D61">
            <v>24</v>
          </cell>
          <cell r="E61">
            <v>8</v>
          </cell>
          <cell r="F61">
            <v>4312</v>
          </cell>
          <cell r="G61">
            <v>804</v>
          </cell>
          <cell r="H61">
            <v>0</v>
          </cell>
          <cell r="I61">
            <v>120619</v>
          </cell>
          <cell r="J61">
            <v>0</v>
          </cell>
          <cell r="K61">
            <v>17</v>
          </cell>
          <cell r="L61">
            <v>0</v>
          </cell>
          <cell r="M61">
            <v>0</v>
          </cell>
          <cell r="N61">
            <v>0</v>
          </cell>
          <cell r="O61">
            <v>0</v>
          </cell>
          <cell r="P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row>
        <row r="64">
          <cell r="B64">
            <v>0</v>
          </cell>
          <cell r="C64">
            <v>0</v>
          </cell>
          <cell r="D64">
            <v>0</v>
          </cell>
          <cell r="E64">
            <v>0</v>
          </cell>
          <cell r="F64">
            <v>65</v>
          </cell>
          <cell r="G64">
            <v>0</v>
          </cell>
          <cell r="H64">
            <v>0</v>
          </cell>
          <cell r="I64">
            <v>97</v>
          </cell>
          <cell r="J64">
            <v>0</v>
          </cell>
          <cell r="K64">
            <v>0</v>
          </cell>
          <cell r="L64">
            <v>0</v>
          </cell>
          <cell r="M64">
            <v>0</v>
          </cell>
          <cell r="N64">
            <v>0</v>
          </cell>
          <cell r="O64">
            <v>0</v>
          </cell>
          <cell r="P64">
            <v>0</v>
          </cell>
        </row>
        <row r="65">
          <cell r="B65">
            <v>678206</v>
          </cell>
          <cell r="C65">
            <v>61</v>
          </cell>
          <cell r="D65">
            <v>24</v>
          </cell>
          <cell r="E65">
            <v>3785</v>
          </cell>
          <cell r="F65">
            <v>4377</v>
          </cell>
          <cell r="G65">
            <v>804</v>
          </cell>
          <cell r="H65">
            <v>145429</v>
          </cell>
          <cell r="I65">
            <v>1443461</v>
          </cell>
          <cell r="J65">
            <v>1537</v>
          </cell>
          <cell r="K65">
            <v>3049</v>
          </cell>
          <cell r="L65">
            <v>0</v>
          </cell>
          <cell r="M65">
            <v>0</v>
          </cell>
          <cell r="N65">
            <v>0</v>
          </cell>
          <cell r="O65">
            <v>0</v>
          </cell>
          <cell r="P65">
            <v>0</v>
          </cell>
        </row>
        <row r="69">
          <cell r="B69">
            <v>429638</v>
          </cell>
          <cell r="C69">
            <v>1537</v>
          </cell>
          <cell r="D69">
            <v>0</v>
          </cell>
          <cell r="E69">
            <v>15840</v>
          </cell>
          <cell r="F69">
            <v>0</v>
          </cell>
          <cell r="G69">
            <v>0</v>
          </cell>
          <cell r="H69">
            <v>276342</v>
          </cell>
          <cell r="I69">
            <v>38278</v>
          </cell>
          <cell r="J69">
            <v>0</v>
          </cell>
          <cell r="K69">
            <v>4404</v>
          </cell>
          <cell r="L69">
            <v>0</v>
          </cell>
          <cell r="M69">
            <v>0</v>
          </cell>
          <cell r="N69">
            <v>0</v>
          </cell>
          <cell r="O69">
            <v>0</v>
          </cell>
          <cell r="P69">
            <v>0</v>
          </cell>
        </row>
        <row r="70">
          <cell r="B70">
            <v>1193644</v>
          </cell>
          <cell r="C70">
            <v>33814</v>
          </cell>
          <cell r="D70">
            <v>519975</v>
          </cell>
          <cell r="E70">
            <v>82344</v>
          </cell>
          <cell r="F70">
            <v>0</v>
          </cell>
          <cell r="G70">
            <v>0</v>
          </cell>
          <cell r="H70">
            <v>223728</v>
          </cell>
          <cell r="I70">
            <v>1802323</v>
          </cell>
          <cell r="J70">
            <v>473413</v>
          </cell>
          <cell r="K70">
            <v>0</v>
          </cell>
          <cell r="L70">
            <v>0</v>
          </cell>
          <cell r="M70">
            <v>0</v>
          </cell>
          <cell r="N70">
            <v>0</v>
          </cell>
          <cell r="O70">
            <v>0</v>
          </cell>
          <cell r="P70">
            <v>0</v>
          </cell>
        </row>
        <row r="71">
          <cell r="B71">
            <v>2944</v>
          </cell>
          <cell r="C71">
            <v>110</v>
          </cell>
          <cell r="D71">
            <v>4164</v>
          </cell>
          <cell r="E71">
            <v>90</v>
          </cell>
          <cell r="F71">
            <v>3470</v>
          </cell>
          <cell r="G71">
            <v>0</v>
          </cell>
          <cell r="H71">
            <v>0</v>
          </cell>
          <cell r="I71">
            <v>25424</v>
          </cell>
          <cell r="J71">
            <v>0</v>
          </cell>
          <cell r="K71">
            <v>-16</v>
          </cell>
          <cell r="L71">
            <v>0</v>
          </cell>
          <cell r="M71">
            <v>0</v>
          </cell>
          <cell r="N71">
            <v>0</v>
          </cell>
          <cell r="O71">
            <v>0</v>
          </cell>
          <cell r="P71">
            <v>0</v>
          </cell>
        </row>
        <row r="72">
          <cell r="B72">
            <v>4000</v>
          </cell>
          <cell r="C72">
            <v>0</v>
          </cell>
          <cell r="D72">
            <v>0</v>
          </cell>
          <cell r="E72">
            <v>0</v>
          </cell>
          <cell r="F72">
            <v>0</v>
          </cell>
          <cell r="G72">
            <v>0</v>
          </cell>
          <cell r="H72">
            <v>0</v>
          </cell>
          <cell r="I72">
            <v>0</v>
          </cell>
          <cell r="J72">
            <v>0</v>
          </cell>
          <cell r="K72">
            <v>0</v>
          </cell>
          <cell r="L72">
            <v>0</v>
          </cell>
          <cell r="M72">
            <v>0</v>
          </cell>
          <cell r="N72">
            <v>0</v>
          </cell>
          <cell r="O72">
            <v>0</v>
          </cell>
          <cell r="P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row>
        <row r="74">
          <cell r="B74">
            <v>1630226</v>
          </cell>
          <cell r="C74">
            <v>35461</v>
          </cell>
          <cell r="D74">
            <v>524139</v>
          </cell>
          <cell r="E74">
            <v>98274</v>
          </cell>
          <cell r="F74">
            <v>3470</v>
          </cell>
          <cell r="G74">
            <v>0</v>
          </cell>
          <cell r="H74">
            <v>500070</v>
          </cell>
          <cell r="I74">
            <v>1866025</v>
          </cell>
          <cell r="J74">
            <v>473413</v>
          </cell>
          <cell r="K74">
            <v>4388</v>
          </cell>
          <cell r="L74">
            <v>0</v>
          </cell>
          <cell r="M74">
            <v>0</v>
          </cell>
          <cell r="N74">
            <v>0</v>
          </cell>
          <cell r="O74">
            <v>0</v>
          </cell>
          <cell r="P74">
            <v>0</v>
          </cell>
        </row>
        <row r="77">
          <cell r="B77">
            <v>-572924</v>
          </cell>
          <cell r="C77">
            <v>-283415</v>
          </cell>
          <cell r="D77">
            <v>-584213</v>
          </cell>
          <cell r="E77">
            <v>-190191</v>
          </cell>
          <cell r="F77">
            <v>-64981</v>
          </cell>
          <cell r="G77">
            <v>-95240</v>
          </cell>
          <cell r="H77">
            <v>-532925</v>
          </cell>
          <cell r="I77">
            <v>-2437217</v>
          </cell>
          <cell r="J77">
            <v>-733660</v>
          </cell>
          <cell r="K77">
            <v>-1339</v>
          </cell>
          <cell r="L77">
            <v>0</v>
          </cell>
          <cell r="M77">
            <v>0</v>
          </cell>
          <cell r="N77">
            <v>0</v>
          </cell>
          <cell r="O77">
            <v>0</v>
          </cell>
          <cell r="P77">
            <v>0</v>
          </cell>
        </row>
        <row r="79">
          <cell r="B79">
            <v>-572924</v>
          </cell>
          <cell r="C79">
            <v>-283415</v>
          </cell>
          <cell r="D79">
            <v>-584213</v>
          </cell>
          <cell r="E79">
            <v>-190191</v>
          </cell>
          <cell r="F79">
            <v>-64981</v>
          </cell>
          <cell r="G79">
            <v>-95240</v>
          </cell>
          <cell r="H79">
            <v>-532925</v>
          </cell>
          <cell r="I79">
            <v>-2437217</v>
          </cell>
          <cell r="J79">
            <v>-733660</v>
          </cell>
          <cell r="K79">
            <v>-1339</v>
          </cell>
          <cell r="L79">
            <v>0</v>
          </cell>
          <cell r="M79">
            <v>0</v>
          </cell>
          <cell r="N79">
            <v>0</v>
          </cell>
          <cell r="O79">
            <v>0</v>
          </cell>
          <cell r="P79">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B86">
            <v>195702</v>
          </cell>
          <cell r="C86">
            <v>220</v>
          </cell>
          <cell r="D86">
            <v>5046</v>
          </cell>
          <cell r="E86">
            <v>0</v>
          </cell>
          <cell r="F86">
            <v>0</v>
          </cell>
          <cell r="G86">
            <v>1340</v>
          </cell>
          <cell r="H86">
            <v>161</v>
          </cell>
          <cell r="I86">
            <v>198</v>
          </cell>
          <cell r="J86">
            <v>50</v>
          </cell>
          <cell r="K86">
            <v>0</v>
          </cell>
          <cell r="L86">
            <v>0</v>
          </cell>
          <cell r="M86">
            <v>0</v>
          </cell>
          <cell r="N86">
            <v>0</v>
          </cell>
          <cell r="O86">
            <v>0</v>
          </cell>
          <cell r="P86">
            <v>0</v>
          </cell>
        </row>
        <row r="87">
          <cell r="B87">
            <v>10147</v>
          </cell>
          <cell r="C87">
            <v>150</v>
          </cell>
          <cell r="D87">
            <v>1180</v>
          </cell>
          <cell r="E87">
            <v>0</v>
          </cell>
          <cell r="F87">
            <v>0</v>
          </cell>
          <cell r="G87">
            <v>367</v>
          </cell>
          <cell r="H87">
            <v>0</v>
          </cell>
          <cell r="I87">
            <v>0</v>
          </cell>
          <cell r="J87">
            <v>0</v>
          </cell>
          <cell r="K87">
            <v>0</v>
          </cell>
          <cell r="L87">
            <v>0</v>
          </cell>
          <cell r="M87">
            <v>0</v>
          </cell>
          <cell r="N87">
            <v>0</v>
          </cell>
          <cell r="O87">
            <v>0</v>
          </cell>
          <cell r="P87">
            <v>0</v>
          </cell>
        </row>
        <row r="88">
          <cell r="B88">
            <v>0</v>
          </cell>
          <cell r="C88">
            <v>38111</v>
          </cell>
          <cell r="D88">
            <v>0</v>
          </cell>
          <cell r="E88">
            <v>0</v>
          </cell>
          <cell r="F88">
            <v>0</v>
          </cell>
          <cell r="G88">
            <v>0</v>
          </cell>
          <cell r="H88">
            <v>0</v>
          </cell>
          <cell r="I88">
            <v>0</v>
          </cell>
          <cell r="J88">
            <v>0</v>
          </cell>
          <cell r="K88">
            <v>0</v>
          </cell>
          <cell r="L88">
            <v>0</v>
          </cell>
          <cell r="M88">
            <v>0</v>
          </cell>
          <cell r="N88">
            <v>0</v>
          </cell>
          <cell r="O88">
            <v>0</v>
          </cell>
          <cell r="P88">
            <v>0</v>
          </cell>
        </row>
        <row r="89">
          <cell r="B89">
            <v>0</v>
          </cell>
          <cell r="C89">
            <v>22369</v>
          </cell>
          <cell r="D89">
            <v>0</v>
          </cell>
          <cell r="E89">
            <v>0</v>
          </cell>
          <cell r="F89">
            <v>0</v>
          </cell>
          <cell r="G89">
            <v>0</v>
          </cell>
          <cell r="H89">
            <v>0</v>
          </cell>
          <cell r="I89">
            <v>179</v>
          </cell>
          <cell r="J89">
            <v>0</v>
          </cell>
          <cell r="K89">
            <v>0</v>
          </cell>
          <cell r="L89">
            <v>0</v>
          </cell>
          <cell r="M89">
            <v>0</v>
          </cell>
          <cell r="N89">
            <v>0</v>
          </cell>
          <cell r="O89">
            <v>0</v>
          </cell>
          <cell r="P89">
            <v>0</v>
          </cell>
        </row>
        <row r="90">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row>
        <row r="91">
          <cell r="B91">
            <v>715</v>
          </cell>
          <cell r="C91">
            <v>36579</v>
          </cell>
          <cell r="D91">
            <v>1359</v>
          </cell>
          <cell r="E91">
            <v>0</v>
          </cell>
          <cell r="F91">
            <v>878</v>
          </cell>
          <cell r="G91">
            <v>0</v>
          </cell>
          <cell r="H91">
            <v>0</v>
          </cell>
          <cell r="I91">
            <v>446</v>
          </cell>
          <cell r="J91">
            <v>537</v>
          </cell>
          <cell r="K91">
            <v>0</v>
          </cell>
          <cell r="L91">
            <v>0</v>
          </cell>
          <cell r="M91">
            <v>0</v>
          </cell>
          <cell r="N91">
            <v>0</v>
          </cell>
          <cell r="O91">
            <v>0</v>
          </cell>
          <cell r="P91">
            <v>0</v>
          </cell>
        </row>
        <row r="92">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row>
        <row r="93">
          <cell r="B93">
            <v>0</v>
          </cell>
          <cell r="C93">
            <v>0</v>
          </cell>
          <cell r="D93">
            <v>0</v>
          </cell>
          <cell r="E93">
            <v>0</v>
          </cell>
          <cell r="F93">
            <v>0</v>
          </cell>
          <cell r="G93">
            <v>0</v>
          </cell>
          <cell r="H93">
            <v>0</v>
          </cell>
          <cell r="I93">
            <v>0</v>
          </cell>
          <cell r="J93">
            <v>0</v>
          </cell>
          <cell r="K93">
            <v>0</v>
          </cell>
          <cell r="L93">
            <v>0</v>
          </cell>
          <cell r="M93">
            <v>0</v>
          </cell>
          <cell r="N93">
            <v>0</v>
          </cell>
          <cell r="O93">
            <v>0</v>
          </cell>
          <cell r="P93">
            <v>0</v>
          </cell>
        </row>
        <row r="94">
          <cell r="B94">
            <v>0</v>
          </cell>
          <cell r="C94">
            <v>9595</v>
          </cell>
          <cell r="D94">
            <v>5846</v>
          </cell>
          <cell r="E94">
            <v>5581</v>
          </cell>
          <cell r="F94">
            <v>0</v>
          </cell>
          <cell r="G94">
            <v>0</v>
          </cell>
          <cell r="H94">
            <v>0</v>
          </cell>
          <cell r="I94">
            <v>0</v>
          </cell>
          <cell r="J94">
            <v>0</v>
          </cell>
          <cell r="K94">
            <v>0</v>
          </cell>
          <cell r="L94">
            <v>0</v>
          </cell>
          <cell r="M94">
            <v>0</v>
          </cell>
          <cell r="N94">
            <v>0</v>
          </cell>
          <cell r="O94">
            <v>0</v>
          </cell>
          <cell r="P94">
            <v>0</v>
          </cell>
        </row>
        <row r="95">
          <cell r="B95">
            <v>42481</v>
          </cell>
          <cell r="C95">
            <v>29408</v>
          </cell>
          <cell r="D95">
            <v>18638</v>
          </cell>
          <cell r="E95">
            <v>0</v>
          </cell>
          <cell r="F95">
            <v>2362</v>
          </cell>
          <cell r="G95">
            <v>0</v>
          </cell>
          <cell r="H95">
            <v>0</v>
          </cell>
          <cell r="I95">
            <v>330</v>
          </cell>
          <cell r="J95">
            <v>6648</v>
          </cell>
          <cell r="K95">
            <v>0</v>
          </cell>
          <cell r="L95">
            <v>0</v>
          </cell>
          <cell r="M95">
            <v>0</v>
          </cell>
          <cell r="N95">
            <v>0</v>
          </cell>
          <cell r="O95">
            <v>0</v>
          </cell>
          <cell r="P95">
            <v>0</v>
          </cell>
        </row>
        <row r="96">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row>
        <row r="97">
          <cell r="B97">
            <v>0</v>
          </cell>
          <cell r="C97">
            <v>601</v>
          </cell>
          <cell r="D97">
            <v>0</v>
          </cell>
          <cell r="E97">
            <v>0</v>
          </cell>
          <cell r="F97">
            <v>20424</v>
          </cell>
          <cell r="G97">
            <v>0</v>
          </cell>
          <cell r="H97">
            <v>0</v>
          </cell>
          <cell r="I97">
            <v>0</v>
          </cell>
          <cell r="J97">
            <v>0</v>
          </cell>
          <cell r="K97">
            <v>0</v>
          </cell>
          <cell r="L97">
            <v>0</v>
          </cell>
          <cell r="M97">
            <v>0</v>
          </cell>
          <cell r="N97">
            <v>0</v>
          </cell>
          <cell r="O97">
            <v>0</v>
          </cell>
          <cell r="P97">
            <v>0</v>
          </cell>
        </row>
        <row r="98">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row>
        <row r="99">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B100">
            <v>2181</v>
          </cell>
          <cell r="C100">
            <v>6495</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B101">
            <v>3902</v>
          </cell>
          <cell r="C101">
            <v>-15251</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B103">
            <v>212911</v>
          </cell>
          <cell r="C103">
            <v>197</v>
          </cell>
          <cell r="D103">
            <v>684</v>
          </cell>
          <cell r="E103">
            <v>94</v>
          </cell>
          <cell r="F103">
            <v>7221</v>
          </cell>
          <cell r="G103">
            <v>717</v>
          </cell>
          <cell r="H103">
            <v>84</v>
          </cell>
          <cell r="I103">
            <v>725</v>
          </cell>
          <cell r="J103">
            <v>171</v>
          </cell>
          <cell r="K103">
            <v>0</v>
          </cell>
          <cell r="L103">
            <v>0</v>
          </cell>
          <cell r="M103">
            <v>0</v>
          </cell>
          <cell r="N103">
            <v>0</v>
          </cell>
          <cell r="O103">
            <v>0</v>
          </cell>
          <cell r="P103">
            <v>0</v>
          </cell>
        </row>
        <row r="104">
          <cell r="B104">
            <v>0</v>
          </cell>
          <cell r="C104">
            <v>14334</v>
          </cell>
          <cell r="D104">
            <v>0</v>
          </cell>
          <cell r="E104">
            <v>0</v>
          </cell>
          <cell r="F104">
            <v>0</v>
          </cell>
          <cell r="G104">
            <v>0</v>
          </cell>
          <cell r="H104">
            <v>0</v>
          </cell>
          <cell r="I104">
            <v>0</v>
          </cell>
          <cell r="J104">
            <v>0</v>
          </cell>
          <cell r="K104">
            <v>0</v>
          </cell>
          <cell r="L104">
            <v>0</v>
          </cell>
          <cell r="M104">
            <v>0</v>
          </cell>
          <cell r="N104">
            <v>0</v>
          </cell>
          <cell r="O104">
            <v>0</v>
          </cell>
          <cell r="P104">
            <v>0</v>
          </cell>
        </row>
        <row r="105">
          <cell r="B105">
            <v>0</v>
          </cell>
          <cell r="C105">
            <v>0</v>
          </cell>
          <cell r="D105">
            <v>8885</v>
          </cell>
          <cell r="E105">
            <v>0</v>
          </cell>
          <cell r="F105">
            <v>0</v>
          </cell>
          <cell r="G105">
            <v>0</v>
          </cell>
          <cell r="H105">
            <v>0</v>
          </cell>
          <cell r="I105">
            <v>0</v>
          </cell>
          <cell r="J105">
            <v>0</v>
          </cell>
          <cell r="K105">
            <v>0</v>
          </cell>
          <cell r="L105">
            <v>0</v>
          </cell>
          <cell r="M105">
            <v>0</v>
          </cell>
          <cell r="N105">
            <v>0</v>
          </cell>
          <cell r="O105">
            <v>0</v>
          </cell>
          <cell r="P105">
            <v>0</v>
          </cell>
        </row>
        <row r="106">
          <cell r="B106">
            <v>3372</v>
          </cell>
          <cell r="C106">
            <v>19622</v>
          </cell>
          <cell r="D106">
            <v>322</v>
          </cell>
          <cell r="E106">
            <v>0</v>
          </cell>
          <cell r="F106">
            <v>701</v>
          </cell>
          <cell r="G106">
            <v>0</v>
          </cell>
          <cell r="H106">
            <v>0</v>
          </cell>
          <cell r="I106">
            <v>0</v>
          </cell>
          <cell r="J106">
            <v>0</v>
          </cell>
          <cell r="K106">
            <v>0</v>
          </cell>
          <cell r="L106">
            <v>0</v>
          </cell>
          <cell r="M106">
            <v>0</v>
          </cell>
          <cell r="N106">
            <v>0</v>
          </cell>
          <cell r="O106">
            <v>0</v>
          </cell>
          <cell r="P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row>
        <row r="109">
          <cell r="B109">
            <v>0</v>
          </cell>
          <cell r="C109">
            <v>7350</v>
          </cell>
          <cell r="D109">
            <v>7163</v>
          </cell>
          <cell r="E109">
            <v>25330</v>
          </cell>
          <cell r="F109">
            <v>0</v>
          </cell>
          <cell r="G109">
            <v>93620</v>
          </cell>
          <cell r="H109">
            <v>7038</v>
          </cell>
          <cell r="I109">
            <v>192341</v>
          </cell>
          <cell r="J109">
            <v>1423</v>
          </cell>
          <cell r="K109">
            <v>0</v>
          </cell>
          <cell r="L109">
            <v>0</v>
          </cell>
          <cell r="M109">
            <v>0</v>
          </cell>
          <cell r="N109">
            <v>0</v>
          </cell>
          <cell r="O109">
            <v>0</v>
          </cell>
          <cell r="P109">
            <v>0</v>
          </cell>
        </row>
        <row r="110">
          <cell r="B110">
            <v>1112173</v>
          </cell>
          <cell r="C110">
            <v>0</v>
          </cell>
          <cell r="D110">
            <v>0</v>
          </cell>
          <cell r="E110">
            <v>2228</v>
          </cell>
          <cell r="F110">
            <v>1000</v>
          </cell>
          <cell r="G110">
            <v>0</v>
          </cell>
          <cell r="H110">
            <v>106942</v>
          </cell>
          <cell r="I110">
            <v>1200002</v>
          </cell>
          <cell r="J110">
            <v>300000</v>
          </cell>
          <cell r="K110">
            <v>0</v>
          </cell>
          <cell r="L110">
            <v>0</v>
          </cell>
          <cell r="M110">
            <v>0</v>
          </cell>
          <cell r="N110">
            <v>0</v>
          </cell>
          <cell r="O110">
            <v>0</v>
          </cell>
          <cell r="P110">
            <v>0</v>
          </cell>
        </row>
        <row r="111">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row>
        <row r="112">
          <cell r="B112">
            <v>0</v>
          </cell>
          <cell r="C112">
            <v>0</v>
          </cell>
          <cell r="D112">
            <v>0</v>
          </cell>
          <cell r="E112">
            <v>90000</v>
          </cell>
          <cell r="F112">
            <v>0</v>
          </cell>
          <cell r="G112">
            <v>0</v>
          </cell>
          <cell r="H112">
            <v>58450</v>
          </cell>
          <cell r="I112">
            <v>350000</v>
          </cell>
          <cell r="J112">
            <v>0</v>
          </cell>
          <cell r="K112">
            <v>0</v>
          </cell>
          <cell r="L112">
            <v>0</v>
          </cell>
          <cell r="M112">
            <v>0</v>
          </cell>
          <cell r="N112">
            <v>0</v>
          </cell>
          <cell r="O112">
            <v>0</v>
          </cell>
          <cell r="P112">
            <v>0</v>
          </cell>
        </row>
        <row r="113">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row>
        <row r="114">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row>
        <row r="115">
          <cell r="B115">
            <v>0</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row>
        <row r="116">
          <cell r="B116">
            <v>0</v>
          </cell>
          <cell r="C116">
            <v>29415</v>
          </cell>
          <cell r="D116">
            <v>1044</v>
          </cell>
          <cell r="E116">
            <v>0</v>
          </cell>
          <cell r="F116">
            <v>0</v>
          </cell>
          <cell r="G116">
            <v>0</v>
          </cell>
          <cell r="H116">
            <v>0</v>
          </cell>
          <cell r="I116">
            <v>0</v>
          </cell>
          <cell r="J116">
            <v>0</v>
          </cell>
          <cell r="K116">
            <v>0</v>
          </cell>
          <cell r="L116">
            <v>0</v>
          </cell>
          <cell r="M116">
            <v>0</v>
          </cell>
          <cell r="N116">
            <v>0</v>
          </cell>
          <cell r="O116">
            <v>0</v>
          </cell>
          <cell r="P116">
            <v>0</v>
          </cell>
        </row>
        <row r="117">
          <cell r="B117">
            <v>23645</v>
          </cell>
          <cell r="C117">
            <v>3926</v>
          </cell>
          <cell r="D117">
            <v>2991</v>
          </cell>
          <cell r="E117">
            <v>47</v>
          </cell>
          <cell r="F117">
            <v>-72</v>
          </cell>
          <cell r="G117">
            <v>0</v>
          </cell>
          <cell r="H117">
            <v>0</v>
          </cell>
          <cell r="I117">
            <v>470</v>
          </cell>
          <cell r="J117">
            <v>4</v>
          </cell>
          <cell r="K117">
            <v>0</v>
          </cell>
          <cell r="L117">
            <v>0</v>
          </cell>
          <cell r="M117">
            <v>0</v>
          </cell>
          <cell r="N117">
            <v>0</v>
          </cell>
          <cell r="O117">
            <v>0</v>
          </cell>
          <cell r="P117">
            <v>0</v>
          </cell>
        </row>
        <row r="118">
          <cell r="B118">
            <v>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B120">
            <v>0</v>
          </cell>
          <cell r="C120">
            <v>100091</v>
          </cell>
          <cell r="D120">
            <v>5321</v>
          </cell>
          <cell r="E120">
            <v>39</v>
          </cell>
          <cell r="F120">
            <v>1521</v>
          </cell>
          <cell r="G120">
            <v>0</v>
          </cell>
          <cell r="H120">
            <v>5609</v>
          </cell>
          <cell r="I120">
            <v>24313</v>
          </cell>
          <cell r="J120">
            <v>4201</v>
          </cell>
          <cell r="K120">
            <v>0</v>
          </cell>
          <cell r="L120">
            <v>0</v>
          </cell>
          <cell r="M120">
            <v>0</v>
          </cell>
          <cell r="N120">
            <v>0</v>
          </cell>
          <cell r="O120">
            <v>0</v>
          </cell>
          <cell r="P120">
            <v>0</v>
          </cell>
        </row>
        <row r="121">
          <cell r="B121">
            <v>0</v>
          </cell>
          <cell r="C121">
            <v>15312</v>
          </cell>
          <cell r="D121">
            <v>1652</v>
          </cell>
          <cell r="E121">
            <v>0</v>
          </cell>
          <cell r="F121">
            <v>0</v>
          </cell>
          <cell r="G121">
            <v>0</v>
          </cell>
          <cell r="H121">
            <v>0</v>
          </cell>
          <cell r="I121">
            <v>212</v>
          </cell>
          <cell r="J121">
            <v>0</v>
          </cell>
          <cell r="K121">
            <v>0</v>
          </cell>
          <cell r="L121">
            <v>0</v>
          </cell>
          <cell r="M121">
            <v>0</v>
          </cell>
          <cell r="N121">
            <v>0</v>
          </cell>
          <cell r="O121">
            <v>0</v>
          </cell>
          <cell r="P121">
            <v>0</v>
          </cell>
        </row>
        <row r="122">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row>
        <row r="123">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row>
        <row r="124">
          <cell r="B124">
            <v>0</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row>
        <row r="125">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row>
        <row r="126">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row>
        <row r="127">
          <cell r="B127">
            <v>36296</v>
          </cell>
          <cell r="C127">
            <v>283</v>
          </cell>
          <cell r="D127">
            <v>1673</v>
          </cell>
          <cell r="E127">
            <v>0</v>
          </cell>
          <cell r="F127">
            <v>0</v>
          </cell>
          <cell r="G127">
            <v>0</v>
          </cell>
          <cell r="H127">
            <v>0</v>
          </cell>
          <cell r="I127">
            <v>0</v>
          </cell>
          <cell r="J127">
            <v>0</v>
          </cell>
          <cell r="K127">
            <v>0</v>
          </cell>
          <cell r="L127">
            <v>0</v>
          </cell>
          <cell r="M127">
            <v>0</v>
          </cell>
          <cell r="N127">
            <v>0</v>
          </cell>
          <cell r="O127">
            <v>0</v>
          </cell>
          <cell r="P127">
            <v>0</v>
          </cell>
        </row>
        <row r="128">
          <cell r="B128">
            <v>0</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row>
        <row r="129">
          <cell r="B129">
            <v>0</v>
          </cell>
          <cell r="C129">
            <v>7122</v>
          </cell>
          <cell r="D129">
            <v>0</v>
          </cell>
          <cell r="E129">
            <v>0</v>
          </cell>
          <cell r="F129">
            <v>31853</v>
          </cell>
          <cell r="G129">
            <v>0</v>
          </cell>
          <cell r="H129">
            <v>0</v>
          </cell>
          <cell r="I129">
            <v>1004</v>
          </cell>
          <cell r="J129">
            <v>0</v>
          </cell>
          <cell r="K129">
            <v>0</v>
          </cell>
          <cell r="L129">
            <v>0</v>
          </cell>
          <cell r="M129">
            <v>0</v>
          </cell>
          <cell r="N129">
            <v>0</v>
          </cell>
          <cell r="O129">
            <v>0</v>
          </cell>
          <cell r="P129">
            <v>0</v>
          </cell>
        </row>
        <row r="130">
          <cell r="B130">
            <v>0</v>
          </cell>
          <cell r="C130">
            <v>0</v>
          </cell>
          <cell r="D130">
            <v>27640</v>
          </cell>
          <cell r="E130">
            <v>1500</v>
          </cell>
          <cell r="F130">
            <v>0</v>
          </cell>
          <cell r="G130">
            <v>0</v>
          </cell>
          <cell r="H130">
            <v>0</v>
          </cell>
          <cell r="I130">
            <v>80410</v>
          </cell>
          <cell r="J130">
            <v>0</v>
          </cell>
          <cell r="K130">
            <v>0</v>
          </cell>
          <cell r="L130">
            <v>0</v>
          </cell>
          <cell r="M130">
            <v>0</v>
          </cell>
          <cell r="N130">
            <v>0</v>
          </cell>
          <cell r="O130">
            <v>0</v>
          </cell>
          <cell r="P130">
            <v>0</v>
          </cell>
        </row>
        <row r="131">
          <cell r="B131">
            <v>0</v>
          </cell>
          <cell r="C131">
            <v>62443</v>
          </cell>
          <cell r="D131">
            <v>8154</v>
          </cell>
          <cell r="E131">
            <v>0</v>
          </cell>
          <cell r="F131">
            <v>0</v>
          </cell>
          <cell r="G131">
            <v>0</v>
          </cell>
          <cell r="H131">
            <v>0</v>
          </cell>
          <cell r="I131">
            <v>0</v>
          </cell>
          <cell r="J131">
            <v>0</v>
          </cell>
          <cell r="K131">
            <v>0</v>
          </cell>
          <cell r="L131">
            <v>0</v>
          </cell>
          <cell r="M131">
            <v>0</v>
          </cell>
          <cell r="N131">
            <v>0</v>
          </cell>
          <cell r="O131">
            <v>0</v>
          </cell>
          <cell r="P131">
            <v>0</v>
          </cell>
        </row>
        <row r="132">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B133">
            <v>366177</v>
          </cell>
          <cell r="C133">
            <v>161744</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B134">
            <v>0</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row>
        <row r="139">
          <cell r="B139">
            <v>2009702</v>
          </cell>
          <cell r="C139">
            <v>550116</v>
          </cell>
          <cell r="D139">
            <v>97598</v>
          </cell>
          <cell r="E139">
            <v>124819</v>
          </cell>
          <cell r="F139">
            <v>65888</v>
          </cell>
          <cell r="G139">
            <v>96044</v>
          </cell>
          <cell r="H139">
            <v>178284</v>
          </cell>
          <cell r="I139">
            <v>1850630</v>
          </cell>
          <cell r="J139">
            <v>313034</v>
          </cell>
          <cell r="K139">
            <v>0</v>
          </cell>
          <cell r="L139">
            <v>0</v>
          </cell>
          <cell r="M139">
            <v>0</v>
          </cell>
          <cell r="N139">
            <v>0</v>
          </cell>
          <cell r="O139">
            <v>0</v>
          </cell>
          <cell r="P139">
            <v>0</v>
          </cell>
        </row>
        <row r="146">
          <cell r="B146" t="str">
            <v/>
          </cell>
        </row>
        <row r="147">
          <cell r="B147">
            <v>10282</v>
          </cell>
          <cell r="C147">
            <v>50996</v>
          </cell>
          <cell r="D147">
            <v>0</v>
          </cell>
          <cell r="E147">
            <v>0</v>
          </cell>
          <cell r="F147">
            <v>14285</v>
          </cell>
          <cell r="G147">
            <v>897</v>
          </cell>
          <cell r="H147">
            <v>1477</v>
          </cell>
          <cell r="I147">
            <v>-13613</v>
          </cell>
          <cell r="J147">
            <v>263</v>
          </cell>
          <cell r="K147">
            <v>93</v>
          </cell>
          <cell r="L147">
            <v>0</v>
          </cell>
          <cell r="M147">
            <v>0</v>
          </cell>
          <cell r="N147">
            <v>0</v>
          </cell>
          <cell r="O147">
            <v>0</v>
          </cell>
          <cell r="P147">
            <v>0</v>
          </cell>
        </row>
        <row r="148">
          <cell r="B148">
            <v>5979949</v>
          </cell>
          <cell r="C148">
            <v>181805</v>
          </cell>
          <cell r="D148">
            <v>210938</v>
          </cell>
          <cell r="E148">
            <v>8953</v>
          </cell>
          <cell r="F148">
            <v>7877</v>
          </cell>
          <cell r="G148">
            <v>0</v>
          </cell>
          <cell r="H148">
            <v>0</v>
          </cell>
          <cell r="I148">
            <v>6450301</v>
          </cell>
          <cell r="J148">
            <v>160364</v>
          </cell>
          <cell r="K148">
            <v>0</v>
          </cell>
          <cell r="L148">
            <v>0</v>
          </cell>
          <cell r="M148">
            <v>0</v>
          </cell>
          <cell r="N148">
            <v>0</v>
          </cell>
          <cell r="O148">
            <v>0</v>
          </cell>
          <cell r="P148">
            <v>0</v>
          </cell>
        </row>
        <row r="149">
          <cell r="B149">
            <v>936239</v>
          </cell>
          <cell r="C149">
            <v>21109</v>
          </cell>
          <cell r="D149">
            <v>28000</v>
          </cell>
          <cell r="E149">
            <v>0</v>
          </cell>
          <cell r="F149">
            <v>2250</v>
          </cell>
          <cell r="G149">
            <v>0</v>
          </cell>
          <cell r="H149">
            <v>283771</v>
          </cell>
          <cell r="I149">
            <v>2069467</v>
          </cell>
          <cell r="J149">
            <v>0</v>
          </cell>
          <cell r="K149">
            <v>0</v>
          </cell>
          <cell r="L149">
            <v>0</v>
          </cell>
          <cell r="M149">
            <v>0</v>
          </cell>
          <cell r="N149">
            <v>0</v>
          </cell>
          <cell r="O149">
            <v>0</v>
          </cell>
          <cell r="P149">
            <v>0</v>
          </cell>
        </row>
        <row r="150">
          <cell r="B150">
            <v>0</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row>
        <row r="151">
          <cell r="B151">
            <v>0</v>
          </cell>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row>
        <row r="152">
          <cell r="B152">
            <v>12922868</v>
          </cell>
          <cell r="C152">
            <v>0</v>
          </cell>
          <cell r="D152">
            <v>0</v>
          </cell>
          <cell r="E152">
            <v>0</v>
          </cell>
          <cell r="F152">
            <v>0</v>
          </cell>
          <cell r="G152">
            <v>0</v>
          </cell>
          <cell r="H152">
            <v>0</v>
          </cell>
          <cell r="I152">
            <v>44364934</v>
          </cell>
          <cell r="J152">
            <v>0</v>
          </cell>
          <cell r="K152">
            <v>0</v>
          </cell>
          <cell r="L152">
            <v>0</v>
          </cell>
          <cell r="M152">
            <v>0</v>
          </cell>
          <cell r="N152">
            <v>0</v>
          </cell>
          <cell r="O152">
            <v>0</v>
          </cell>
          <cell r="P152">
            <v>0</v>
          </cell>
        </row>
        <row r="153">
          <cell r="B153">
            <v>14071725</v>
          </cell>
          <cell r="C153">
            <v>14528678</v>
          </cell>
          <cell r="D153">
            <v>2183492</v>
          </cell>
          <cell r="F153">
            <v>219583</v>
          </cell>
          <cell r="H153">
            <v>2302269</v>
          </cell>
          <cell r="I153">
            <v>21928120</v>
          </cell>
          <cell r="K153">
            <v>403</v>
          </cell>
        </row>
        <row r="154">
          <cell r="B154">
            <v>0</v>
          </cell>
          <cell r="C154">
            <v>0</v>
          </cell>
          <cell r="D154">
            <v>833991</v>
          </cell>
          <cell r="E154">
            <v>0</v>
          </cell>
          <cell r="F154">
            <v>52899875</v>
          </cell>
          <cell r="G154">
            <v>16232844</v>
          </cell>
          <cell r="H154">
            <v>11635413</v>
          </cell>
          <cell r="I154">
            <v>0</v>
          </cell>
          <cell r="J154">
            <v>0</v>
          </cell>
          <cell r="K154">
            <v>0</v>
          </cell>
          <cell r="L154">
            <v>0</v>
          </cell>
          <cell r="M154">
            <v>0</v>
          </cell>
          <cell r="N154">
            <v>0</v>
          </cell>
          <cell r="O154">
            <v>0</v>
          </cell>
          <cell r="P154">
            <v>0</v>
          </cell>
        </row>
        <row r="155">
          <cell r="B155">
            <v>0</v>
          </cell>
          <cell r="C155">
            <v>653689</v>
          </cell>
          <cell r="D155">
            <v>0</v>
          </cell>
          <cell r="E155">
            <v>0</v>
          </cell>
          <cell r="F155">
            <v>0</v>
          </cell>
          <cell r="G155">
            <v>0</v>
          </cell>
          <cell r="H155">
            <v>0</v>
          </cell>
          <cell r="I155">
            <v>0</v>
          </cell>
          <cell r="J155">
            <v>0</v>
          </cell>
          <cell r="K155">
            <v>0</v>
          </cell>
          <cell r="L155">
            <v>0</v>
          </cell>
          <cell r="M155">
            <v>0</v>
          </cell>
          <cell r="N155">
            <v>0</v>
          </cell>
          <cell r="O155">
            <v>0</v>
          </cell>
          <cell r="P155">
            <v>0</v>
          </cell>
        </row>
        <row r="156">
          <cell r="B156">
            <v>0</v>
          </cell>
          <cell r="C156">
            <v>0</v>
          </cell>
          <cell r="D156">
            <v>13097</v>
          </cell>
          <cell r="E156">
            <v>0</v>
          </cell>
          <cell r="F156">
            <v>0</v>
          </cell>
          <cell r="G156">
            <v>313560</v>
          </cell>
          <cell r="H156">
            <v>34807</v>
          </cell>
          <cell r="I156">
            <v>0</v>
          </cell>
          <cell r="J156">
            <v>175484</v>
          </cell>
          <cell r="K156">
            <v>0</v>
          </cell>
          <cell r="L156">
            <v>0</v>
          </cell>
          <cell r="M156">
            <v>0</v>
          </cell>
          <cell r="N156">
            <v>0</v>
          </cell>
          <cell r="O156">
            <v>0</v>
          </cell>
          <cell r="P156">
            <v>0</v>
          </cell>
        </row>
        <row r="158">
          <cell r="B158">
            <v>33921063</v>
          </cell>
          <cell r="C158">
            <v>15436277</v>
          </cell>
          <cell r="D158">
            <v>3269518</v>
          </cell>
          <cell r="E158">
            <v>8953</v>
          </cell>
          <cell r="F158">
            <v>53143870</v>
          </cell>
          <cell r="G158">
            <v>16547301</v>
          </cell>
          <cell r="H158">
            <v>14257737</v>
          </cell>
          <cell r="I158">
            <v>74799209</v>
          </cell>
          <cell r="J158">
            <v>336111</v>
          </cell>
          <cell r="K158">
            <v>496</v>
          </cell>
          <cell r="L158">
            <v>0</v>
          </cell>
          <cell r="M158">
            <v>0</v>
          </cell>
          <cell r="N158">
            <v>0</v>
          </cell>
          <cell r="O158">
            <v>0</v>
          </cell>
          <cell r="P158">
            <v>0</v>
          </cell>
        </row>
        <row r="162">
          <cell r="B162">
            <v>0</v>
          </cell>
          <cell r="C162">
            <v>0</v>
          </cell>
          <cell r="D162">
            <v>732</v>
          </cell>
          <cell r="E162">
            <v>108347</v>
          </cell>
          <cell r="F162">
            <v>0</v>
          </cell>
          <cell r="G162">
            <v>0</v>
          </cell>
          <cell r="H162">
            <v>0</v>
          </cell>
          <cell r="I162">
            <v>0</v>
          </cell>
          <cell r="J162">
            <v>0</v>
          </cell>
          <cell r="K162">
            <v>0</v>
          </cell>
          <cell r="L162">
            <v>0</v>
          </cell>
          <cell r="M162">
            <v>0</v>
          </cell>
          <cell r="N162">
            <v>0</v>
          </cell>
          <cell r="O162">
            <v>0</v>
          </cell>
          <cell r="P162">
            <v>0</v>
          </cell>
        </row>
        <row r="163">
          <cell r="B163">
            <v>2175046</v>
          </cell>
          <cell r="C163">
            <v>1766231</v>
          </cell>
          <cell r="D163">
            <v>945106</v>
          </cell>
          <cell r="E163">
            <v>162918</v>
          </cell>
          <cell r="F163">
            <v>1235248</v>
          </cell>
          <cell r="G163">
            <v>781772</v>
          </cell>
          <cell r="H163">
            <v>330283</v>
          </cell>
          <cell r="I163">
            <v>2487845</v>
          </cell>
          <cell r="J163">
            <v>68090</v>
          </cell>
          <cell r="K163">
            <v>3649</v>
          </cell>
          <cell r="L163">
            <v>0</v>
          </cell>
          <cell r="M163">
            <v>0</v>
          </cell>
          <cell r="N163">
            <v>0</v>
          </cell>
          <cell r="O163">
            <v>0</v>
          </cell>
          <cell r="P163">
            <v>0</v>
          </cell>
        </row>
        <row r="164">
          <cell r="B164">
            <v>34597983</v>
          </cell>
          <cell r="C164">
            <v>0</v>
          </cell>
          <cell r="D164">
            <v>0</v>
          </cell>
          <cell r="E164">
            <v>474166</v>
          </cell>
          <cell r="F164">
            <v>41917205</v>
          </cell>
          <cell r="G164">
            <v>7340462</v>
          </cell>
          <cell r="H164">
            <v>7003792</v>
          </cell>
          <cell r="I164">
            <v>54477136</v>
          </cell>
          <cell r="J164">
            <v>0</v>
          </cell>
          <cell r="K164">
            <v>0</v>
          </cell>
          <cell r="L164">
            <v>0</v>
          </cell>
          <cell r="M164">
            <v>0</v>
          </cell>
          <cell r="N164">
            <v>0</v>
          </cell>
          <cell r="O164">
            <v>0</v>
          </cell>
          <cell r="P164">
            <v>0</v>
          </cell>
        </row>
        <row r="165">
          <cell r="B165">
            <v>0</v>
          </cell>
          <cell r="C165">
            <v>0</v>
          </cell>
          <cell r="D165">
            <v>0</v>
          </cell>
          <cell r="E165">
            <v>0</v>
          </cell>
          <cell r="F165">
            <v>0</v>
          </cell>
          <cell r="G165">
            <v>0</v>
          </cell>
          <cell r="H165">
            <v>0</v>
          </cell>
          <cell r="I165" t="str">
            <v/>
          </cell>
          <cell r="J165">
            <v>0</v>
          </cell>
          <cell r="K165">
            <v>0</v>
          </cell>
          <cell r="L165">
            <v>0</v>
          </cell>
          <cell r="M165">
            <v>0</v>
          </cell>
          <cell r="N165">
            <v>0</v>
          </cell>
          <cell r="O165">
            <v>0</v>
          </cell>
          <cell r="P165">
            <v>0</v>
          </cell>
        </row>
        <row r="166">
          <cell r="B166">
            <v>0</v>
          </cell>
          <cell r="C166">
            <v>18230030</v>
          </cell>
          <cell r="D166">
            <v>8849106</v>
          </cell>
          <cell r="E166">
            <v>2302548</v>
          </cell>
          <cell r="F166">
            <v>10171684</v>
          </cell>
          <cell r="G166">
            <v>7939167</v>
          </cell>
          <cell r="H166">
            <v>9308771</v>
          </cell>
          <cell r="I166" t="str">
            <v/>
          </cell>
          <cell r="J166">
            <v>461037</v>
          </cell>
          <cell r="K166">
            <v>75190</v>
          </cell>
          <cell r="L166">
            <v>0</v>
          </cell>
          <cell r="M166">
            <v>0</v>
          </cell>
          <cell r="N166">
            <v>0</v>
          </cell>
          <cell r="O166">
            <v>0</v>
          </cell>
          <cell r="P166">
            <v>0</v>
          </cell>
        </row>
        <row r="167">
          <cell r="B167">
            <v>0</v>
          </cell>
          <cell r="C167">
            <v>0</v>
          </cell>
          <cell r="E167">
            <v>31467</v>
          </cell>
          <cell r="G167">
            <v>728963</v>
          </cell>
          <cell r="J167">
            <v>39537</v>
          </cell>
        </row>
        <row r="168">
          <cell r="B168">
            <v>57913</v>
          </cell>
          <cell r="C168">
            <v>192414</v>
          </cell>
          <cell r="D168">
            <v>0</v>
          </cell>
          <cell r="E168">
            <v>9930</v>
          </cell>
          <cell r="F168">
            <v>38392</v>
          </cell>
          <cell r="G168">
            <v>0</v>
          </cell>
          <cell r="H168">
            <v>0</v>
          </cell>
          <cell r="I168">
            <v>2773675</v>
          </cell>
          <cell r="J168">
            <v>0</v>
          </cell>
          <cell r="K168">
            <v>2667</v>
          </cell>
          <cell r="L168">
            <v>0</v>
          </cell>
          <cell r="M168">
            <v>0</v>
          </cell>
          <cell r="N168">
            <v>0</v>
          </cell>
          <cell r="O168">
            <v>0</v>
          </cell>
          <cell r="P168">
            <v>0</v>
          </cell>
        </row>
        <row r="169">
          <cell r="B169" t="str">
            <v/>
          </cell>
          <cell r="C169" t="str">
            <v/>
          </cell>
          <cell r="D169" t="str">
            <v/>
          </cell>
          <cell r="E169" t="str">
            <v/>
          </cell>
          <cell r="F169" t="str">
            <v/>
          </cell>
          <cell r="G169" t="str">
            <v/>
          </cell>
          <cell r="H169" t="str">
            <v/>
          </cell>
          <cell r="I169" t="str">
            <v/>
          </cell>
          <cell r="J169" t="str">
            <v/>
          </cell>
          <cell r="K169" t="str">
            <v/>
          </cell>
          <cell r="L169" t="str">
            <v/>
          </cell>
          <cell r="M169" t="str">
            <v/>
          </cell>
          <cell r="N169" t="str">
            <v/>
          </cell>
          <cell r="O169" t="str">
            <v/>
          </cell>
          <cell r="P169" t="str">
            <v/>
          </cell>
        </row>
        <row r="170">
          <cell r="B170" t="str">
            <v/>
          </cell>
          <cell r="C170" t="str">
            <v/>
          </cell>
          <cell r="D170" t="str">
            <v/>
          </cell>
          <cell r="E170" t="str">
            <v/>
          </cell>
          <cell r="F170" t="str">
            <v/>
          </cell>
          <cell r="G170" t="str">
            <v/>
          </cell>
          <cell r="H170" t="str">
            <v/>
          </cell>
          <cell r="I170" t="str">
            <v/>
          </cell>
          <cell r="J170" t="str">
            <v/>
          </cell>
          <cell r="K170" t="str">
            <v/>
          </cell>
          <cell r="L170" t="str">
            <v/>
          </cell>
          <cell r="M170" t="str">
            <v/>
          </cell>
          <cell r="N170" t="str">
            <v/>
          </cell>
          <cell r="O170" t="str">
            <v/>
          </cell>
          <cell r="P170" t="str">
            <v/>
          </cell>
        </row>
        <row r="171">
          <cell r="B171">
            <v>36830942</v>
          </cell>
          <cell r="C171">
            <v>20188675</v>
          </cell>
          <cell r="D171">
            <v>9794944</v>
          </cell>
          <cell r="E171">
            <v>3089376</v>
          </cell>
          <cell r="F171">
            <v>53362529</v>
          </cell>
          <cell r="G171">
            <v>16790364</v>
          </cell>
          <cell r="H171">
            <v>16642846</v>
          </cell>
          <cell r="I171">
            <v>59738656</v>
          </cell>
          <cell r="J171">
            <v>568664</v>
          </cell>
          <cell r="K171">
            <v>81506</v>
          </cell>
          <cell r="L171">
            <v>0</v>
          </cell>
          <cell r="M171">
            <v>0</v>
          </cell>
          <cell r="N171">
            <v>0</v>
          </cell>
          <cell r="O171">
            <v>0</v>
          </cell>
          <cell r="P171">
            <v>0</v>
          </cell>
        </row>
        <row r="172">
          <cell r="B172" t="str">
            <v/>
          </cell>
          <cell r="C172" t="str">
            <v/>
          </cell>
          <cell r="D172" t="str">
            <v/>
          </cell>
          <cell r="E172" t="str">
            <v/>
          </cell>
          <cell r="F172" t="str">
            <v/>
          </cell>
          <cell r="G172" t="str">
            <v/>
          </cell>
          <cell r="H172" t="str">
            <v/>
          </cell>
          <cell r="I172" t="str">
            <v/>
          </cell>
          <cell r="J172" t="str">
            <v/>
          </cell>
          <cell r="K172" t="str">
            <v/>
          </cell>
          <cell r="L172" t="str">
            <v/>
          </cell>
          <cell r="M172" t="str">
            <v/>
          </cell>
          <cell r="N172" t="str">
            <v/>
          </cell>
          <cell r="O172" t="str">
            <v/>
          </cell>
          <cell r="P172" t="str">
            <v/>
          </cell>
        </row>
        <row r="173">
          <cell r="B173">
            <v>-2909879</v>
          </cell>
          <cell r="C173">
            <v>-4752398</v>
          </cell>
          <cell r="D173">
            <v>-6525426</v>
          </cell>
          <cell r="E173">
            <v>-3080423</v>
          </cell>
          <cell r="F173">
            <v>-218659</v>
          </cell>
          <cell r="G173">
            <v>-243063</v>
          </cell>
          <cell r="H173">
            <v>-2385109</v>
          </cell>
          <cell r="I173">
            <v>15060553</v>
          </cell>
          <cell r="J173">
            <v>-232553</v>
          </cell>
          <cell r="K173">
            <v>-81010</v>
          </cell>
          <cell r="L173">
            <v>0</v>
          </cell>
          <cell r="M173">
            <v>0</v>
          </cell>
          <cell r="N173">
            <v>0</v>
          </cell>
          <cell r="O173">
            <v>0</v>
          </cell>
          <cell r="P173">
            <v>0</v>
          </cell>
        </row>
        <row r="174">
          <cell r="B174" t="str">
            <v/>
          </cell>
          <cell r="C174" t="str">
            <v/>
          </cell>
          <cell r="D174" t="str">
            <v/>
          </cell>
          <cell r="E174" t="str">
            <v/>
          </cell>
          <cell r="F174" t="str">
            <v/>
          </cell>
          <cell r="G174" t="str">
            <v/>
          </cell>
          <cell r="H174" t="str">
            <v/>
          </cell>
          <cell r="I174" t="str">
            <v/>
          </cell>
          <cell r="J174" t="str">
            <v/>
          </cell>
          <cell r="K174" t="str">
            <v/>
          </cell>
          <cell r="L174" t="str">
            <v/>
          </cell>
          <cell r="M174" t="str">
            <v/>
          </cell>
          <cell r="N174" t="str">
            <v/>
          </cell>
          <cell r="O174" t="str">
            <v/>
          </cell>
          <cell r="P174" t="str">
            <v/>
          </cell>
        </row>
        <row r="176">
          <cell r="B176">
            <v>1175497</v>
          </cell>
          <cell r="C176">
            <v>763497</v>
          </cell>
          <cell r="D176">
            <v>57020225</v>
          </cell>
          <cell r="E176">
            <v>0</v>
          </cell>
          <cell r="F176">
            <v>42095</v>
          </cell>
          <cell r="G176">
            <v>0</v>
          </cell>
          <cell r="H176">
            <v>0</v>
          </cell>
          <cell r="I176">
            <v>106371929</v>
          </cell>
          <cell r="J176">
            <v>6397288</v>
          </cell>
          <cell r="K176">
            <v>0</v>
          </cell>
          <cell r="L176">
            <v>0</v>
          </cell>
          <cell r="M176">
            <v>0</v>
          </cell>
          <cell r="N176">
            <v>0</v>
          </cell>
          <cell r="O176">
            <v>0</v>
          </cell>
          <cell r="P176">
            <v>0</v>
          </cell>
        </row>
        <row r="177">
          <cell r="B177" t="str">
            <v/>
          </cell>
        </row>
        <row r="178">
          <cell r="B178">
            <v>0</v>
          </cell>
          <cell r="C178">
            <v>0</v>
          </cell>
          <cell r="D178">
            <v>0</v>
          </cell>
          <cell r="E178">
            <v>5150000</v>
          </cell>
          <cell r="F178">
            <v>0</v>
          </cell>
          <cell r="G178">
            <v>0</v>
          </cell>
          <cell r="H178">
            <v>0</v>
          </cell>
          <cell r="I178">
            <v>0</v>
          </cell>
          <cell r="J178">
            <v>0</v>
          </cell>
          <cell r="K178">
            <v>0</v>
          </cell>
          <cell r="L178">
            <v>0</v>
          </cell>
          <cell r="M178">
            <v>0</v>
          </cell>
          <cell r="N178">
            <v>0</v>
          </cell>
          <cell r="O178">
            <v>0</v>
          </cell>
          <cell r="P178">
            <v>0</v>
          </cell>
        </row>
        <row r="181">
          <cell r="B181">
            <v>0</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row>
        <row r="182">
          <cell r="B182">
            <v>0</v>
          </cell>
          <cell r="C182">
            <v>10908</v>
          </cell>
          <cell r="D182">
            <v>0</v>
          </cell>
          <cell r="E182">
            <v>0</v>
          </cell>
          <cell r="F182">
            <v>0</v>
          </cell>
          <cell r="G182">
            <v>0</v>
          </cell>
          <cell r="H182">
            <v>0</v>
          </cell>
          <cell r="I182">
            <v>9494</v>
          </cell>
          <cell r="J182">
            <v>0</v>
          </cell>
          <cell r="K182">
            <v>0</v>
          </cell>
          <cell r="L182">
            <v>0</v>
          </cell>
          <cell r="M182">
            <v>0</v>
          </cell>
          <cell r="N182">
            <v>0</v>
          </cell>
          <cell r="O182">
            <v>0</v>
          </cell>
          <cell r="P182">
            <v>0</v>
          </cell>
        </row>
        <row r="184">
          <cell r="B184">
            <v>35881</v>
          </cell>
          <cell r="C184">
            <v>250048</v>
          </cell>
          <cell r="D184">
            <v>18619986</v>
          </cell>
          <cell r="E184">
            <v>3191720</v>
          </cell>
          <cell r="F184">
            <v>0</v>
          </cell>
          <cell r="G184">
            <v>0</v>
          </cell>
          <cell r="H184">
            <v>0</v>
          </cell>
          <cell r="I184">
            <v>0</v>
          </cell>
          <cell r="J184">
            <v>7284487</v>
          </cell>
          <cell r="K184">
            <v>0</v>
          </cell>
          <cell r="L184">
            <v>0</v>
          </cell>
          <cell r="M184">
            <v>0</v>
          </cell>
          <cell r="N184">
            <v>0</v>
          </cell>
          <cell r="O184">
            <v>0</v>
          </cell>
          <cell r="P184">
            <v>0</v>
          </cell>
        </row>
        <row r="186">
          <cell r="B186">
            <v>0</v>
          </cell>
          <cell r="D186">
            <v>0</v>
          </cell>
          <cell r="E186">
            <v>0</v>
          </cell>
          <cell r="F186">
            <v>0</v>
          </cell>
          <cell r="G186">
            <v>0</v>
          </cell>
          <cell r="H186">
            <v>0</v>
          </cell>
          <cell r="I186">
            <v>0</v>
          </cell>
          <cell r="J186">
            <v>0</v>
          </cell>
          <cell r="K186">
            <v>0</v>
          </cell>
          <cell r="L186">
            <v>0</v>
          </cell>
          <cell r="M186">
            <v>0</v>
          </cell>
          <cell r="N186">
            <v>0</v>
          </cell>
          <cell r="O186">
            <v>0</v>
          </cell>
          <cell r="P186">
            <v>0</v>
          </cell>
        </row>
        <row r="187">
          <cell r="B187" t="str">
            <v/>
          </cell>
          <cell r="C187" t="str">
            <v/>
          </cell>
          <cell r="D187" t="str">
            <v/>
          </cell>
          <cell r="E187" t="str">
            <v/>
          </cell>
          <cell r="F187" t="str">
            <v/>
          </cell>
          <cell r="G187" t="str">
            <v/>
          </cell>
          <cell r="H187" t="str">
            <v/>
          </cell>
          <cell r="I187" t="str">
            <v/>
          </cell>
          <cell r="J187" t="str">
            <v/>
          </cell>
          <cell r="K187" t="str">
            <v/>
          </cell>
          <cell r="L187" t="str">
            <v/>
          </cell>
          <cell r="M187" t="str">
            <v/>
          </cell>
          <cell r="N187" t="str">
            <v/>
          </cell>
          <cell r="O187" t="str">
            <v/>
          </cell>
          <cell r="P187" t="str">
            <v/>
          </cell>
        </row>
        <row r="188">
          <cell r="B188">
            <v>-1770263</v>
          </cell>
          <cell r="C188">
            <v>-4228041</v>
          </cell>
          <cell r="D188">
            <v>31874813</v>
          </cell>
          <cell r="E188">
            <v>-1122143</v>
          </cell>
          <cell r="F188">
            <v>-176564</v>
          </cell>
          <cell r="G188">
            <v>-243063</v>
          </cell>
          <cell r="H188">
            <v>-2385109</v>
          </cell>
          <cell r="I188">
            <v>121441976</v>
          </cell>
          <cell r="J188">
            <v>-1119752</v>
          </cell>
          <cell r="K188">
            <v>-81010</v>
          </cell>
          <cell r="L188">
            <v>0</v>
          </cell>
          <cell r="M188">
            <v>0</v>
          </cell>
          <cell r="N188">
            <v>0</v>
          </cell>
          <cell r="O188">
            <v>0</v>
          </cell>
          <cell r="P188">
            <v>0</v>
          </cell>
        </row>
        <row r="190">
          <cell r="B190" t="str">
            <v/>
          </cell>
          <cell r="C190" t="str">
            <v/>
          </cell>
          <cell r="D190" t="str">
            <v/>
          </cell>
          <cell r="E190" t="str">
            <v/>
          </cell>
          <cell r="F190" t="str">
            <v/>
          </cell>
          <cell r="G190" t="str">
            <v/>
          </cell>
          <cell r="H190" t="str">
            <v/>
          </cell>
          <cell r="I190" t="str">
            <v/>
          </cell>
          <cell r="J190" t="str">
            <v/>
          </cell>
          <cell r="K190" t="str">
            <v/>
          </cell>
          <cell r="L190" t="str">
            <v/>
          </cell>
          <cell r="M190" t="str">
            <v/>
          </cell>
          <cell r="N190" t="str">
            <v/>
          </cell>
          <cell r="O190" t="str">
            <v/>
          </cell>
          <cell r="P190" t="str">
            <v/>
          </cell>
        </row>
        <row r="192">
          <cell r="B192" t="str">
            <v/>
          </cell>
          <cell r="C192" t="str">
            <v/>
          </cell>
          <cell r="D192" t="str">
            <v/>
          </cell>
          <cell r="E192" t="str">
            <v/>
          </cell>
          <cell r="F192" t="str">
            <v/>
          </cell>
          <cell r="G192" t="str">
            <v/>
          </cell>
          <cell r="H192" t="str">
            <v/>
          </cell>
          <cell r="I192" t="str">
            <v/>
          </cell>
          <cell r="J192" t="str">
            <v/>
          </cell>
          <cell r="K192" t="str">
            <v/>
          </cell>
          <cell r="L192" t="str">
            <v/>
          </cell>
          <cell r="M192" t="str">
            <v/>
          </cell>
          <cell r="N192" t="str">
            <v/>
          </cell>
          <cell r="O192" t="str">
            <v/>
          </cell>
          <cell r="P192" t="str">
            <v/>
          </cell>
        </row>
        <row r="193">
          <cell r="B193">
            <v>0</v>
          </cell>
          <cell r="C193">
            <v>0</v>
          </cell>
          <cell r="D193">
            <v>0</v>
          </cell>
          <cell r="E193">
            <v>0</v>
          </cell>
          <cell r="F193">
            <v>0</v>
          </cell>
          <cell r="G193">
            <v>0</v>
          </cell>
          <cell r="H193">
            <v>0</v>
          </cell>
          <cell r="I193">
            <v>253551</v>
          </cell>
          <cell r="J193">
            <v>0</v>
          </cell>
          <cell r="K193">
            <v>0</v>
          </cell>
          <cell r="L193">
            <v>0</v>
          </cell>
          <cell r="M193">
            <v>0</v>
          </cell>
          <cell r="N193">
            <v>0</v>
          </cell>
          <cell r="O193">
            <v>0</v>
          </cell>
          <cell r="P193">
            <v>0</v>
          </cell>
        </row>
        <row r="194">
          <cell r="B194">
            <v>-1770263</v>
          </cell>
          <cell r="C194">
            <v>-4228041</v>
          </cell>
          <cell r="D194">
            <v>-4333845</v>
          </cell>
          <cell r="E194">
            <v>-1122143</v>
          </cell>
          <cell r="F194">
            <v>-176564</v>
          </cell>
          <cell r="G194">
            <v>-243063</v>
          </cell>
          <cell r="H194">
            <v>-2385109</v>
          </cell>
          <cell r="I194">
            <v>15667164</v>
          </cell>
          <cell r="J194">
            <v>-1796768</v>
          </cell>
          <cell r="K194">
            <v>-81010</v>
          </cell>
          <cell r="L194">
            <v>0</v>
          </cell>
          <cell r="M194">
            <v>0</v>
          </cell>
          <cell r="N194">
            <v>0</v>
          </cell>
          <cell r="O194">
            <v>0</v>
          </cell>
          <cell r="P194">
            <v>0</v>
          </cell>
        </row>
        <row r="195">
          <cell r="B195">
            <v>0</v>
          </cell>
          <cell r="C195">
            <v>0</v>
          </cell>
          <cell r="D195">
            <v>0</v>
          </cell>
          <cell r="E195">
            <v>0</v>
          </cell>
          <cell r="F195">
            <v>0</v>
          </cell>
          <cell r="G195">
            <v>0</v>
          </cell>
          <cell r="H195">
            <v>0</v>
          </cell>
          <cell r="I195">
            <v>261592</v>
          </cell>
          <cell r="J195">
            <v>0</v>
          </cell>
          <cell r="K195">
            <v>0</v>
          </cell>
          <cell r="L195">
            <v>0</v>
          </cell>
          <cell r="M195">
            <v>0</v>
          </cell>
          <cell r="N195">
            <v>0</v>
          </cell>
          <cell r="O195">
            <v>0</v>
          </cell>
          <cell r="P195">
            <v>0</v>
          </cell>
        </row>
        <row r="196">
          <cell r="B196">
            <v>0</v>
          </cell>
          <cell r="C196">
            <v>0</v>
          </cell>
          <cell r="D196">
            <v>36208658</v>
          </cell>
          <cell r="E196">
            <v>0</v>
          </cell>
          <cell r="F196">
            <v>0</v>
          </cell>
          <cell r="G196">
            <v>0</v>
          </cell>
          <cell r="H196">
            <v>0</v>
          </cell>
          <cell r="I196">
            <v>105259669</v>
          </cell>
          <cell r="J196">
            <v>677016</v>
          </cell>
          <cell r="K196">
            <v>0</v>
          </cell>
          <cell r="L196">
            <v>0</v>
          </cell>
          <cell r="M196">
            <v>0</v>
          </cell>
          <cell r="N196">
            <v>0</v>
          </cell>
          <cell r="O196">
            <v>0</v>
          </cell>
          <cell r="P196">
            <v>0</v>
          </cell>
        </row>
        <row r="197">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row>
        <row r="198">
          <cell r="B198">
            <v>-1770263</v>
          </cell>
          <cell r="C198">
            <v>-4228041</v>
          </cell>
          <cell r="D198">
            <v>31874813</v>
          </cell>
          <cell r="E198">
            <v>-1122143</v>
          </cell>
          <cell r="F198">
            <v>-176564</v>
          </cell>
          <cell r="G198">
            <v>-243063</v>
          </cell>
          <cell r="H198">
            <v>-2385109</v>
          </cell>
          <cell r="I198">
            <v>121441976</v>
          </cell>
          <cell r="J198">
            <v>-1119752</v>
          </cell>
          <cell r="K198">
            <v>-81010</v>
          </cell>
          <cell r="L198">
            <v>0</v>
          </cell>
          <cell r="M198">
            <v>0</v>
          </cell>
          <cell r="N198">
            <v>0</v>
          </cell>
          <cell r="O198">
            <v>0</v>
          </cell>
          <cell r="P198">
            <v>0</v>
          </cell>
        </row>
        <row r="201">
          <cell r="B201">
            <v>0</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5">
          <cell r="B205" t="str">
            <v>Landco</v>
          </cell>
          <cell r="C205" t="str">
            <v>Landco Farming</v>
          </cell>
          <cell r="D205" t="str">
            <v>Bankhouse Vineyards</v>
          </cell>
          <cell r="E205" t="str">
            <v>Landco Properties</v>
          </cell>
          <cell r="F205" t="str">
            <v>Landco Mt Wellington</v>
          </cell>
          <cell r="G205" t="str">
            <v>Landco Albany</v>
          </cell>
          <cell r="H205" t="str">
            <v>Whangaparoa Holdings</v>
          </cell>
          <cell r="I205" t="str">
            <v>Landco Long Bay</v>
          </cell>
          <cell r="J205" t="str">
            <v>Landco Pastoral</v>
          </cell>
          <cell r="K205" t="str">
            <v>Landco Okura</v>
          </cell>
          <cell r="L205" t="str">
            <v>Landco Land Development</v>
          </cell>
          <cell r="M205" t="str">
            <v>Landco Hydro</v>
          </cell>
          <cell r="N205" t="str">
            <v>Hydroco</v>
          </cell>
          <cell r="O205" t="str">
            <v>Wineco</v>
          </cell>
          <cell r="P205" t="str">
            <v>Grapeco</v>
          </cell>
        </row>
        <row r="210">
          <cell r="B210">
            <v>0</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row>
        <row r="211">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row>
        <row r="212">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row>
        <row r="213">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row>
        <row r="218">
          <cell r="B218">
            <v>0</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row>
        <row r="219">
          <cell r="B219">
            <v>0</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B220">
            <v>0</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row>
        <row r="221">
          <cell r="B221">
            <v>0</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6">
          <cell r="B226">
            <v>0</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9">
          <cell r="B229">
            <v>0</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row>
        <row r="235">
          <cell r="B235">
            <v>0</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7">
          <cell r="B237">
            <v>0</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row>
        <row r="242">
          <cell r="B242">
            <v>0</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row>
        <row r="243">
          <cell r="B243" t="str">
            <v/>
          </cell>
          <cell r="C243" t="str">
            <v/>
          </cell>
          <cell r="D243" t="str">
            <v/>
          </cell>
          <cell r="E243" t="str">
            <v/>
          </cell>
          <cell r="F243" t="str">
            <v/>
          </cell>
          <cell r="G243" t="str">
            <v/>
          </cell>
          <cell r="H243" t="str">
            <v/>
          </cell>
          <cell r="I243" t="str">
            <v/>
          </cell>
          <cell r="J243" t="str">
            <v/>
          </cell>
          <cell r="K243" t="str">
            <v/>
          </cell>
          <cell r="L243" t="str">
            <v/>
          </cell>
          <cell r="M243" t="str">
            <v/>
          </cell>
          <cell r="N243" t="str">
            <v/>
          </cell>
          <cell r="O243" t="str">
            <v/>
          </cell>
          <cell r="P243" t="str">
            <v/>
          </cell>
        </row>
        <row r="244">
          <cell r="B244" t="str">
            <v/>
          </cell>
          <cell r="C244" t="str">
            <v/>
          </cell>
          <cell r="D244" t="str">
            <v/>
          </cell>
          <cell r="E244" t="str">
            <v/>
          </cell>
          <cell r="F244" t="str">
            <v/>
          </cell>
          <cell r="G244" t="str">
            <v/>
          </cell>
          <cell r="H244" t="str">
            <v/>
          </cell>
          <cell r="I244" t="str">
            <v/>
          </cell>
          <cell r="J244" t="str">
            <v/>
          </cell>
          <cell r="K244" t="str">
            <v/>
          </cell>
          <cell r="L244" t="str">
            <v/>
          </cell>
          <cell r="M244" t="str">
            <v/>
          </cell>
          <cell r="N244" t="str">
            <v/>
          </cell>
          <cell r="O244" t="str">
            <v/>
          </cell>
          <cell r="P244" t="str">
            <v/>
          </cell>
        </row>
        <row r="245">
          <cell r="B245">
            <v>0</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row>
        <row r="250">
          <cell r="B250">
            <v>0</v>
          </cell>
          <cell r="C250">
            <v>2576487</v>
          </cell>
          <cell r="D250">
            <v>14010863</v>
          </cell>
          <cell r="E250">
            <v>381541</v>
          </cell>
          <cell r="F250">
            <v>5256874</v>
          </cell>
          <cell r="G250">
            <v>5845590</v>
          </cell>
          <cell r="H250">
            <v>-5380531</v>
          </cell>
          <cell r="I250">
            <v>-9811745</v>
          </cell>
          <cell r="J250">
            <v>23224</v>
          </cell>
          <cell r="K250">
            <v>20562</v>
          </cell>
          <cell r="L250">
            <v>0</v>
          </cell>
          <cell r="M250">
            <v>0</v>
          </cell>
          <cell r="N250">
            <v>0</v>
          </cell>
          <cell r="O250">
            <v>0</v>
          </cell>
          <cell r="P250">
            <v>0</v>
          </cell>
        </row>
        <row r="251">
          <cell r="B251">
            <v>0</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row>
        <row r="252">
          <cell r="B252">
            <v>-5256874</v>
          </cell>
          <cell r="C252">
            <v>16765</v>
          </cell>
          <cell r="D252">
            <v>-1801342</v>
          </cell>
          <cell r="E252">
            <v>-142958</v>
          </cell>
          <cell r="F252">
            <v>0</v>
          </cell>
          <cell r="G252">
            <v>93260</v>
          </cell>
          <cell r="H252">
            <v>0</v>
          </cell>
          <cell r="I252">
            <v>-3081443</v>
          </cell>
          <cell r="J252">
            <v>908</v>
          </cell>
          <cell r="K252">
            <v>0</v>
          </cell>
          <cell r="L252">
            <v>0</v>
          </cell>
          <cell r="M252">
            <v>0</v>
          </cell>
          <cell r="N252">
            <v>0</v>
          </cell>
          <cell r="O252">
            <v>0</v>
          </cell>
          <cell r="P252">
            <v>0</v>
          </cell>
        </row>
        <row r="253">
          <cell r="B253">
            <v>-5845590</v>
          </cell>
          <cell r="C253">
            <v>235996</v>
          </cell>
          <cell r="D253">
            <v>-1976517</v>
          </cell>
          <cell r="E253">
            <v>-17619</v>
          </cell>
          <cell r="F253">
            <v>-93260</v>
          </cell>
          <cell r="G253">
            <v>0</v>
          </cell>
          <cell r="H253">
            <v>25667</v>
          </cell>
          <cell r="I253">
            <v>-109127</v>
          </cell>
          <cell r="J253">
            <v>4300</v>
          </cell>
          <cell r="K253">
            <v>-163015</v>
          </cell>
          <cell r="L253">
            <v>0</v>
          </cell>
          <cell r="M253">
            <v>0</v>
          </cell>
          <cell r="N253">
            <v>0</v>
          </cell>
          <cell r="O253">
            <v>0</v>
          </cell>
          <cell r="P253">
            <v>0</v>
          </cell>
        </row>
        <row r="254">
          <cell r="B254">
            <v>5380531</v>
          </cell>
          <cell r="C254">
            <v>-14727744</v>
          </cell>
          <cell r="D254">
            <v>-3691</v>
          </cell>
          <cell r="E254">
            <v>-69089</v>
          </cell>
          <cell r="F254">
            <v>0</v>
          </cell>
          <cell r="G254">
            <v>-25667</v>
          </cell>
          <cell r="H254">
            <v>0</v>
          </cell>
          <cell r="I254">
            <v>-69682</v>
          </cell>
          <cell r="J254">
            <v>0</v>
          </cell>
          <cell r="K254">
            <v>206541</v>
          </cell>
          <cell r="L254">
            <v>0</v>
          </cell>
          <cell r="M254">
            <v>0</v>
          </cell>
          <cell r="N254">
            <v>0</v>
          </cell>
          <cell r="O254">
            <v>0</v>
          </cell>
          <cell r="P254">
            <v>0</v>
          </cell>
        </row>
        <row r="255">
          <cell r="B255">
            <v>9811745</v>
          </cell>
          <cell r="C255">
            <v>33160343</v>
          </cell>
          <cell r="D255">
            <v>-2653007</v>
          </cell>
          <cell r="E255">
            <v>298608</v>
          </cell>
          <cell r="F255">
            <v>3081443</v>
          </cell>
          <cell r="G255">
            <v>109127</v>
          </cell>
          <cell r="H255">
            <v>69682</v>
          </cell>
          <cell r="I255">
            <v>0</v>
          </cell>
          <cell r="J255">
            <v>536810</v>
          </cell>
          <cell r="K255">
            <v>0</v>
          </cell>
          <cell r="L255">
            <v>0</v>
          </cell>
          <cell r="M255">
            <v>0</v>
          </cell>
          <cell r="N255">
            <v>0</v>
          </cell>
          <cell r="O255">
            <v>0</v>
          </cell>
          <cell r="P255">
            <v>0</v>
          </cell>
        </row>
        <row r="256">
          <cell r="B256">
            <v>-20563</v>
          </cell>
          <cell r="C256">
            <v>-11101</v>
          </cell>
          <cell r="D256">
            <v>0</v>
          </cell>
          <cell r="E256">
            <v>0</v>
          </cell>
          <cell r="F256">
            <v>0</v>
          </cell>
          <cell r="G256">
            <v>163015</v>
          </cell>
          <cell r="H256">
            <v>-206541</v>
          </cell>
          <cell r="I256">
            <v>0</v>
          </cell>
          <cell r="J256">
            <v>0</v>
          </cell>
          <cell r="K256">
            <v>0</v>
          </cell>
          <cell r="L256">
            <v>0</v>
          </cell>
          <cell r="M256">
            <v>0</v>
          </cell>
          <cell r="N256">
            <v>0</v>
          </cell>
          <cell r="O256">
            <v>0</v>
          </cell>
          <cell r="P256">
            <v>0</v>
          </cell>
        </row>
        <row r="257">
          <cell r="B257">
            <v>-381543</v>
          </cell>
          <cell r="C257">
            <v>-115573</v>
          </cell>
          <cell r="D257">
            <v>-1713600</v>
          </cell>
          <cell r="E257">
            <v>0</v>
          </cell>
          <cell r="F257">
            <v>142958</v>
          </cell>
          <cell r="G257">
            <v>17619</v>
          </cell>
          <cell r="H257">
            <v>69089</v>
          </cell>
          <cell r="I257">
            <v>-298608</v>
          </cell>
          <cell r="J257">
            <v>-22891</v>
          </cell>
          <cell r="K257">
            <v>0</v>
          </cell>
          <cell r="L257">
            <v>0</v>
          </cell>
          <cell r="M257">
            <v>0</v>
          </cell>
          <cell r="N257">
            <v>0</v>
          </cell>
          <cell r="O257">
            <v>0</v>
          </cell>
          <cell r="P257">
            <v>0</v>
          </cell>
        </row>
        <row r="258">
          <cell r="B258">
            <v>-14010863</v>
          </cell>
          <cell r="C258">
            <v>-3143631</v>
          </cell>
          <cell r="D258">
            <v>0</v>
          </cell>
          <cell r="E258">
            <v>1713601</v>
          </cell>
          <cell r="F258">
            <v>1801342</v>
          </cell>
          <cell r="G258">
            <v>1976517</v>
          </cell>
          <cell r="H258">
            <v>3661</v>
          </cell>
          <cell r="I258">
            <v>2702823</v>
          </cell>
          <cell r="J258">
            <v>157174</v>
          </cell>
          <cell r="K258">
            <v>0</v>
          </cell>
          <cell r="L258">
            <v>0</v>
          </cell>
          <cell r="M258">
            <v>0</v>
          </cell>
          <cell r="N258">
            <v>0</v>
          </cell>
          <cell r="O258">
            <v>0</v>
          </cell>
          <cell r="P258">
            <v>0</v>
          </cell>
        </row>
        <row r="259">
          <cell r="B259">
            <v>-2576487</v>
          </cell>
          <cell r="C259">
            <v>0</v>
          </cell>
          <cell r="D259">
            <v>3143574</v>
          </cell>
          <cell r="E259">
            <v>115573</v>
          </cell>
          <cell r="F259">
            <v>-16765</v>
          </cell>
          <cell r="G259">
            <v>-235996</v>
          </cell>
          <cell r="H259">
            <v>14727744</v>
          </cell>
          <cell r="I259">
            <v>-33160343</v>
          </cell>
          <cell r="J259">
            <v>-238488</v>
          </cell>
          <cell r="K259">
            <v>11102</v>
          </cell>
          <cell r="L259">
            <v>0</v>
          </cell>
          <cell r="M259">
            <v>0</v>
          </cell>
          <cell r="N259">
            <v>0</v>
          </cell>
          <cell r="O259">
            <v>0</v>
          </cell>
          <cell r="P259">
            <v>0</v>
          </cell>
        </row>
        <row r="260">
          <cell r="B260">
            <v>-23224</v>
          </cell>
          <cell r="C260">
            <v>238488</v>
          </cell>
          <cell r="D260">
            <v>-157174</v>
          </cell>
          <cell r="E260">
            <v>22891</v>
          </cell>
          <cell r="F260">
            <v>-908</v>
          </cell>
          <cell r="G260">
            <v>-4298</v>
          </cell>
          <cell r="H260">
            <v>0</v>
          </cell>
          <cell r="I260">
            <v>-536809</v>
          </cell>
          <cell r="J260">
            <v>0</v>
          </cell>
          <cell r="K260">
            <v>0</v>
          </cell>
          <cell r="L260">
            <v>0</v>
          </cell>
          <cell r="M260">
            <v>0</v>
          </cell>
          <cell r="N260">
            <v>0</v>
          </cell>
          <cell r="O260">
            <v>0</v>
          </cell>
          <cell r="P260">
            <v>0</v>
          </cell>
        </row>
        <row r="261">
          <cell r="B261">
            <v>0</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row>
        <row r="262">
          <cell r="B262">
            <v>0</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row>
        <row r="263">
          <cell r="B263">
            <v>0</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row>
        <row r="264">
          <cell r="B264">
            <v>0</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row>
        <row r="265">
          <cell r="B265">
            <v>-12922868</v>
          </cell>
          <cell r="C265">
            <v>18230030</v>
          </cell>
          <cell r="D265">
            <v>8849106</v>
          </cell>
          <cell r="E265">
            <v>2302548</v>
          </cell>
          <cell r="F265">
            <v>10171684</v>
          </cell>
          <cell r="G265">
            <v>7939167</v>
          </cell>
          <cell r="H265">
            <v>9308771</v>
          </cell>
          <cell r="I265">
            <v>-44364934</v>
          </cell>
          <cell r="J265">
            <v>461037</v>
          </cell>
          <cell r="K265">
            <v>75190</v>
          </cell>
          <cell r="L265">
            <v>0</v>
          </cell>
          <cell r="M265">
            <v>0</v>
          </cell>
          <cell r="N265">
            <v>0</v>
          </cell>
          <cell r="O265">
            <v>0</v>
          </cell>
          <cell r="P265">
            <v>0</v>
          </cell>
        </row>
        <row r="268">
          <cell r="B268">
            <v>-20899046</v>
          </cell>
          <cell r="C268">
            <v>-9570594</v>
          </cell>
          <cell r="D268">
            <v>0</v>
          </cell>
          <cell r="E268">
            <v>0</v>
          </cell>
          <cell r="F268">
            <v>-858</v>
          </cell>
          <cell r="G268">
            <v>654163</v>
          </cell>
          <cell r="H268">
            <v>-46440</v>
          </cell>
          <cell r="I268">
            <v>-22852335</v>
          </cell>
          <cell r="J268">
            <v>0</v>
          </cell>
          <cell r="K268">
            <v>0</v>
          </cell>
          <cell r="L268">
            <v>0</v>
          </cell>
          <cell r="M268">
            <v>0</v>
          </cell>
          <cell r="N268">
            <v>0</v>
          </cell>
          <cell r="O268">
            <v>0</v>
          </cell>
          <cell r="P268">
            <v>0</v>
          </cell>
        </row>
        <row r="269">
          <cell r="B269">
            <v>10444</v>
          </cell>
          <cell r="C269">
            <v>0</v>
          </cell>
          <cell r="D269">
            <v>0</v>
          </cell>
          <cell r="E269">
            <v>0</v>
          </cell>
          <cell r="F269">
            <v>0</v>
          </cell>
          <cell r="G269">
            <v>0</v>
          </cell>
          <cell r="H269">
            <v>0</v>
          </cell>
          <cell r="I269">
            <v>1897478</v>
          </cell>
          <cell r="J269">
            <v>0</v>
          </cell>
          <cell r="K269">
            <v>0</v>
          </cell>
          <cell r="L269">
            <v>0</v>
          </cell>
          <cell r="M269">
            <v>0</v>
          </cell>
          <cell r="N269">
            <v>0</v>
          </cell>
          <cell r="O269">
            <v>0</v>
          </cell>
          <cell r="P269">
            <v>0</v>
          </cell>
        </row>
        <row r="270">
          <cell r="B270">
            <v>2130085</v>
          </cell>
          <cell r="C270">
            <v>-4774965</v>
          </cell>
          <cell r="D270">
            <v>25253</v>
          </cell>
          <cell r="E270">
            <v>65</v>
          </cell>
          <cell r="F270">
            <v>9</v>
          </cell>
          <cell r="G270">
            <v>-109733</v>
          </cell>
          <cell r="H270">
            <v>-241678</v>
          </cell>
          <cell r="I270">
            <v>-202596</v>
          </cell>
          <cell r="J270">
            <v>0</v>
          </cell>
          <cell r="K270">
            <v>0</v>
          </cell>
          <cell r="L270">
            <v>0</v>
          </cell>
          <cell r="M270">
            <v>0</v>
          </cell>
          <cell r="N270">
            <v>0</v>
          </cell>
          <cell r="O270">
            <v>0</v>
          </cell>
          <cell r="P270">
            <v>0</v>
          </cell>
        </row>
        <row r="271">
          <cell r="B271">
            <v>4888906</v>
          </cell>
          <cell r="C271">
            <v>-8487959</v>
          </cell>
          <cell r="D271">
            <v>-15644</v>
          </cell>
          <cell r="E271">
            <v>-1221</v>
          </cell>
          <cell r="F271">
            <v>-108203</v>
          </cell>
          <cell r="G271">
            <v>-69654</v>
          </cell>
          <cell r="H271">
            <v>-1784798</v>
          </cell>
          <cell r="I271">
            <v>34942</v>
          </cell>
          <cell r="J271">
            <v>7391</v>
          </cell>
          <cell r="K271">
            <v>-249</v>
          </cell>
          <cell r="L271">
            <v>0</v>
          </cell>
          <cell r="M271">
            <v>0</v>
          </cell>
          <cell r="N271">
            <v>0</v>
          </cell>
          <cell r="O271">
            <v>0</v>
          </cell>
          <cell r="P271">
            <v>0</v>
          </cell>
        </row>
        <row r="272">
          <cell r="B272">
            <v>825512</v>
          </cell>
          <cell r="C272">
            <v>7277385</v>
          </cell>
          <cell r="D272">
            <v>-1380450</v>
          </cell>
          <cell r="E272">
            <v>32623</v>
          </cell>
          <cell r="F272">
            <v>-134078</v>
          </cell>
          <cell r="G272">
            <v>294968</v>
          </cell>
          <cell r="H272">
            <v>-73229</v>
          </cell>
          <cell r="I272">
            <v>0</v>
          </cell>
          <cell r="J272">
            <v>22147</v>
          </cell>
          <cell r="K272">
            <v>-154</v>
          </cell>
          <cell r="L272">
            <v>0</v>
          </cell>
          <cell r="M272">
            <v>0</v>
          </cell>
          <cell r="N272">
            <v>0</v>
          </cell>
          <cell r="O272">
            <v>0</v>
          </cell>
          <cell r="P272">
            <v>0</v>
          </cell>
        </row>
        <row r="273">
          <cell r="B273">
            <v>0</v>
          </cell>
          <cell r="C273">
            <v>0</v>
          </cell>
          <cell r="D273">
            <v>0</v>
          </cell>
          <cell r="E273">
            <v>0</v>
          </cell>
          <cell r="F273">
            <v>0</v>
          </cell>
          <cell r="G273">
            <v>0</v>
          </cell>
          <cell r="H273">
            <v>0</v>
          </cell>
          <cell r="I273">
            <v>-921449</v>
          </cell>
          <cell r="J273">
            <v>0</v>
          </cell>
          <cell r="K273">
            <v>0</v>
          </cell>
          <cell r="L273">
            <v>0</v>
          </cell>
          <cell r="M273">
            <v>0</v>
          </cell>
          <cell r="N273">
            <v>0</v>
          </cell>
          <cell r="O273">
            <v>0</v>
          </cell>
          <cell r="P273">
            <v>0</v>
          </cell>
        </row>
        <row r="274">
          <cell r="B274">
            <v>0</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row>
        <row r="275">
          <cell r="B275">
            <v>-2119</v>
          </cell>
          <cell r="C275">
            <v>4263</v>
          </cell>
          <cell r="D275">
            <v>1330</v>
          </cell>
          <cell r="E275">
            <v>0</v>
          </cell>
          <cell r="F275">
            <v>20739</v>
          </cell>
          <cell r="G275">
            <v>-4394</v>
          </cell>
          <cell r="H275">
            <v>4634</v>
          </cell>
          <cell r="I275">
            <v>0</v>
          </cell>
          <cell r="J275">
            <v>404</v>
          </cell>
          <cell r="K275">
            <v>0</v>
          </cell>
          <cell r="L275">
            <v>0</v>
          </cell>
          <cell r="M275">
            <v>0</v>
          </cell>
          <cell r="N275">
            <v>0</v>
          </cell>
          <cell r="O275">
            <v>0</v>
          </cell>
          <cell r="P275">
            <v>0</v>
          </cell>
        </row>
        <row r="276">
          <cell r="B276">
            <v>-979699</v>
          </cell>
          <cell r="C276">
            <v>1166664</v>
          </cell>
          <cell r="D276">
            <v>-585773</v>
          </cell>
          <cell r="E276">
            <v>0</v>
          </cell>
          <cell r="F276">
            <v>2808</v>
          </cell>
          <cell r="G276">
            <v>-1097</v>
          </cell>
          <cell r="H276">
            <v>-3363</v>
          </cell>
          <cell r="I276">
            <v>133424</v>
          </cell>
          <cell r="J276">
            <v>-441895</v>
          </cell>
          <cell r="K276">
            <v>0</v>
          </cell>
          <cell r="L276">
            <v>0</v>
          </cell>
          <cell r="M276">
            <v>0</v>
          </cell>
          <cell r="N276">
            <v>0</v>
          </cell>
          <cell r="O276">
            <v>0</v>
          </cell>
          <cell r="P276">
            <v>0</v>
          </cell>
        </row>
        <row r="277">
          <cell r="B277">
            <v>-39794</v>
          </cell>
          <cell r="C277">
            <v>-143472</v>
          </cell>
          <cell r="D277">
            <v>-228208</v>
          </cell>
          <cell r="E277">
            <v>0</v>
          </cell>
          <cell r="F277">
            <v>0</v>
          </cell>
          <cell r="G277">
            <v>-33853</v>
          </cell>
          <cell r="H277">
            <v>-75638</v>
          </cell>
          <cell r="I277">
            <v>-17584</v>
          </cell>
          <cell r="J277">
            <v>451490</v>
          </cell>
          <cell r="K277">
            <v>0</v>
          </cell>
          <cell r="L277">
            <v>0</v>
          </cell>
          <cell r="M277">
            <v>0</v>
          </cell>
          <cell r="N277">
            <v>0</v>
          </cell>
          <cell r="O277">
            <v>0</v>
          </cell>
          <cell r="P277">
            <v>0</v>
          </cell>
        </row>
        <row r="278">
          <cell r="B278">
            <v>-6014</v>
          </cell>
          <cell r="C278">
            <v>0</v>
          </cell>
          <cell r="D278">
            <v>0</v>
          </cell>
          <cell r="E278">
            <v>0</v>
          </cell>
          <cell r="F278">
            <v>0</v>
          </cell>
          <cell r="G278">
            <v>-1116</v>
          </cell>
          <cell r="H278">
            <v>-81757</v>
          </cell>
          <cell r="I278">
            <v>0</v>
          </cell>
          <cell r="J278">
            <v>0</v>
          </cell>
          <cell r="K278">
            <v>0</v>
          </cell>
          <cell r="L278">
            <v>0</v>
          </cell>
          <cell r="M278">
            <v>0</v>
          </cell>
          <cell r="N278">
            <v>0</v>
          </cell>
          <cell r="O278">
            <v>0</v>
          </cell>
          <cell r="P278">
            <v>0</v>
          </cell>
        </row>
        <row r="279">
          <cell r="B279">
            <v>0</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B280">
            <v>0</v>
          </cell>
          <cell r="C280">
            <v>0</v>
          </cell>
          <cell r="D280">
            <v>0</v>
          </cell>
          <cell r="E280">
            <v>0</v>
          </cell>
          <cell r="F280">
            <v>0</v>
          </cell>
          <cell r="G280">
            <v>-321</v>
          </cell>
          <cell r="H280">
            <v>0</v>
          </cell>
          <cell r="I280">
            <v>0</v>
          </cell>
          <cell r="J280">
            <v>0</v>
          </cell>
          <cell r="K280">
            <v>0</v>
          </cell>
          <cell r="L280">
            <v>0</v>
          </cell>
          <cell r="M280">
            <v>0</v>
          </cell>
          <cell r="N280">
            <v>0</v>
          </cell>
          <cell r="O280">
            <v>0</v>
          </cell>
          <cell r="P280">
            <v>0</v>
          </cell>
        </row>
        <row r="281">
          <cell r="B281">
            <v>-14071725</v>
          </cell>
          <cell r="C281">
            <v>-14528678</v>
          </cell>
          <cell r="D281">
            <v>-2183492</v>
          </cell>
          <cell r="E281">
            <v>31467</v>
          </cell>
          <cell r="F281">
            <v>-219583</v>
          </cell>
          <cell r="G281">
            <v>728963</v>
          </cell>
          <cell r="H281">
            <v>-2302269</v>
          </cell>
          <cell r="I281">
            <v>-21928120</v>
          </cell>
          <cell r="J281">
            <v>39537</v>
          </cell>
          <cell r="K281">
            <v>-403</v>
          </cell>
          <cell r="L281">
            <v>0</v>
          </cell>
          <cell r="M281">
            <v>0</v>
          </cell>
          <cell r="N281">
            <v>0</v>
          </cell>
          <cell r="O281">
            <v>0</v>
          </cell>
          <cell r="P281">
            <v>0</v>
          </cell>
        </row>
      </sheetData>
      <sheetData sheetId="20" refreshError="1"/>
      <sheetData sheetId="21" refreshError="1">
        <row r="3">
          <cell r="B3" t="str">
            <v>Landco</v>
          </cell>
          <cell r="C3" t="str">
            <v>Landco Farming</v>
          </cell>
          <cell r="D3" t="str">
            <v>Bankhouse Vineyards</v>
          </cell>
          <cell r="E3" t="str">
            <v>Landco Properties</v>
          </cell>
          <cell r="F3" t="str">
            <v>Landco Mt Wellington</v>
          </cell>
          <cell r="G3" t="str">
            <v>Landco Albany</v>
          </cell>
          <cell r="H3" t="str">
            <v>Whangaparoa Holdings</v>
          </cell>
          <cell r="I3" t="str">
            <v>Landco Long Bay</v>
          </cell>
          <cell r="J3" t="str">
            <v>Landco Pastoral</v>
          </cell>
          <cell r="K3" t="str">
            <v>Landco Okura</v>
          </cell>
          <cell r="L3" t="str">
            <v>Landco Land Development</v>
          </cell>
          <cell r="M3" t="str">
            <v>Landco Hydro</v>
          </cell>
          <cell r="N3" t="str">
            <v>Hydroco</v>
          </cell>
          <cell r="O3" t="str">
            <v>Wineco</v>
          </cell>
          <cell r="P3" t="str">
            <v>Grapeco</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row>
        <row r="18">
          <cell r="B18">
            <v>0</v>
          </cell>
          <cell r="C18">
            <v>0</v>
          </cell>
          <cell r="D18">
            <v>0</v>
          </cell>
          <cell r="E18">
            <v>0</v>
          </cell>
          <cell r="F18">
            <v>0</v>
          </cell>
          <cell r="G18">
            <v>0</v>
          </cell>
          <cell r="H18">
            <v>0</v>
          </cell>
          <cell r="I18">
            <v>0</v>
          </cell>
          <cell r="J18">
            <v>0</v>
          </cell>
          <cell r="K18">
            <v>0</v>
          </cell>
          <cell r="L18">
            <v>0</v>
          </cell>
          <cell r="M18">
            <v>0</v>
          </cell>
          <cell r="N18">
            <v>0</v>
          </cell>
          <cell r="O18">
            <v>0</v>
          </cell>
          <cell r="P18">
            <v>0</v>
          </cell>
        </row>
        <row r="19">
          <cell r="B19" t="str">
            <v/>
          </cell>
          <cell r="C19" t="str">
            <v/>
          </cell>
          <cell r="D19" t="str">
            <v/>
          </cell>
          <cell r="E19" t="str">
            <v/>
          </cell>
          <cell r="F19" t="str">
            <v/>
          </cell>
          <cell r="G19" t="str">
            <v/>
          </cell>
          <cell r="H19" t="str">
            <v/>
          </cell>
          <cell r="I19" t="str">
            <v/>
          </cell>
          <cell r="J19" t="str">
            <v/>
          </cell>
          <cell r="K19" t="str">
            <v/>
          </cell>
          <cell r="L19" t="str">
            <v/>
          </cell>
          <cell r="M19" t="str">
            <v/>
          </cell>
          <cell r="N19" t="str">
            <v/>
          </cell>
          <cell r="O19" t="str">
            <v/>
          </cell>
          <cell r="P19" t="str">
            <v/>
          </cell>
        </row>
        <row r="21">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row>
        <row r="23">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row>
        <row r="25">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row>
        <row r="31">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row>
        <row r="35">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row>
        <row r="36">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row>
        <row r="37">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row>
        <row r="38">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row>
        <row r="39">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row>
        <row r="40">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row>
        <row r="41">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row>
        <row r="45">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row>
        <row r="46">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row>
        <row r="47">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row>
        <row r="48">
          <cell r="B48">
            <v>0</v>
          </cell>
          <cell r="C48">
            <v>0</v>
          </cell>
          <cell r="D48">
            <v>0</v>
          </cell>
          <cell r="E48">
            <v>0</v>
          </cell>
          <cell r="F48">
            <v>0</v>
          </cell>
          <cell r="G48">
            <v>0</v>
          </cell>
          <cell r="H48">
            <v>0</v>
          </cell>
          <cell r="I48">
            <v>0</v>
          </cell>
          <cell r="J48">
            <v>0</v>
          </cell>
          <cell r="K48">
            <v>0</v>
          </cell>
          <cell r="L48">
            <v>0</v>
          </cell>
          <cell r="M48">
            <v>0</v>
          </cell>
          <cell r="N48">
            <v>0</v>
          </cell>
          <cell r="O48">
            <v>0</v>
          </cell>
          <cell r="P48">
            <v>0</v>
          </cell>
        </row>
        <row r="51">
          <cell r="B51">
            <v>0</v>
          </cell>
          <cell r="C51">
            <v>0</v>
          </cell>
          <cell r="D51">
            <v>0</v>
          </cell>
          <cell r="E51">
            <v>0</v>
          </cell>
          <cell r="F51">
            <v>0</v>
          </cell>
          <cell r="G51">
            <v>0</v>
          </cell>
          <cell r="H51">
            <v>0</v>
          </cell>
          <cell r="I51">
            <v>0</v>
          </cell>
          <cell r="J51">
            <v>0</v>
          </cell>
          <cell r="K51">
            <v>0</v>
          </cell>
          <cell r="L51">
            <v>0</v>
          </cell>
          <cell r="M51">
            <v>0</v>
          </cell>
          <cell r="N51">
            <v>0</v>
          </cell>
          <cell r="O51">
            <v>0</v>
          </cell>
          <cell r="P51">
            <v>0</v>
          </cell>
        </row>
        <row r="54">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row>
        <row r="60">
          <cell r="B60">
            <v>0</v>
          </cell>
          <cell r="C60">
            <v>0</v>
          </cell>
          <cell r="D60">
            <v>0</v>
          </cell>
          <cell r="E60">
            <v>0</v>
          </cell>
          <cell r="F60">
            <v>0</v>
          </cell>
          <cell r="G60">
            <v>0</v>
          </cell>
          <cell r="H60">
            <v>0</v>
          </cell>
          <cell r="I60">
            <v>0</v>
          </cell>
          <cell r="J60">
            <v>0</v>
          </cell>
          <cell r="K60">
            <v>0</v>
          </cell>
          <cell r="L60">
            <v>0</v>
          </cell>
          <cell r="M60">
            <v>0</v>
          </cell>
          <cell r="N60">
            <v>0</v>
          </cell>
          <cell r="O60">
            <v>0</v>
          </cell>
          <cell r="P60">
            <v>0</v>
          </cell>
        </row>
        <row r="61">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row>
        <row r="62">
          <cell r="B62">
            <v>0</v>
          </cell>
          <cell r="C62">
            <v>0</v>
          </cell>
          <cell r="D62">
            <v>0</v>
          </cell>
          <cell r="E62">
            <v>0</v>
          </cell>
          <cell r="F62">
            <v>0</v>
          </cell>
          <cell r="G62">
            <v>0</v>
          </cell>
          <cell r="H62">
            <v>0</v>
          </cell>
          <cell r="I62">
            <v>0</v>
          </cell>
          <cell r="J62">
            <v>0</v>
          </cell>
          <cell r="K62">
            <v>0</v>
          </cell>
          <cell r="L62">
            <v>0</v>
          </cell>
          <cell r="M62">
            <v>0</v>
          </cell>
          <cell r="N62">
            <v>0</v>
          </cell>
          <cell r="O62">
            <v>0</v>
          </cell>
          <cell r="P62">
            <v>0</v>
          </cell>
        </row>
        <row r="63">
          <cell r="B63">
            <v>0</v>
          </cell>
          <cell r="C63">
            <v>0</v>
          </cell>
          <cell r="D63">
            <v>0</v>
          </cell>
          <cell r="E63">
            <v>0</v>
          </cell>
          <cell r="F63">
            <v>0</v>
          </cell>
          <cell r="G63">
            <v>0</v>
          </cell>
          <cell r="H63">
            <v>0</v>
          </cell>
          <cell r="I63">
            <v>0</v>
          </cell>
          <cell r="J63">
            <v>0</v>
          </cell>
          <cell r="K63">
            <v>0</v>
          </cell>
          <cell r="L63">
            <v>0</v>
          </cell>
          <cell r="M63">
            <v>0</v>
          </cell>
          <cell r="N63">
            <v>0</v>
          </cell>
          <cell r="O63">
            <v>0</v>
          </cell>
          <cell r="P63">
            <v>0</v>
          </cell>
        </row>
        <row r="64">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row>
        <row r="65">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row>
        <row r="69">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row>
        <row r="70">
          <cell r="B70">
            <v>0</v>
          </cell>
          <cell r="C70">
            <v>0</v>
          </cell>
          <cell r="D70">
            <v>0</v>
          </cell>
          <cell r="E70">
            <v>0</v>
          </cell>
          <cell r="F70">
            <v>0</v>
          </cell>
          <cell r="G70">
            <v>0</v>
          </cell>
          <cell r="H70">
            <v>0</v>
          </cell>
          <cell r="I70">
            <v>0</v>
          </cell>
          <cell r="J70">
            <v>0</v>
          </cell>
          <cell r="K70">
            <v>0</v>
          </cell>
          <cell r="L70">
            <v>0</v>
          </cell>
          <cell r="M70">
            <v>0</v>
          </cell>
          <cell r="N70">
            <v>0</v>
          </cell>
          <cell r="O70">
            <v>0</v>
          </cell>
          <cell r="P70">
            <v>0</v>
          </cell>
        </row>
        <row r="71">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row>
        <row r="72">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row>
        <row r="73">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row>
        <row r="74">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row>
        <row r="77">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row>
        <row r="79">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row>
        <row r="85">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B86">
            <v>0</v>
          </cell>
          <cell r="C86">
            <v>0</v>
          </cell>
          <cell r="D86">
            <v>0</v>
          </cell>
          <cell r="E86">
            <v>0</v>
          </cell>
          <cell r="F86">
            <v>0</v>
          </cell>
          <cell r="G86">
            <v>0</v>
          </cell>
          <cell r="H86">
            <v>0</v>
          </cell>
          <cell r="I86">
            <v>0</v>
          </cell>
          <cell r="J86">
            <v>0</v>
          </cell>
          <cell r="K86">
            <v>0</v>
          </cell>
          <cell r="L86">
            <v>0</v>
          </cell>
          <cell r="M86">
            <v>0</v>
          </cell>
          <cell r="N86">
            <v>0</v>
          </cell>
          <cell r="O86">
            <v>0</v>
          </cell>
          <cell r="P86">
            <v>0</v>
          </cell>
        </row>
        <row r="87">
          <cell r="B87">
            <v>0</v>
          </cell>
          <cell r="C87">
            <v>0</v>
          </cell>
          <cell r="D87">
            <v>0</v>
          </cell>
          <cell r="E87">
            <v>0</v>
          </cell>
          <cell r="F87">
            <v>0</v>
          </cell>
          <cell r="G87">
            <v>0</v>
          </cell>
          <cell r="H87">
            <v>0</v>
          </cell>
          <cell r="I87">
            <v>0</v>
          </cell>
          <cell r="J87">
            <v>0</v>
          </cell>
          <cell r="K87">
            <v>0</v>
          </cell>
          <cell r="L87">
            <v>0</v>
          </cell>
          <cell r="M87">
            <v>0</v>
          </cell>
          <cell r="N87">
            <v>0</v>
          </cell>
          <cell r="O87">
            <v>0</v>
          </cell>
          <cell r="P87">
            <v>0</v>
          </cell>
        </row>
        <row r="88">
          <cell r="B88">
            <v>0</v>
          </cell>
          <cell r="C88">
            <v>0</v>
          </cell>
          <cell r="D88">
            <v>0</v>
          </cell>
          <cell r="E88">
            <v>0</v>
          </cell>
          <cell r="F88">
            <v>0</v>
          </cell>
          <cell r="G88">
            <v>0</v>
          </cell>
          <cell r="H88">
            <v>0</v>
          </cell>
          <cell r="I88">
            <v>0</v>
          </cell>
          <cell r="J88">
            <v>0</v>
          </cell>
          <cell r="K88">
            <v>0</v>
          </cell>
          <cell r="L88">
            <v>0</v>
          </cell>
          <cell r="M88">
            <v>0</v>
          </cell>
          <cell r="N88">
            <v>0</v>
          </cell>
          <cell r="O88">
            <v>0</v>
          </cell>
          <cell r="P88">
            <v>0</v>
          </cell>
        </row>
        <row r="89">
          <cell r="B89">
            <v>0</v>
          </cell>
          <cell r="C89">
            <v>0</v>
          </cell>
          <cell r="D89">
            <v>0</v>
          </cell>
          <cell r="E89">
            <v>0</v>
          </cell>
          <cell r="F89">
            <v>0</v>
          </cell>
          <cell r="G89">
            <v>0</v>
          </cell>
          <cell r="H89">
            <v>0</v>
          </cell>
          <cell r="I89">
            <v>0</v>
          </cell>
          <cell r="J89">
            <v>0</v>
          </cell>
          <cell r="K89">
            <v>0</v>
          </cell>
          <cell r="L89">
            <v>0</v>
          </cell>
          <cell r="M89">
            <v>0</v>
          </cell>
          <cell r="N89">
            <v>0</v>
          </cell>
          <cell r="O89">
            <v>0</v>
          </cell>
          <cell r="P89">
            <v>0</v>
          </cell>
        </row>
        <row r="90">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row>
        <row r="91">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row>
        <row r="92">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row>
        <row r="93">
          <cell r="B93">
            <v>0</v>
          </cell>
          <cell r="C93">
            <v>0</v>
          </cell>
          <cell r="D93">
            <v>0</v>
          </cell>
          <cell r="E93">
            <v>0</v>
          </cell>
          <cell r="F93">
            <v>0</v>
          </cell>
          <cell r="G93">
            <v>0</v>
          </cell>
          <cell r="H93">
            <v>0</v>
          </cell>
          <cell r="I93">
            <v>0</v>
          </cell>
          <cell r="J93">
            <v>0</v>
          </cell>
          <cell r="K93">
            <v>0</v>
          </cell>
          <cell r="L93">
            <v>0</v>
          </cell>
          <cell r="M93">
            <v>0</v>
          </cell>
          <cell r="N93">
            <v>0</v>
          </cell>
          <cell r="O93">
            <v>0</v>
          </cell>
          <cell r="P93">
            <v>0</v>
          </cell>
        </row>
        <row r="94">
          <cell r="B94">
            <v>0</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row>
        <row r="97">
          <cell r="B97">
            <v>0</v>
          </cell>
          <cell r="C97">
            <v>0</v>
          </cell>
          <cell r="D97">
            <v>0</v>
          </cell>
          <cell r="E97">
            <v>0</v>
          </cell>
          <cell r="F97">
            <v>0</v>
          </cell>
          <cell r="G97">
            <v>0</v>
          </cell>
          <cell r="H97">
            <v>0</v>
          </cell>
          <cell r="I97">
            <v>0</v>
          </cell>
          <cell r="J97">
            <v>0</v>
          </cell>
          <cell r="K97">
            <v>0</v>
          </cell>
          <cell r="L97">
            <v>0</v>
          </cell>
          <cell r="M97">
            <v>0</v>
          </cell>
          <cell r="N97">
            <v>0</v>
          </cell>
          <cell r="O97">
            <v>0</v>
          </cell>
          <cell r="P97">
            <v>0</v>
          </cell>
        </row>
        <row r="98">
          <cell r="B98">
            <v>0</v>
          </cell>
          <cell r="C98">
            <v>0</v>
          </cell>
          <cell r="D98">
            <v>0</v>
          </cell>
          <cell r="E98">
            <v>0</v>
          </cell>
          <cell r="F98">
            <v>0</v>
          </cell>
          <cell r="G98">
            <v>0</v>
          </cell>
          <cell r="H98">
            <v>0</v>
          </cell>
          <cell r="I98">
            <v>0</v>
          </cell>
          <cell r="J98">
            <v>0</v>
          </cell>
          <cell r="K98">
            <v>0</v>
          </cell>
          <cell r="L98">
            <v>0</v>
          </cell>
          <cell r="M98">
            <v>0</v>
          </cell>
          <cell r="N98">
            <v>0</v>
          </cell>
          <cell r="O98">
            <v>0</v>
          </cell>
          <cell r="P98">
            <v>0</v>
          </cell>
        </row>
        <row r="99">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row>
        <row r="100">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row>
        <row r="101">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row>
        <row r="102">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row>
        <row r="103">
          <cell r="B103">
            <v>0</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row>
        <row r="104">
          <cell r="B104">
            <v>0</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row>
        <row r="105">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B107">
            <v>0</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row>
        <row r="108">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row>
        <row r="109">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row>
        <row r="110">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row>
        <row r="111">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row>
        <row r="112">
          <cell r="B112">
            <v>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row>
        <row r="113">
          <cell r="B113">
            <v>0</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row>
        <row r="114">
          <cell r="B114">
            <v>0</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row>
        <row r="115">
          <cell r="B115">
            <v>0</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row>
        <row r="116">
          <cell r="B116">
            <v>0</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row>
        <row r="117">
          <cell r="B117">
            <v>0</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row>
        <row r="118">
          <cell r="B118">
            <v>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row>
        <row r="121">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row>
        <row r="122">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row>
        <row r="123">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row>
        <row r="124">
          <cell r="B124">
            <v>0</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row>
        <row r="125">
          <cell r="B125">
            <v>0</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row>
        <row r="126">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row>
        <row r="127">
          <cell r="B127">
            <v>0</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row>
        <row r="128">
          <cell r="B128">
            <v>0</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row>
        <row r="129">
          <cell r="B129">
            <v>0</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row>
        <row r="130">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row>
        <row r="131">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B133">
            <v>0</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B134">
            <v>0</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row>
        <row r="139">
          <cell r="B139">
            <v>0</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row>
        <row r="146">
          <cell r="B146" t="str">
            <v/>
          </cell>
        </row>
        <row r="147">
          <cell r="B147" t="str">
            <v>Landco</v>
          </cell>
          <cell r="C147" t="str">
            <v>Landco Farming</v>
          </cell>
          <cell r="D147" t="str">
            <v>Bankhouse Vineyards</v>
          </cell>
          <cell r="E147" t="str">
            <v>Landco Properties</v>
          </cell>
          <cell r="F147" t="str">
            <v>Landco Mt Wellington</v>
          </cell>
          <cell r="G147" t="str">
            <v>Landco Albany</v>
          </cell>
          <cell r="H147" t="str">
            <v>Whangaparoa Holdings</v>
          </cell>
          <cell r="I147" t="str">
            <v>Landco Long Bay</v>
          </cell>
          <cell r="J147" t="str">
            <v>Landco Pastoral</v>
          </cell>
          <cell r="K147" t="str">
            <v>Landco Okura</v>
          </cell>
          <cell r="L147" t="str">
            <v>Landco Land Development</v>
          </cell>
          <cell r="M147" t="str">
            <v>Landco Hydro</v>
          </cell>
          <cell r="N147" t="str">
            <v>Hydroco</v>
          </cell>
          <cell r="O147" t="str">
            <v>Wineco</v>
          </cell>
          <cell r="P147" t="str">
            <v>Grapeco</v>
          </cell>
        </row>
        <row r="148">
          <cell r="B148">
            <v>0</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row>
        <row r="150">
          <cell r="B150">
            <v>0</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row>
        <row r="151">
          <cell r="B151">
            <v>0</v>
          </cell>
          <cell r="C151">
            <v>0</v>
          </cell>
          <cell r="D151">
            <v>0</v>
          </cell>
          <cell r="E151">
            <v>0</v>
          </cell>
          <cell r="F151">
            <v>0</v>
          </cell>
          <cell r="G151">
            <v>0</v>
          </cell>
          <cell r="H151">
            <v>0</v>
          </cell>
          <cell r="I151">
            <v>0</v>
          </cell>
          <cell r="J151">
            <v>0</v>
          </cell>
          <cell r="K151">
            <v>0</v>
          </cell>
          <cell r="L151">
            <v>0</v>
          </cell>
          <cell r="M151">
            <v>0</v>
          </cell>
          <cell r="N151">
            <v>0</v>
          </cell>
          <cell r="O151">
            <v>0</v>
          </cell>
          <cell r="P151">
            <v>0</v>
          </cell>
        </row>
        <row r="152">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row>
        <row r="153">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row>
        <row r="154">
          <cell r="B154">
            <v>0</v>
          </cell>
          <cell r="C154">
            <v>0</v>
          </cell>
          <cell r="D154">
            <v>0</v>
          </cell>
          <cell r="E154">
            <v>0</v>
          </cell>
          <cell r="F154">
            <v>0</v>
          </cell>
          <cell r="G154">
            <v>0</v>
          </cell>
          <cell r="H154">
            <v>0</v>
          </cell>
          <cell r="I154">
            <v>0</v>
          </cell>
          <cell r="J154">
            <v>0</v>
          </cell>
          <cell r="K154">
            <v>0</v>
          </cell>
          <cell r="L154">
            <v>0</v>
          </cell>
          <cell r="M154">
            <v>0</v>
          </cell>
          <cell r="N154">
            <v>0</v>
          </cell>
          <cell r="O154">
            <v>0</v>
          </cell>
          <cell r="P154">
            <v>0</v>
          </cell>
        </row>
        <row r="155">
          <cell r="B155">
            <v>0</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row>
        <row r="156">
          <cell r="B156">
            <v>0</v>
          </cell>
          <cell r="C156">
            <v>0</v>
          </cell>
          <cell r="D156">
            <v>0</v>
          </cell>
          <cell r="E156">
            <v>0</v>
          </cell>
          <cell r="F156">
            <v>0</v>
          </cell>
          <cell r="G156">
            <v>0</v>
          </cell>
          <cell r="H156">
            <v>0</v>
          </cell>
          <cell r="I156">
            <v>0</v>
          </cell>
          <cell r="J156">
            <v>0</v>
          </cell>
          <cell r="K156">
            <v>0</v>
          </cell>
          <cell r="L156">
            <v>0</v>
          </cell>
          <cell r="M156">
            <v>0</v>
          </cell>
          <cell r="N156">
            <v>0</v>
          </cell>
          <cell r="O156">
            <v>0</v>
          </cell>
          <cell r="P156">
            <v>0</v>
          </cell>
        </row>
        <row r="158">
          <cell r="B158">
            <v>0</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62">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row>
        <row r="163">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row>
        <row r="164">
          <cell r="B164">
            <v>0</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row>
        <row r="165">
          <cell r="B165">
            <v>0</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row>
        <row r="166">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row>
        <row r="167">
          <cell r="B167">
            <v>0</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row>
        <row r="168">
          <cell r="B168" t="str">
            <v/>
          </cell>
          <cell r="C168" t="str">
            <v/>
          </cell>
          <cell r="D168" t="str">
            <v/>
          </cell>
          <cell r="E168" t="str">
            <v/>
          </cell>
          <cell r="F168" t="str">
            <v/>
          </cell>
          <cell r="G168" t="str">
            <v/>
          </cell>
          <cell r="H168" t="str">
            <v/>
          </cell>
          <cell r="I168" t="str">
            <v/>
          </cell>
          <cell r="J168" t="str">
            <v/>
          </cell>
          <cell r="K168" t="str">
            <v/>
          </cell>
          <cell r="L168" t="str">
            <v/>
          </cell>
          <cell r="M168" t="str">
            <v/>
          </cell>
          <cell r="N168" t="str">
            <v/>
          </cell>
          <cell r="O168" t="str">
            <v/>
          </cell>
          <cell r="P168" t="str">
            <v/>
          </cell>
        </row>
        <row r="169">
          <cell r="B169" t="str">
            <v/>
          </cell>
          <cell r="C169" t="str">
            <v/>
          </cell>
          <cell r="D169" t="str">
            <v/>
          </cell>
          <cell r="E169" t="str">
            <v/>
          </cell>
          <cell r="F169" t="str">
            <v/>
          </cell>
          <cell r="G169" t="str">
            <v/>
          </cell>
          <cell r="H169" t="str">
            <v/>
          </cell>
          <cell r="I169" t="str">
            <v/>
          </cell>
          <cell r="J169" t="str">
            <v/>
          </cell>
          <cell r="K169" t="str">
            <v/>
          </cell>
          <cell r="L169" t="str">
            <v/>
          </cell>
          <cell r="M169" t="str">
            <v/>
          </cell>
          <cell r="N169" t="str">
            <v/>
          </cell>
          <cell r="O169" t="str">
            <v/>
          </cell>
          <cell r="P169" t="str">
            <v/>
          </cell>
        </row>
        <row r="170">
          <cell r="B170">
            <v>0</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B171" t="str">
            <v/>
          </cell>
          <cell r="C171" t="str">
            <v/>
          </cell>
          <cell r="D171" t="str">
            <v/>
          </cell>
          <cell r="E171" t="str">
            <v/>
          </cell>
          <cell r="F171" t="str">
            <v/>
          </cell>
          <cell r="G171" t="str">
            <v/>
          </cell>
          <cell r="H171" t="str">
            <v/>
          </cell>
          <cell r="I171" t="str">
            <v/>
          </cell>
          <cell r="J171" t="str">
            <v/>
          </cell>
          <cell r="K171" t="str">
            <v/>
          </cell>
          <cell r="L171" t="str">
            <v/>
          </cell>
          <cell r="M171" t="str">
            <v/>
          </cell>
          <cell r="N171" t="str">
            <v/>
          </cell>
          <cell r="O171" t="str">
            <v/>
          </cell>
          <cell r="P171" t="str">
            <v/>
          </cell>
        </row>
        <row r="172">
          <cell r="B172">
            <v>0</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row>
        <row r="173">
          <cell r="B173" t="str">
            <v/>
          </cell>
          <cell r="C173" t="str">
            <v/>
          </cell>
          <cell r="D173" t="str">
            <v/>
          </cell>
          <cell r="E173" t="str">
            <v/>
          </cell>
          <cell r="F173" t="str">
            <v/>
          </cell>
          <cell r="G173" t="str">
            <v/>
          </cell>
          <cell r="H173" t="str">
            <v/>
          </cell>
          <cell r="I173" t="str">
            <v/>
          </cell>
          <cell r="J173" t="str">
            <v/>
          </cell>
          <cell r="K173" t="str">
            <v/>
          </cell>
          <cell r="L173" t="str">
            <v/>
          </cell>
          <cell r="M173" t="str">
            <v/>
          </cell>
          <cell r="N173" t="str">
            <v/>
          </cell>
          <cell r="O173" t="str">
            <v/>
          </cell>
          <cell r="P173" t="str">
            <v/>
          </cell>
        </row>
        <row r="175">
          <cell r="B175">
            <v>0</v>
          </cell>
          <cell r="C175">
            <v>0</v>
          </cell>
          <cell r="D175">
            <v>0</v>
          </cell>
          <cell r="E175">
            <v>0</v>
          </cell>
          <cell r="F175">
            <v>0</v>
          </cell>
          <cell r="G175">
            <v>0</v>
          </cell>
          <cell r="H175">
            <v>0</v>
          </cell>
          <cell r="I175">
            <v>0</v>
          </cell>
          <cell r="J175">
            <v>0</v>
          </cell>
          <cell r="K175">
            <v>0</v>
          </cell>
          <cell r="L175">
            <v>0</v>
          </cell>
          <cell r="M175">
            <v>0</v>
          </cell>
          <cell r="N175">
            <v>0</v>
          </cell>
          <cell r="O175">
            <v>0</v>
          </cell>
          <cell r="P175">
            <v>0</v>
          </cell>
        </row>
        <row r="177">
          <cell r="B177">
            <v>0</v>
          </cell>
          <cell r="C177">
            <v>0</v>
          </cell>
          <cell r="D177">
            <v>0</v>
          </cell>
          <cell r="E177">
            <v>0</v>
          </cell>
          <cell r="F177">
            <v>0</v>
          </cell>
          <cell r="G177">
            <v>0</v>
          </cell>
          <cell r="H177">
            <v>0</v>
          </cell>
          <cell r="I177">
            <v>0</v>
          </cell>
          <cell r="J177">
            <v>0</v>
          </cell>
          <cell r="K177">
            <v>0</v>
          </cell>
          <cell r="L177">
            <v>0</v>
          </cell>
          <cell r="M177">
            <v>0</v>
          </cell>
          <cell r="N177">
            <v>0</v>
          </cell>
          <cell r="O177">
            <v>0</v>
          </cell>
          <cell r="P177">
            <v>0</v>
          </cell>
        </row>
        <row r="180">
          <cell r="B180">
            <v>0</v>
          </cell>
          <cell r="C180">
            <v>0</v>
          </cell>
          <cell r="D180">
            <v>0</v>
          </cell>
          <cell r="E180">
            <v>0</v>
          </cell>
          <cell r="F180">
            <v>0</v>
          </cell>
          <cell r="G180">
            <v>0</v>
          </cell>
          <cell r="H180">
            <v>0</v>
          </cell>
          <cell r="I180">
            <v>0</v>
          </cell>
          <cell r="J180">
            <v>0</v>
          </cell>
          <cell r="K180">
            <v>0</v>
          </cell>
          <cell r="L180">
            <v>0</v>
          </cell>
          <cell r="M180">
            <v>0</v>
          </cell>
          <cell r="N180">
            <v>0</v>
          </cell>
          <cell r="O180">
            <v>0</v>
          </cell>
          <cell r="P180">
            <v>0</v>
          </cell>
        </row>
        <row r="181">
          <cell r="B181">
            <v>0</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row>
        <row r="183">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row>
        <row r="185">
          <cell r="B185">
            <v>0</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B186" t="str">
            <v/>
          </cell>
          <cell r="C186" t="str">
            <v/>
          </cell>
          <cell r="D186" t="str">
            <v/>
          </cell>
          <cell r="E186" t="str">
            <v/>
          </cell>
          <cell r="F186" t="str">
            <v/>
          </cell>
          <cell r="G186" t="str">
            <v/>
          </cell>
          <cell r="H186" t="str">
            <v/>
          </cell>
          <cell r="I186" t="str">
            <v/>
          </cell>
          <cell r="J186" t="str">
            <v/>
          </cell>
          <cell r="K186" t="str">
            <v/>
          </cell>
          <cell r="L186" t="str">
            <v/>
          </cell>
          <cell r="M186" t="str">
            <v/>
          </cell>
          <cell r="N186" t="str">
            <v/>
          </cell>
          <cell r="O186" t="str">
            <v/>
          </cell>
          <cell r="P186" t="str">
            <v/>
          </cell>
        </row>
        <row r="187">
          <cell r="B187">
            <v>0</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row>
        <row r="189">
          <cell r="B189" t="str">
            <v/>
          </cell>
          <cell r="C189" t="str">
            <v/>
          </cell>
          <cell r="D189" t="str">
            <v/>
          </cell>
          <cell r="E189" t="str">
            <v/>
          </cell>
          <cell r="F189" t="str">
            <v/>
          </cell>
          <cell r="G189" t="str">
            <v/>
          </cell>
          <cell r="H189" t="str">
            <v/>
          </cell>
          <cell r="I189" t="str">
            <v/>
          </cell>
          <cell r="J189" t="str">
            <v/>
          </cell>
          <cell r="K189" t="str">
            <v/>
          </cell>
          <cell r="L189" t="str">
            <v/>
          </cell>
          <cell r="M189" t="str">
            <v/>
          </cell>
          <cell r="N189" t="str">
            <v/>
          </cell>
          <cell r="O189" t="str">
            <v/>
          </cell>
          <cell r="P189" t="str">
            <v/>
          </cell>
        </row>
        <row r="191">
          <cell r="B191" t="str">
            <v/>
          </cell>
          <cell r="C191" t="str">
            <v/>
          </cell>
          <cell r="D191" t="str">
            <v/>
          </cell>
          <cell r="E191" t="str">
            <v/>
          </cell>
          <cell r="F191" t="str">
            <v/>
          </cell>
          <cell r="G191" t="str">
            <v/>
          </cell>
          <cell r="H191" t="str">
            <v/>
          </cell>
          <cell r="I191" t="str">
            <v/>
          </cell>
          <cell r="J191" t="str">
            <v/>
          </cell>
          <cell r="K191" t="str">
            <v/>
          </cell>
          <cell r="L191" t="str">
            <v/>
          </cell>
          <cell r="M191" t="str">
            <v/>
          </cell>
          <cell r="N191" t="str">
            <v/>
          </cell>
          <cell r="O191" t="str">
            <v/>
          </cell>
          <cell r="P191" t="str">
            <v/>
          </cell>
        </row>
        <row r="192">
          <cell r="B192">
            <v>0</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row>
        <row r="193">
          <cell r="B193">
            <v>0</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row>
        <row r="194">
          <cell r="B194">
            <v>0</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B195">
            <v>0</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row>
        <row r="196">
          <cell r="B196">
            <v>0</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row>
        <row r="197">
          <cell r="B197">
            <v>0</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row>
        <row r="200">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row>
        <row r="204">
          <cell r="B204" t="str">
            <v>Landco</v>
          </cell>
          <cell r="C204" t="str">
            <v>Landco Farming</v>
          </cell>
          <cell r="D204" t="str">
            <v>Bankhouse Vineyards</v>
          </cell>
          <cell r="E204" t="str">
            <v>Landco Properties</v>
          </cell>
          <cell r="F204" t="str">
            <v>Landco Mt Wellington</v>
          </cell>
          <cell r="G204" t="str">
            <v>Landco Albany</v>
          </cell>
          <cell r="H204" t="str">
            <v>Whangaparoa Holdings</v>
          </cell>
          <cell r="I204" t="str">
            <v>Landco Long Bay</v>
          </cell>
          <cell r="J204" t="str">
            <v>Landco Pastoral</v>
          </cell>
          <cell r="K204" t="str">
            <v>Landco Okura</v>
          </cell>
          <cell r="L204" t="str">
            <v>Landco Land Development</v>
          </cell>
          <cell r="M204" t="str">
            <v>Landco Hydro</v>
          </cell>
          <cell r="N204" t="str">
            <v>Hydroco</v>
          </cell>
          <cell r="O204" t="str">
            <v>Wineco</v>
          </cell>
          <cell r="P204" t="str">
            <v>Grapeco</v>
          </cell>
        </row>
        <row r="209">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B210">
            <v>0</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row>
        <row r="211">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row>
        <row r="212">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row>
        <row r="217">
          <cell r="B217">
            <v>0</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row>
        <row r="218">
          <cell r="B218">
            <v>0</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row>
        <row r="219">
          <cell r="B219">
            <v>0</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B220">
            <v>0</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row>
        <row r="225">
          <cell r="B225">
            <v>0</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row>
        <row r="228">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row>
        <row r="233">
          <cell r="B233">
            <v>0</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row>
        <row r="234">
          <cell r="B234">
            <v>0</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row>
        <row r="236">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row>
        <row r="241">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B242" t="str">
            <v/>
          </cell>
          <cell r="C242" t="str">
            <v/>
          </cell>
          <cell r="D242" t="str">
            <v/>
          </cell>
          <cell r="E242" t="str">
            <v/>
          </cell>
          <cell r="F242" t="str">
            <v/>
          </cell>
          <cell r="G242" t="str">
            <v/>
          </cell>
          <cell r="H242" t="str">
            <v/>
          </cell>
          <cell r="I242" t="str">
            <v/>
          </cell>
          <cell r="J242" t="str">
            <v/>
          </cell>
          <cell r="K242" t="str">
            <v/>
          </cell>
          <cell r="L242" t="str">
            <v/>
          </cell>
          <cell r="M242" t="str">
            <v/>
          </cell>
          <cell r="N242" t="str">
            <v/>
          </cell>
          <cell r="O242" t="str">
            <v/>
          </cell>
          <cell r="P242" t="str">
            <v/>
          </cell>
        </row>
        <row r="243">
          <cell r="B243" t="str">
            <v/>
          </cell>
          <cell r="C243" t="str">
            <v/>
          </cell>
          <cell r="D243" t="str">
            <v/>
          </cell>
          <cell r="E243" t="str">
            <v/>
          </cell>
          <cell r="F243" t="str">
            <v/>
          </cell>
          <cell r="G243" t="str">
            <v/>
          </cell>
          <cell r="H243" t="str">
            <v/>
          </cell>
          <cell r="I243" t="str">
            <v/>
          </cell>
          <cell r="J243" t="str">
            <v/>
          </cell>
          <cell r="K243" t="str">
            <v/>
          </cell>
          <cell r="L243" t="str">
            <v/>
          </cell>
          <cell r="M243" t="str">
            <v/>
          </cell>
          <cell r="N243" t="str">
            <v/>
          </cell>
          <cell r="O243" t="str">
            <v/>
          </cell>
          <cell r="P243" t="str">
            <v/>
          </cell>
        </row>
        <row r="244">
          <cell r="B244">
            <v>0</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row>
      </sheetData>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N"/>
      <sheetName val="BCD"/>
      <sheetName val="BCDKT"/>
      <sheetName val="BTHCT"/>
      <sheetName val="QUYTM"/>
      <sheetName val="111"/>
      <sheetName val="112"/>
      <sheetName val="131"/>
      <sheetName val="133"/>
      <sheetName val="142"/>
      <sheetName val="152"/>
      <sheetName val="154"/>
      <sheetName val="211"/>
      <sheetName val="214"/>
      <sheetName val="242"/>
      <sheetName val="331"/>
      <sheetName val="333"/>
      <sheetName val="334"/>
      <sheetName val="335"/>
      <sheetName val="3383"/>
      <sheetName val="3384"/>
      <sheetName val="421"/>
      <sheetName val="NKC"/>
      <sheetName val="511"/>
      <sheetName val="515"/>
      <sheetName val="621"/>
      <sheetName val="622"/>
      <sheetName val="627"/>
      <sheetName val="632"/>
      <sheetName val="641"/>
      <sheetName val="642"/>
      <sheetName val="911"/>
      <sheetName val="PTTC"/>
      <sheetName val="DHV"/>
      <sheetName val="KQKD"/>
      <sheetName val="NOPNS"/>
      <sheetName val="GTGT"/>
      <sheetName val="BKTT"/>
      <sheetName val="LCTT"/>
      <sheetName val="TSCD"/>
      <sheetName val="Sheet1 (2)"/>
    </sheetNames>
    <sheetDataSet>
      <sheetData sheetId="0">
        <row r="1">
          <cell r="A1" t="str">
            <v>THOÂNG TIN DOANH NGHIEÄP</v>
          </cell>
        </row>
        <row r="3">
          <cell r="C3" t="str">
            <v xml:space="preserve">TEÂN CÔ SÔÛ : </v>
          </cell>
          <cell r="D3" t="str">
            <v>COÂNG TY TNHH TMDV VAÄN TAÛI VINH KIM SÔN</v>
          </cell>
        </row>
        <row r="4">
          <cell r="C4" t="str">
            <v>ÑÒA CHÆ  :</v>
          </cell>
          <cell r="D4" t="str">
            <v>103 Ñöôøng 37, Phöôøng Taân Quy, Q7</v>
          </cell>
        </row>
        <row r="5">
          <cell r="C5" t="str">
            <v>TEL  :</v>
          </cell>
          <cell r="D5">
            <v>7714793</v>
          </cell>
        </row>
        <row r="6">
          <cell r="C6" t="str">
            <v>NGAØNH NGHEÀ KD  :</v>
          </cell>
          <cell r="D6" t="str">
            <v>Dòch vuï vaän taûi</v>
          </cell>
        </row>
        <row r="7">
          <cell r="C7" t="str">
            <v xml:space="preserve">CÔ QUAN THUEÁ : </v>
          </cell>
          <cell r="D7" t="str">
            <v>Chi Cuïc Thueá Q7</v>
          </cell>
        </row>
        <row r="8">
          <cell r="C8" t="str">
            <v>TAØI KHOAÛN SOÁ :</v>
          </cell>
          <cell r="D8" t="str">
            <v>710-15639</v>
          </cell>
        </row>
        <row r="9">
          <cell r="C9" t="str">
            <v xml:space="preserve">NGAÂN HAØNG  : </v>
          </cell>
          <cell r="D9" t="str">
            <v>Sôû giao dòch 2- NHCTVN</v>
          </cell>
        </row>
        <row r="10">
          <cell r="C10" t="str">
            <v xml:space="preserve">THÔØI GIAN LAÄP BC  : </v>
          </cell>
          <cell r="D10">
            <v>37992</v>
          </cell>
        </row>
        <row r="11">
          <cell r="C11" t="str">
            <v>CHÖÙC DANH :</v>
          </cell>
          <cell r="D11" t="str">
            <v>Giaùm Ñoác</v>
          </cell>
        </row>
        <row r="12">
          <cell r="C12" t="str">
            <v>KEÁ TOAÙN  :</v>
          </cell>
          <cell r="D12" t="str">
            <v>Keá toaùn tröôûng</v>
          </cell>
        </row>
        <row r="13">
          <cell r="C13" t="str">
            <v>TEÂN CHUÛ CÔ SÔÛ  :</v>
          </cell>
          <cell r="D13" t="str">
            <v>Vuõ Vaên Vinh</v>
          </cell>
        </row>
        <row r="14">
          <cell r="C14" t="str">
            <v>TEÂN KEÁ TOAÙN  :</v>
          </cell>
          <cell r="D14" t="str">
            <v>Traàn Voõ Tuù Anh</v>
          </cell>
        </row>
        <row r="15">
          <cell r="C15" t="str">
            <v>MAÕ SOÁ THUEÁ :</v>
          </cell>
          <cell r="D15" t="str">
            <v>0303109020</v>
          </cell>
        </row>
      </sheetData>
      <sheetData sheetId="1">
        <row r="9">
          <cell r="D9" t="str">
            <v>Tien mat tai quy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p Cost_Ins"/>
      <sheetName val="FA"/>
      <sheetName val="Opex"/>
      <sheetName val="Lease Expiry"/>
      <sheetName val="Mkt Esc Assum"/>
      <sheetName val="Forecast Growth Adj Mgmt"/>
      <sheetName val="Forecast Growth"/>
      <sheetName val="Income Summary"/>
      <sheetName val="Net Tenal"/>
      <sheetName val="InVal"/>
      <sheetName val="Lease Summary"/>
      <sheetName val="Main"/>
      <sheetName val="Tenancies"/>
      <sheetName val="Carparks"/>
      <sheetName val="Vacancies"/>
      <sheetName val="Capital Adjustments"/>
      <sheetName val="Consolidation"/>
      <sheetName val="Monthly Cashflow"/>
      <sheetName val="Data Entry Program"/>
      <sheetName val="Tenancies Program"/>
      <sheetName val="Carpark Program "/>
      <sheetName val="Vacancies Program"/>
      <sheetName val="Capital Adjust. Program"/>
      <sheetName val="General Programs"/>
      <sheetName val="Summaries Progra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A1" t="str">
            <v>Tenant</v>
          </cell>
        </row>
      </sheetData>
      <sheetData sheetId="14">
        <row r="1">
          <cell r="A1" t="str">
            <v>Tenant</v>
          </cell>
        </row>
      </sheetData>
      <sheetData sheetId="15" refreshError="1">
        <row r="1">
          <cell r="A1" t="str">
            <v>Tenant</v>
          </cell>
          <cell r="J1" t="str">
            <v>Months to Lease start</v>
          </cell>
          <cell r="V1">
            <v>37438</v>
          </cell>
        </row>
        <row r="2">
          <cell r="J2" t="e">
            <v>#NUM!</v>
          </cell>
        </row>
      </sheetData>
      <sheetData sheetId="16">
        <row r="1">
          <cell r="A1" t="str">
            <v>Description</v>
          </cell>
          <cell r="J1">
            <v>37438</v>
          </cell>
        </row>
      </sheetData>
      <sheetData sheetId="17">
        <row r="16">
          <cell r="DR16">
            <v>2701520.6042000009</v>
          </cell>
        </row>
      </sheetData>
      <sheetData sheetId="18"/>
      <sheetData sheetId="19"/>
      <sheetData sheetId="20"/>
      <sheetData sheetId="21"/>
      <sheetData sheetId="22"/>
      <sheetData sheetId="23"/>
      <sheetData sheetId="24"/>
      <sheetData sheetId="2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D"/>
      <sheetName val="TSCD"/>
      <sheetName val="TTDN"/>
      <sheetName val="NKC"/>
      <sheetName val="BTHCT"/>
      <sheetName val="BCDKT"/>
      <sheetName val="BONUS"/>
      <sheetName val="QUYTM"/>
      <sheetName val="LUONG"/>
      <sheetName val="111"/>
      <sheetName val="112"/>
      <sheetName val="131"/>
      <sheetName val="133"/>
      <sheetName val="142"/>
      <sheetName val="152"/>
      <sheetName val="154"/>
      <sheetName val="211"/>
      <sheetName val="214"/>
      <sheetName val="242"/>
      <sheetName val="331"/>
      <sheetName val="333"/>
      <sheetName val="334"/>
      <sheetName val="335"/>
      <sheetName val="3383"/>
      <sheetName val="3384"/>
      <sheetName val="421"/>
      <sheetName val="NKC (2)"/>
      <sheetName val="511"/>
      <sheetName val="515"/>
      <sheetName val="621"/>
      <sheetName val="622"/>
      <sheetName val="627"/>
      <sheetName val="632"/>
      <sheetName val="641"/>
      <sheetName val="642"/>
      <sheetName val="911"/>
      <sheetName val="00000000"/>
      <sheetName val="10000000"/>
      <sheetName val="20000000"/>
      <sheetName val="XL4Poppy"/>
      <sheetName val="Scenarios"/>
    </sheetNames>
    <sheetDataSet>
      <sheetData sheetId="0">
        <row r="9">
          <cell r="B9">
            <v>111</v>
          </cell>
          <cell r="O9">
            <v>52966156</v>
          </cell>
        </row>
        <row r="10">
          <cell r="B10">
            <v>112</v>
          </cell>
          <cell r="O10">
            <v>1096981</v>
          </cell>
        </row>
        <row r="11">
          <cell r="B11">
            <v>131</v>
          </cell>
          <cell r="O11">
            <v>893767328.8499999</v>
          </cell>
        </row>
        <row r="12">
          <cell r="B12">
            <v>133</v>
          </cell>
          <cell r="O12">
            <v>40651669</v>
          </cell>
        </row>
        <row r="13">
          <cell r="B13">
            <v>154</v>
          </cell>
          <cell r="O13">
            <v>0</v>
          </cell>
        </row>
        <row r="14">
          <cell r="B14">
            <v>138</v>
          </cell>
          <cell r="O14">
            <v>0</v>
          </cell>
        </row>
        <row r="15">
          <cell r="B15">
            <v>139</v>
          </cell>
          <cell r="O15">
            <v>0</v>
          </cell>
        </row>
        <row r="16">
          <cell r="B16">
            <v>151</v>
          </cell>
          <cell r="O16">
            <v>0</v>
          </cell>
        </row>
        <row r="17">
          <cell r="B17">
            <v>152</v>
          </cell>
          <cell r="O17">
            <v>0</v>
          </cell>
        </row>
        <row r="18">
          <cell r="B18">
            <v>155</v>
          </cell>
          <cell r="O18">
            <v>0</v>
          </cell>
        </row>
        <row r="19">
          <cell r="B19">
            <v>142</v>
          </cell>
          <cell r="O19">
            <v>52194341.850869924</v>
          </cell>
        </row>
        <row r="20">
          <cell r="B20">
            <v>143</v>
          </cell>
          <cell r="O20">
            <v>0</v>
          </cell>
        </row>
        <row r="21">
          <cell r="B21">
            <v>144</v>
          </cell>
          <cell r="O21">
            <v>0</v>
          </cell>
        </row>
        <row r="22">
          <cell r="B22">
            <v>146</v>
          </cell>
          <cell r="O22">
            <v>0</v>
          </cell>
        </row>
        <row r="23">
          <cell r="B23">
            <v>146</v>
          </cell>
          <cell r="O23">
            <v>0</v>
          </cell>
        </row>
        <row r="24">
          <cell r="B24">
            <v>212</v>
          </cell>
          <cell r="O24">
            <v>510200000</v>
          </cell>
        </row>
        <row r="25">
          <cell r="B25">
            <v>213</v>
          </cell>
          <cell r="O25">
            <v>0</v>
          </cell>
        </row>
        <row r="26">
          <cell r="B26">
            <v>230</v>
          </cell>
          <cell r="O26">
            <v>0</v>
          </cell>
        </row>
        <row r="27">
          <cell r="B27">
            <v>241</v>
          </cell>
          <cell r="O27">
            <v>0</v>
          </cell>
        </row>
        <row r="28">
          <cell r="B28">
            <v>311</v>
          </cell>
          <cell r="O28">
            <v>0</v>
          </cell>
        </row>
        <row r="29">
          <cell r="B29">
            <v>313</v>
          </cell>
          <cell r="O29">
            <v>0</v>
          </cell>
        </row>
        <row r="30">
          <cell r="B30">
            <v>315</v>
          </cell>
          <cell r="O30">
            <v>0.14999999850988388</v>
          </cell>
        </row>
        <row r="31">
          <cell r="B31">
            <v>316</v>
          </cell>
          <cell r="O31">
            <v>0</v>
          </cell>
        </row>
        <row r="32">
          <cell r="B32">
            <v>331</v>
          </cell>
          <cell r="O32">
            <v>0</v>
          </cell>
        </row>
        <row r="33">
          <cell r="B33">
            <v>332</v>
          </cell>
          <cell r="O33">
            <v>0</v>
          </cell>
        </row>
        <row r="34">
          <cell r="B34">
            <v>315</v>
          </cell>
          <cell r="O34">
            <v>0</v>
          </cell>
        </row>
        <row r="35">
          <cell r="B35">
            <v>318</v>
          </cell>
          <cell r="O35">
            <v>0</v>
          </cell>
        </row>
        <row r="36">
          <cell r="B36">
            <v>318</v>
          </cell>
          <cell r="O36">
            <v>0</v>
          </cell>
        </row>
        <row r="37">
          <cell r="B37">
            <v>320</v>
          </cell>
          <cell r="O37">
            <v>0</v>
          </cell>
        </row>
        <row r="38">
          <cell r="B38">
            <v>411</v>
          </cell>
          <cell r="O38">
            <v>0</v>
          </cell>
        </row>
        <row r="39">
          <cell r="B39">
            <v>412</v>
          </cell>
          <cell r="O39">
            <v>0</v>
          </cell>
        </row>
        <row r="40">
          <cell r="B40">
            <v>413</v>
          </cell>
          <cell r="O40">
            <v>0</v>
          </cell>
        </row>
        <row r="41">
          <cell r="B41">
            <v>414</v>
          </cell>
          <cell r="O41">
            <v>0</v>
          </cell>
        </row>
        <row r="42">
          <cell r="B42">
            <v>415</v>
          </cell>
          <cell r="O42">
            <v>0</v>
          </cell>
        </row>
        <row r="43">
          <cell r="B43">
            <v>416</v>
          </cell>
          <cell r="O43">
            <v>81035572</v>
          </cell>
        </row>
        <row r="44">
          <cell r="B44">
            <v>417</v>
          </cell>
          <cell r="O44">
            <v>0</v>
          </cell>
        </row>
        <row r="45">
          <cell r="B45">
            <v>418</v>
          </cell>
          <cell r="O45">
            <v>0</v>
          </cell>
        </row>
        <row r="46">
          <cell r="O46">
            <v>0</v>
          </cell>
        </row>
        <row r="47">
          <cell r="O47">
            <v>0</v>
          </cell>
        </row>
        <row r="48">
          <cell r="O48">
            <v>0</v>
          </cell>
        </row>
        <row r="49">
          <cell r="O49">
            <v>0</v>
          </cell>
        </row>
        <row r="50">
          <cell r="O50">
            <v>0</v>
          </cell>
        </row>
        <row r="51">
          <cell r="O51">
            <v>0</v>
          </cell>
        </row>
        <row r="52">
          <cell r="O52">
            <v>0</v>
          </cell>
        </row>
        <row r="53">
          <cell r="O53">
            <v>0</v>
          </cell>
        </row>
        <row r="54">
          <cell r="O54">
            <v>0</v>
          </cell>
        </row>
        <row r="55">
          <cell r="O55">
            <v>0</v>
          </cell>
        </row>
        <row r="56">
          <cell r="O56">
            <v>0</v>
          </cell>
        </row>
        <row r="57">
          <cell r="O57">
            <v>0</v>
          </cell>
        </row>
        <row r="58">
          <cell r="O58">
            <v>0</v>
          </cell>
        </row>
      </sheetData>
      <sheetData sheetId="1">
        <row r="9">
          <cell r="B9">
            <v>111</v>
          </cell>
        </row>
      </sheetData>
      <sheetData sheetId="2"/>
      <sheetData sheetId="3">
        <row r="9">
          <cell r="B9">
            <v>111</v>
          </cell>
        </row>
      </sheetData>
      <sheetData sheetId="4">
        <row r="9">
          <cell r="B9">
            <v>111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6"/>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5.54296875" style="8" customWidth="1"/>
    <col min="9" max="9" width="16.54296875" style="8" customWidth="1"/>
    <col min="10" max="10" width="15.5429687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25" t="s">
        <v>18</v>
      </c>
      <c r="C6" s="26" t="s">
        <v>22</v>
      </c>
      <c r="D6" s="26" t="s">
        <v>19</v>
      </c>
      <c r="E6" s="25" t="s">
        <v>18</v>
      </c>
      <c r="F6" s="26" t="s">
        <v>22</v>
      </c>
      <c r="G6" s="26"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15" customHeight="1">
      <c r="A8" s="15"/>
      <c r="B8" s="16"/>
      <c r="C8" s="16"/>
      <c r="D8" s="16"/>
      <c r="E8" s="16"/>
      <c r="F8" s="16"/>
      <c r="G8" s="17"/>
      <c r="H8" s="16"/>
      <c r="I8" s="16"/>
      <c r="J8" s="18"/>
      <c r="P8" s="13"/>
    </row>
    <row r="9" spans="1:16" ht="20.149999999999999" customHeight="1">
      <c r="H9" s="275" t="s">
        <v>26</v>
      </c>
      <c r="I9" s="275"/>
      <c r="J9" s="275"/>
    </row>
    <row r="10" spans="1:16" s="14" customFormat="1" ht="20.149999999999999" customHeight="1">
      <c r="A10" s="276" t="s">
        <v>5</v>
      </c>
      <c r="B10" s="276"/>
      <c r="C10" s="276"/>
      <c r="D10" s="276"/>
      <c r="E10" s="276"/>
      <c r="F10" s="28"/>
      <c r="H10" s="276" t="s">
        <v>6</v>
      </c>
      <c r="I10" s="276"/>
      <c r="J10" s="276"/>
    </row>
    <row r="11" spans="1:16" s="9" customFormat="1" ht="20.149999999999999" customHeight="1">
      <c r="A11" s="277" t="s">
        <v>14</v>
      </c>
      <c r="B11" s="274" t="s">
        <v>7</v>
      </c>
      <c r="C11" s="274"/>
      <c r="D11" s="274"/>
      <c r="E11" s="274" t="s">
        <v>12</v>
      </c>
      <c r="F11" s="274"/>
      <c r="G11" s="274"/>
      <c r="H11" s="274" t="s">
        <v>8</v>
      </c>
      <c r="I11" s="274"/>
      <c r="J11" s="274"/>
    </row>
    <row r="12" spans="1:16" s="9" customFormat="1" ht="20.149999999999999" customHeight="1">
      <c r="A12" s="277"/>
    </row>
    <row r="13" spans="1:16" s="9" customFormat="1" ht="20.149999999999999" customHeight="1">
      <c r="A13" s="27"/>
    </row>
    <row r="14" spans="1:16" s="9" customFormat="1" ht="20.149999999999999" customHeight="1">
      <c r="A14" s="27"/>
    </row>
    <row r="15" spans="1:16" s="9" customFormat="1" ht="20.149999999999999" customHeight="1">
      <c r="A15" s="27"/>
    </row>
    <row r="16" spans="1:16" s="9" customFormat="1" ht="20.149999999999999" customHeight="1">
      <c r="A16" s="27" t="s">
        <v>15</v>
      </c>
      <c r="B16" s="274"/>
      <c r="C16" s="274"/>
      <c r="D16" s="274"/>
      <c r="E16" s="274" t="s">
        <v>13</v>
      </c>
      <c r="F16" s="274"/>
      <c r="G16" s="274"/>
      <c r="H16" s="274" t="s">
        <v>9</v>
      </c>
      <c r="I16" s="274"/>
      <c r="J16" s="274"/>
    </row>
  </sheetData>
  <mergeCells count="19">
    <mergeCell ref="B16:D16"/>
    <mergeCell ref="E16:G16"/>
    <mergeCell ref="H16:J16"/>
    <mergeCell ref="H9:J9"/>
    <mergeCell ref="A10:E10"/>
    <mergeCell ref="H10:J10"/>
    <mergeCell ref="A11:A12"/>
    <mergeCell ref="B11:D11"/>
    <mergeCell ref="E11:G11"/>
    <mergeCell ref="H11:J11"/>
    <mergeCell ref="A1:J1"/>
    <mergeCell ref="A2:J2"/>
    <mergeCell ref="A4:A6"/>
    <mergeCell ref="B4:G4"/>
    <mergeCell ref="H4:H6"/>
    <mergeCell ref="I4:I6"/>
    <mergeCell ref="J4:J6"/>
    <mergeCell ref="B5:D5"/>
    <mergeCell ref="E5:G5"/>
  </mergeCells>
  <printOptions horizontalCentered="1"/>
  <pageMargins left="0.2" right="0.2" top="0.44" bottom="0.43" header="0.17" footer="0.17"/>
  <pageSetup scale="82" orientation="landscape" r:id="rId1"/>
  <headerFooter>
    <oddFooter>&amp;R&amp;T&amp;D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I60"/>
  <sheetViews>
    <sheetView workbookViewId="0">
      <pane xSplit="1" ySplit="8" topLeftCell="B18" activePane="bottomRight" state="frozen"/>
      <selection activeCell="A24" sqref="A24:XFD31"/>
      <selection pane="topRight" activeCell="A24" sqref="A24:XFD31"/>
      <selection pane="bottomLeft" activeCell="A24" sqref="A24:XFD31"/>
      <selection pane="bottomRight" activeCell="A24" sqref="A24:XFD31"/>
    </sheetView>
  </sheetViews>
  <sheetFormatPr defaultColWidth="9.1796875" defaultRowHeight="15" customHeight="1"/>
  <cols>
    <col min="1" max="1" width="13" style="8" customWidth="1"/>
    <col min="2" max="13" width="5.7265625" style="45" customWidth="1"/>
    <col min="14" max="14" width="5.7265625" style="44" customWidth="1"/>
    <col min="15" max="19" width="5.7265625" style="45" customWidth="1"/>
    <col min="20" max="20" width="7" style="45" customWidth="1"/>
    <col min="21" max="21" width="5.7265625" style="44" customWidth="1"/>
    <col min="22" max="25" width="5.7265625" style="45" customWidth="1"/>
    <col min="26" max="26" width="6.54296875" style="45" customWidth="1"/>
    <col min="27" max="27" width="5.7265625" style="55" customWidth="1"/>
    <col min="28" max="28" width="5.7265625" style="45" customWidth="1"/>
    <col min="29" max="29" width="8.26953125" style="45" customWidth="1"/>
    <col min="30" max="30" width="14" style="8" bestFit="1" customWidth="1"/>
    <col min="31" max="31" width="17.453125" style="8" customWidth="1"/>
    <col min="32" max="32" width="14" style="8" bestFit="1" customWidth="1"/>
    <col min="33" max="33" width="13.81640625" style="8" customWidth="1"/>
    <col min="34" max="34" width="13.7265625" style="8" customWidth="1"/>
    <col min="35" max="35" width="11.1796875" style="9" customWidth="1"/>
    <col min="36" max="37" width="13.54296875" style="8" bestFit="1" customWidth="1"/>
    <col min="38" max="38" width="12.453125" style="8" bestFit="1" customWidth="1"/>
    <col min="39" max="39" width="11" style="8" customWidth="1"/>
    <col min="40" max="40" width="11.453125" style="8" customWidth="1"/>
    <col min="41" max="41" width="13" style="8" customWidth="1"/>
    <col min="42" max="42" width="12.1796875" style="8" customWidth="1"/>
    <col min="43" max="43" width="13.26953125" style="8" customWidth="1"/>
    <col min="44" max="44" width="12" style="8" bestFit="1" customWidth="1"/>
    <col min="45" max="45" width="11" style="8" bestFit="1" customWidth="1"/>
    <col min="46" max="16384" width="9.1796875" style="8"/>
  </cols>
  <sheetData>
    <row r="1" spans="1:35" ht="23">
      <c r="A1" s="261" t="s">
        <v>16</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7"/>
      <c r="AE1" s="7"/>
    </row>
    <row r="2" spans="1:35" ht="18">
      <c r="A2" s="262">
        <v>2014</v>
      </c>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7"/>
      <c r="AE2" s="7"/>
    </row>
    <row r="3" spans="1:35" ht="9.75" customHeight="1">
      <c r="B3" s="42"/>
      <c r="C3" s="42"/>
      <c r="D3" s="42"/>
      <c r="E3" s="42"/>
      <c r="F3" s="42"/>
      <c r="K3" s="42"/>
      <c r="L3" s="42"/>
      <c r="N3" s="42"/>
      <c r="O3" s="42"/>
      <c r="P3" s="42"/>
      <c r="Q3" s="42"/>
      <c r="R3" s="42"/>
      <c r="S3" s="42"/>
      <c r="T3" s="42"/>
      <c r="U3" s="42"/>
      <c r="V3" s="42"/>
      <c r="W3" s="42"/>
      <c r="X3" s="42"/>
      <c r="Y3" s="42"/>
      <c r="Z3" s="42"/>
      <c r="AA3" s="52"/>
    </row>
    <row r="4" spans="1:35" s="11" customFormat="1" ht="20.149999999999999" customHeight="1">
      <c r="A4" s="267" t="s">
        <v>0</v>
      </c>
      <c r="B4" s="282" t="s">
        <v>54</v>
      </c>
      <c r="C4" s="282"/>
      <c r="D4" s="282"/>
      <c r="E4" s="282"/>
      <c r="F4" s="282"/>
      <c r="G4" s="282"/>
      <c r="H4" s="282"/>
      <c r="I4" s="282"/>
      <c r="J4" s="282"/>
      <c r="K4" s="282"/>
      <c r="L4" s="282" t="s">
        <v>55</v>
      </c>
      <c r="M4" s="282"/>
      <c r="N4" s="282"/>
      <c r="O4" s="286" t="s">
        <v>56</v>
      </c>
      <c r="P4" s="287"/>
      <c r="Q4" s="287"/>
      <c r="R4" s="287"/>
      <c r="S4" s="287"/>
      <c r="T4" s="287"/>
      <c r="U4" s="288"/>
      <c r="V4" s="286" t="s">
        <v>80</v>
      </c>
      <c r="W4" s="287"/>
      <c r="X4" s="287"/>
      <c r="Y4" s="287"/>
      <c r="Z4" s="287"/>
      <c r="AA4" s="288"/>
      <c r="AB4" s="280" t="s">
        <v>58</v>
      </c>
      <c r="AC4" s="280" t="s">
        <v>2</v>
      </c>
    </row>
    <row r="5" spans="1:35" s="11" customFormat="1" ht="20.149999999999999" customHeight="1">
      <c r="A5" s="268"/>
      <c r="B5" s="282" t="s">
        <v>21</v>
      </c>
      <c r="C5" s="282"/>
      <c r="D5" s="282"/>
      <c r="E5" s="282"/>
      <c r="F5" s="282"/>
      <c r="G5" s="282" t="s">
        <v>3</v>
      </c>
      <c r="H5" s="282"/>
      <c r="I5" s="282"/>
      <c r="J5" s="282"/>
      <c r="K5" s="282"/>
      <c r="L5" s="282"/>
      <c r="M5" s="282"/>
      <c r="N5" s="282"/>
      <c r="O5" s="289"/>
      <c r="P5" s="290"/>
      <c r="Q5" s="290"/>
      <c r="R5" s="290"/>
      <c r="S5" s="290"/>
      <c r="T5" s="290"/>
      <c r="U5" s="291"/>
      <c r="V5" s="289"/>
      <c r="W5" s="290"/>
      <c r="X5" s="290"/>
      <c r="Y5" s="290"/>
      <c r="Z5" s="290"/>
      <c r="AA5" s="291"/>
      <c r="AB5" s="281"/>
      <c r="AC5" s="281"/>
    </row>
    <row r="6" spans="1:35" s="11" customFormat="1" ht="32.25" customHeight="1">
      <c r="A6" s="268"/>
      <c r="B6" s="280" t="s">
        <v>57</v>
      </c>
      <c r="C6" s="278" t="s">
        <v>22</v>
      </c>
      <c r="D6" s="279"/>
      <c r="E6" s="278" t="s">
        <v>45</v>
      </c>
      <c r="F6" s="279"/>
      <c r="G6" s="280" t="s">
        <v>57</v>
      </c>
      <c r="H6" s="278" t="s">
        <v>22</v>
      </c>
      <c r="I6" s="279"/>
      <c r="J6" s="278" t="s">
        <v>45</v>
      </c>
      <c r="K6" s="279"/>
      <c r="L6" s="280" t="s">
        <v>39</v>
      </c>
      <c r="M6" s="280" t="s">
        <v>40</v>
      </c>
      <c r="N6" s="280" t="s">
        <v>41</v>
      </c>
      <c r="O6" s="278" t="s">
        <v>39</v>
      </c>
      <c r="P6" s="285"/>
      <c r="Q6" s="286" t="s">
        <v>40</v>
      </c>
      <c r="R6" s="287"/>
      <c r="S6" s="282" t="s">
        <v>53</v>
      </c>
      <c r="T6" s="282"/>
      <c r="U6" s="280" t="s">
        <v>41</v>
      </c>
      <c r="V6" s="280" t="s">
        <v>39</v>
      </c>
      <c r="W6" s="280" t="s">
        <v>40</v>
      </c>
      <c r="X6" s="283" t="s">
        <v>48</v>
      </c>
      <c r="Y6" s="282" t="s">
        <v>53</v>
      </c>
      <c r="Z6" s="282"/>
      <c r="AA6" s="283" t="s">
        <v>49</v>
      </c>
      <c r="AB6" s="281"/>
      <c r="AC6" s="281"/>
    </row>
    <row r="7" spans="1:35" s="11" customFormat="1" ht="35.25" customHeight="1">
      <c r="A7" s="268"/>
      <c r="B7" s="281"/>
      <c r="C7" s="75" t="s">
        <v>42</v>
      </c>
      <c r="D7" s="75" t="s">
        <v>43</v>
      </c>
      <c r="E7" s="75" t="s">
        <v>42</v>
      </c>
      <c r="F7" s="75" t="s">
        <v>43</v>
      </c>
      <c r="G7" s="281"/>
      <c r="H7" s="49" t="s">
        <v>42</v>
      </c>
      <c r="I7" s="49" t="s">
        <v>43</v>
      </c>
      <c r="J7" s="49" t="s">
        <v>42</v>
      </c>
      <c r="K7" s="49" t="s">
        <v>43</v>
      </c>
      <c r="L7" s="281"/>
      <c r="M7" s="281"/>
      <c r="N7" s="281"/>
      <c r="O7" s="49" t="s">
        <v>44</v>
      </c>
      <c r="P7" s="49" t="s">
        <v>46</v>
      </c>
      <c r="Q7" s="49" t="s">
        <v>44</v>
      </c>
      <c r="R7" s="49" t="s">
        <v>47</v>
      </c>
      <c r="S7" s="75" t="s">
        <v>51</v>
      </c>
      <c r="T7" s="75" t="s">
        <v>52</v>
      </c>
      <c r="U7" s="281"/>
      <c r="V7" s="281"/>
      <c r="W7" s="281"/>
      <c r="X7" s="284"/>
      <c r="Y7" s="75" t="s">
        <v>51</v>
      </c>
      <c r="Z7" s="75" t="s">
        <v>52</v>
      </c>
      <c r="AA7" s="284"/>
      <c r="AB7" s="281"/>
      <c r="AC7" s="281"/>
    </row>
    <row r="8" spans="1:35" s="11" customFormat="1" ht="25" customHeight="1">
      <c r="A8" s="74" t="s">
        <v>59</v>
      </c>
      <c r="B8" s="82">
        <v>1</v>
      </c>
      <c r="C8" s="82">
        <v>2</v>
      </c>
      <c r="D8" s="82">
        <v>3</v>
      </c>
      <c r="E8" s="82">
        <v>4</v>
      </c>
      <c r="F8" s="82">
        <v>5</v>
      </c>
      <c r="G8" s="82">
        <v>6</v>
      </c>
      <c r="H8" s="82">
        <v>7</v>
      </c>
      <c r="I8" s="82">
        <v>8</v>
      </c>
      <c r="J8" s="82">
        <v>9</v>
      </c>
      <c r="K8" s="82">
        <v>10</v>
      </c>
      <c r="L8" s="82">
        <v>11</v>
      </c>
      <c r="M8" s="82">
        <v>12</v>
      </c>
      <c r="N8" s="82">
        <v>13</v>
      </c>
      <c r="O8" s="82">
        <v>14</v>
      </c>
      <c r="P8" s="82">
        <v>15</v>
      </c>
      <c r="Q8" s="82">
        <v>16</v>
      </c>
      <c r="R8" s="82">
        <v>17</v>
      </c>
      <c r="S8" s="82">
        <v>18</v>
      </c>
      <c r="T8" s="82">
        <v>19</v>
      </c>
      <c r="U8" s="82">
        <v>20</v>
      </c>
      <c r="V8" s="82">
        <v>21</v>
      </c>
      <c r="W8" s="82">
        <v>22</v>
      </c>
      <c r="X8" s="82">
        <v>23</v>
      </c>
      <c r="Y8" s="82">
        <v>24</v>
      </c>
      <c r="Z8" s="82">
        <v>25</v>
      </c>
      <c r="AA8" s="82">
        <v>26</v>
      </c>
      <c r="AB8" s="82">
        <v>27</v>
      </c>
      <c r="AC8" s="82">
        <v>28</v>
      </c>
    </row>
    <row r="9" spans="1:35" s="12" customFormat="1" ht="34.5" customHeight="1">
      <c r="A9" s="1" t="s">
        <v>1</v>
      </c>
      <c r="B9" s="50">
        <v>1.171</v>
      </c>
      <c r="C9" s="50">
        <v>1.0822915839884439</v>
      </c>
      <c r="D9" s="50">
        <v>1.1290898724331087</v>
      </c>
      <c r="E9" s="50">
        <v>1.0020193099727637</v>
      </c>
      <c r="F9" s="46">
        <v>1.0466580654758402</v>
      </c>
      <c r="G9" s="50">
        <v>0.8</v>
      </c>
      <c r="H9" s="50">
        <v>0.75788494010633856</v>
      </c>
      <c r="I9" s="50">
        <v>0.84</v>
      </c>
      <c r="J9" s="50">
        <v>0.91510290502456115</v>
      </c>
      <c r="K9" s="50">
        <v>0.94444087833863866</v>
      </c>
      <c r="L9" s="50">
        <v>1.1711120833444197</v>
      </c>
      <c r="M9" s="50">
        <v>0.79887111196962268</v>
      </c>
      <c r="N9" s="56">
        <v>1.130383265438291</v>
      </c>
      <c r="O9" s="46">
        <v>0.93825693113215003</v>
      </c>
      <c r="P9" s="46">
        <v>0</v>
      </c>
      <c r="Q9" s="46">
        <v>0.94444087833863866</v>
      </c>
      <c r="R9" s="46">
        <v>0</v>
      </c>
      <c r="S9" s="46">
        <v>0</v>
      </c>
      <c r="T9" s="46">
        <v>0.38</v>
      </c>
      <c r="U9" s="56">
        <v>0.93924248245688269</v>
      </c>
      <c r="V9" s="46">
        <v>0.54037930508331322</v>
      </c>
      <c r="W9" s="50">
        <v>-0.14573666369259627</v>
      </c>
      <c r="X9" s="50">
        <v>0</v>
      </c>
      <c r="Y9" s="50">
        <v>0</v>
      </c>
      <c r="Z9" s="50">
        <v>-1.3946426413907169</v>
      </c>
      <c r="AA9" s="53">
        <v>0</v>
      </c>
      <c r="AB9" s="50">
        <v>1.1773279791051772</v>
      </c>
      <c r="AC9" s="50">
        <v>1.0412710593079446</v>
      </c>
      <c r="AI9" s="13"/>
    </row>
    <row r="10" spans="1:35" s="12" customFormat="1" ht="34.5" customHeight="1">
      <c r="A10" s="1" t="s">
        <v>17</v>
      </c>
      <c r="B10" s="50">
        <v>0.89</v>
      </c>
      <c r="C10" s="50">
        <v>0.75266634900187301</v>
      </c>
      <c r="D10" s="50">
        <v>0.97799999999999998</v>
      </c>
      <c r="E10" s="50">
        <v>0.85910287096609261</v>
      </c>
      <c r="F10" s="46">
        <v>0.97199999999999998</v>
      </c>
      <c r="G10" s="50">
        <v>0.82299999999999995</v>
      </c>
      <c r="H10" s="50">
        <v>0.78042156247803351</v>
      </c>
      <c r="I10" s="50">
        <v>0.83899999999999997</v>
      </c>
      <c r="J10" s="50">
        <v>0.92648151097642517</v>
      </c>
      <c r="K10" s="50">
        <v>0.94705633431495462</v>
      </c>
      <c r="L10" s="50">
        <v>0.89100000000000001</v>
      </c>
      <c r="M10" s="50">
        <v>0.82270197625271735</v>
      </c>
      <c r="N10" s="56">
        <v>0.88097508698082483</v>
      </c>
      <c r="O10" s="46">
        <v>0.84859540628773411</v>
      </c>
      <c r="P10" s="46">
        <v>0</v>
      </c>
      <c r="Q10" s="46">
        <v>0.94705633431495462</v>
      </c>
      <c r="R10" s="46">
        <v>0</v>
      </c>
      <c r="S10" s="46">
        <v>0</v>
      </c>
      <c r="T10" s="46">
        <v>0.26319775471375551</v>
      </c>
      <c r="U10" s="56">
        <v>0.86499999999999999</v>
      </c>
      <c r="V10" s="50">
        <v>-0.1451826628893671</v>
      </c>
      <c r="W10" s="50">
        <v>-6.5586724321925985E-2</v>
      </c>
      <c r="X10" s="50">
        <v>0</v>
      </c>
      <c r="Y10" s="50">
        <v>0</v>
      </c>
      <c r="Z10" s="50">
        <v>-0.78923061278870688</v>
      </c>
      <c r="AA10" s="53">
        <v>0</v>
      </c>
      <c r="AB10" s="50">
        <v>0.88924826133273449</v>
      </c>
      <c r="AC10" s="50">
        <v>0.92100000000000004</v>
      </c>
      <c r="AI10" s="13"/>
    </row>
    <row r="11" spans="1:35" s="12" customFormat="1" ht="34.5" customHeight="1">
      <c r="A11" s="1" t="s">
        <v>20</v>
      </c>
      <c r="B11" s="50">
        <v>0.84299999999999997</v>
      </c>
      <c r="C11" s="50">
        <v>0.84988765126946053</v>
      </c>
      <c r="D11" s="50">
        <v>0.92700000000000005</v>
      </c>
      <c r="E11" s="50">
        <v>0.90130879006051789</v>
      </c>
      <c r="F11" s="46">
        <v>0.95399999999999996</v>
      </c>
      <c r="G11" s="50">
        <v>0.78900000000000003</v>
      </c>
      <c r="H11" s="50">
        <v>0.75720507748217614</v>
      </c>
      <c r="I11" s="50">
        <v>0.81499999999999995</v>
      </c>
      <c r="J11" s="50">
        <v>0.92768801772949649</v>
      </c>
      <c r="K11" s="50">
        <v>0.95</v>
      </c>
      <c r="L11" s="50">
        <v>0.85</v>
      </c>
      <c r="M11" s="50">
        <v>0.79</v>
      </c>
      <c r="N11" s="56">
        <v>0.84405903648018066</v>
      </c>
      <c r="O11" s="46">
        <v>0.85186994892686196</v>
      </c>
      <c r="P11" s="46">
        <v>0</v>
      </c>
      <c r="Q11" s="46">
        <f>+K11</f>
        <v>0.95</v>
      </c>
      <c r="R11" s="46">
        <v>0</v>
      </c>
      <c r="S11" s="46">
        <v>0</v>
      </c>
      <c r="T11" s="46">
        <v>0.33046330995040468</v>
      </c>
      <c r="U11" s="56">
        <v>0.86799999999999999</v>
      </c>
      <c r="V11" s="50">
        <v>-0.24310141990880885</v>
      </c>
      <c r="W11" s="50">
        <v>-6.402274720020662E-2</v>
      </c>
      <c r="X11" s="50">
        <v>0</v>
      </c>
      <c r="Y11" s="50">
        <v>0</v>
      </c>
      <c r="Z11" s="50">
        <v>-0.70901971605997915</v>
      </c>
      <c r="AA11" s="53">
        <v>1.6143883168994625E-2</v>
      </c>
      <c r="AB11" s="50">
        <v>0.85</v>
      </c>
      <c r="AC11" s="50">
        <v>0.88500000000000001</v>
      </c>
      <c r="AI11" s="13"/>
    </row>
    <row r="12" spans="1:35" s="13" customFormat="1" ht="34.5" customHeight="1">
      <c r="A12" s="63" t="s">
        <v>24</v>
      </c>
      <c r="B12" s="64">
        <v>0.98</v>
      </c>
      <c r="C12" s="64">
        <v>0.90379758610325123</v>
      </c>
      <c r="D12" s="64">
        <v>0.99</v>
      </c>
      <c r="E12" s="64">
        <v>0.9401149964922304</v>
      </c>
      <c r="F12" s="64">
        <v>1.0090844376034949</v>
      </c>
      <c r="G12" s="64">
        <v>0.8</v>
      </c>
      <c r="H12" s="64">
        <v>0.76498097222544847</v>
      </c>
      <c r="I12" s="64">
        <v>0.83137840698457677</v>
      </c>
      <c r="J12" s="64">
        <v>0.92310687781296996</v>
      </c>
      <c r="K12" s="64">
        <v>0.94678175342128335</v>
      </c>
      <c r="L12" s="64">
        <v>0.98357645862863929</v>
      </c>
      <c r="M12" s="64">
        <v>0.80309880505857956</v>
      </c>
      <c r="N12" s="64">
        <v>0.96050908300901294</v>
      </c>
      <c r="O12" s="65">
        <v>0.89506850363046231</v>
      </c>
      <c r="P12" s="65">
        <v>0</v>
      </c>
      <c r="Q12" s="65">
        <f>+K12</f>
        <v>0.94678175342128335</v>
      </c>
      <c r="R12" s="65">
        <v>0</v>
      </c>
      <c r="S12" s="64">
        <v>0</v>
      </c>
      <c r="T12" s="64">
        <v>0.32498115092003643</v>
      </c>
      <c r="U12" s="64">
        <v>0.9</v>
      </c>
      <c r="V12" s="64">
        <v>6.5525085674621453E-2</v>
      </c>
      <c r="W12" s="64">
        <v>-9.0408912777143094E-2</v>
      </c>
      <c r="X12" s="64">
        <v>0</v>
      </c>
      <c r="Y12" s="64">
        <v>0</v>
      </c>
      <c r="Z12" s="64">
        <v>-0.98251265263672594</v>
      </c>
      <c r="AA12" s="66">
        <v>7.3964797392475287E-3</v>
      </c>
      <c r="AB12" s="64">
        <v>0.98476433374270711</v>
      </c>
      <c r="AC12" s="64">
        <v>0.95069368528288989</v>
      </c>
    </row>
    <row r="13" spans="1:35" s="12" customFormat="1" ht="34.5" customHeight="1">
      <c r="A13" s="1" t="s">
        <v>23</v>
      </c>
      <c r="B13" s="50">
        <v>0.93400000000000005</v>
      </c>
      <c r="C13" s="50">
        <v>0.88969044966260658</v>
      </c>
      <c r="D13" s="50">
        <v>0.91039536107729491</v>
      </c>
      <c r="E13" s="50">
        <v>0.91206129257103774</v>
      </c>
      <c r="F13" s="46">
        <v>0.9386280507933219</v>
      </c>
      <c r="G13" s="50">
        <v>0.73299999999999998</v>
      </c>
      <c r="H13" s="50">
        <v>0.70121580662223226</v>
      </c>
      <c r="I13" s="50">
        <v>0.74578279562245342</v>
      </c>
      <c r="J13" s="50">
        <v>0.88073647845277292</v>
      </c>
      <c r="K13" s="50">
        <v>0.89790427542217477</v>
      </c>
      <c r="L13" s="50">
        <v>0.88599990515024041</v>
      </c>
      <c r="M13" s="50">
        <v>0.73296573377724494</v>
      </c>
      <c r="N13" s="56">
        <v>0.86539451091503716</v>
      </c>
      <c r="O13" s="46">
        <v>0.83341876383434965</v>
      </c>
      <c r="P13" s="46">
        <v>0</v>
      </c>
      <c r="Q13" s="46">
        <f>+K13</f>
        <v>0.89790427542217477</v>
      </c>
      <c r="R13" s="46">
        <v>0</v>
      </c>
      <c r="S13" s="46">
        <v>0</v>
      </c>
      <c r="T13" s="46">
        <v>0.32</v>
      </c>
      <c r="U13" s="56">
        <v>0.81806006346538307</v>
      </c>
      <c r="V13" s="50">
        <v>-0.2237356439823468</v>
      </c>
      <c r="W13" s="50">
        <v>-8.9039490176508043E-2</v>
      </c>
      <c r="X13" s="50">
        <v>-0.13215721406490905</v>
      </c>
      <c r="Y13" s="50">
        <v>-0.12211110819539743</v>
      </c>
      <c r="Z13" s="50">
        <v>-0.44825042970150114</v>
      </c>
      <c r="AA13" s="53">
        <v>1.5293886120662768E-2</v>
      </c>
      <c r="AB13" s="50">
        <v>0.90443586429202671</v>
      </c>
      <c r="AC13" s="50">
        <v>0.83735014131081575</v>
      </c>
      <c r="AI13" s="13"/>
    </row>
    <row r="14" spans="1:35" s="12" customFormat="1" ht="34.5" customHeight="1">
      <c r="A14" s="1" t="s">
        <v>25</v>
      </c>
      <c r="B14" s="50">
        <v>0.88643583190676789</v>
      </c>
      <c r="C14" s="50">
        <v>0.83027494862864892</v>
      </c>
      <c r="D14" s="50">
        <v>0.92143478970827652</v>
      </c>
      <c r="E14" s="50">
        <v>0.89</v>
      </c>
      <c r="F14" s="46">
        <v>0.93333282024101294</v>
      </c>
      <c r="G14" s="50">
        <v>0.77900000000000003</v>
      </c>
      <c r="H14" s="50">
        <v>0.74854723543353929</v>
      </c>
      <c r="I14" s="50">
        <v>0.78305546778111523</v>
      </c>
      <c r="J14" s="50">
        <v>0.89299385670747899</v>
      </c>
      <c r="K14" s="50">
        <v>0.90641552384690838</v>
      </c>
      <c r="L14" s="50">
        <v>0.83833312908682933</v>
      </c>
      <c r="M14" s="50">
        <v>0.77946822306824959</v>
      </c>
      <c r="N14" s="56">
        <v>0.82935564011896923</v>
      </c>
      <c r="O14" s="46">
        <v>0.83385185776569137</v>
      </c>
      <c r="P14" s="46">
        <v>0</v>
      </c>
      <c r="Q14" s="46">
        <v>0.89996686597246212</v>
      </c>
      <c r="R14" s="46">
        <v>0</v>
      </c>
      <c r="S14" s="46">
        <v>0</v>
      </c>
      <c r="T14" s="46">
        <v>0.36033905224612212</v>
      </c>
      <c r="U14" s="56">
        <v>0.82122783119849596</v>
      </c>
      <c r="V14" s="50">
        <v>-0.2450534384053282</v>
      </c>
      <c r="W14" s="50">
        <v>-8.9666694074516412E-2</v>
      </c>
      <c r="X14" s="50">
        <v>-0.10302695535765477</v>
      </c>
      <c r="Y14" s="50">
        <v>-0.16174608640943527</v>
      </c>
      <c r="Z14" s="50">
        <v>-0.40050682575306523</v>
      </c>
      <c r="AA14" s="53">
        <v>0</v>
      </c>
      <c r="AB14" s="50">
        <v>0.89906563861232203</v>
      </c>
      <c r="AC14" s="50">
        <v>0.82802281043299419</v>
      </c>
      <c r="AI14" s="13"/>
    </row>
    <row r="15" spans="1:35" s="12" customFormat="1" ht="34.5" customHeight="1">
      <c r="A15" s="1" t="s">
        <v>28</v>
      </c>
      <c r="B15" s="50">
        <v>0.80287393183315137</v>
      </c>
      <c r="C15" s="50">
        <v>0.72062851152675311</v>
      </c>
      <c r="D15" s="50">
        <v>0.81810230604174206</v>
      </c>
      <c r="E15" s="50">
        <v>0.85</v>
      </c>
      <c r="F15" s="46">
        <v>0.89429122240968428</v>
      </c>
      <c r="G15" s="50">
        <v>0.754</v>
      </c>
      <c r="H15" s="50">
        <v>0.72699166975336638</v>
      </c>
      <c r="I15" s="50">
        <v>0.74708870112184611</v>
      </c>
      <c r="J15" s="50">
        <v>0.88</v>
      </c>
      <c r="K15" s="50">
        <v>0.88711010048249672</v>
      </c>
      <c r="L15" s="50">
        <v>0.75564800224877771</v>
      </c>
      <c r="M15" s="50">
        <v>0.75428745840090272</v>
      </c>
      <c r="N15" s="56">
        <v>0.75544667044759006</v>
      </c>
      <c r="O15" s="46">
        <v>0.82838716996195494</v>
      </c>
      <c r="P15" s="46">
        <v>0</v>
      </c>
      <c r="Q15" s="46">
        <v>0.87506893967576271</v>
      </c>
      <c r="R15" s="46">
        <v>0</v>
      </c>
      <c r="S15" s="46">
        <v>0</v>
      </c>
      <c r="T15" s="46">
        <v>0.61027939138267173</v>
      </c>
      <c r="U15" s="56">
        <v>0.77506330559906</v>
      </c>
      <c r="V15" s="50">
        <v>-0.30817266503318191</v>
      </c>
      <c r="W15" s="50">
        <v>-8.5808596849776264E-2</v>
      </c>
      <c r="X15" s="50">
        <v>-0.17152148350514193</v>
      </c>
      <c r="Y15" s="50">
        <v>-0.32959603882681571</v>
      </c>
      <c r="Z15" s="50">
        <v>-0.10490121578508424</v>
      </c>
      <c r="AA15" s="53">
        <v>0</v>
      </c>
      <c r="AB15" s="50">
        <v>0.76319181636662148</v>
      </c>
      <c r="AC15" s="50">
        <v>0.80823312475771059</v>
      </c>
      <c r="AI15" s="13"/>
    </row>
    <row r="16" spans="1:35" s="13" customFormat="1" ht="34.5" customHeight="1">
      <c r="A16" s="63" t="s">
        <v>34</v>
      </c>
      <c r="B16" s="64">
        <v>0.88</v>
      </c>
      <c r="C16" s="64">
        <v>0.81353130327266954</v>
      </c>
      <c r="D16" s="64">
        <v>0.88163243245766043</v>
      </c>
      <c r="E16" s="64">
        <v>0.88402043085701265</v>
      </c>
      <c r="F16" s="64">
        <v>0.92208403114800641</v>
      </c>
      <c r="G16" s="64">
        <v>0.7553333333333333</v>
      </c>
      <c r="H16" s="64">
        <v>0.72558490393637942</v>
      </c>
      <c r="I16" s="64">
        <v>0.7585751868332774</v>
      </c>
      <c r="J16" s="64">
        <v>0.88457677838675064</v>
      </c>
      <c r="K16" s="64">
        <v>0.89697530573985296</v>
      </c>
      <c r="L16" s="64">
        <v>0.8241313100948765</v>
      </c>
      <c r="M16" s="64">
        <v>0.75557380508213245</v>
      </c>
      <c r="N16" s="64">
        <v>0.81427589448636617</v>
      </c>
      <c r="O16" s="65">
        <v>0.83188593052066528</v>
      </c>
      <c r="P16" s="65">
        <v>0</v>
      </c>
      <c r="Q16" s="65">
        <v>0.89098002702346657</v>
      </c>
      <c r="R16" s="65">
        <v>0</v>
      </c>
      <c r="S16" s="64">
        <v>0</v>
      </c>
      <c r="T16" s="64">
        <v>0.43020614787626466</v>
      </c>
      <c r="U16" s="64">
        <v>0.80478373342097964</v>
      </c>
      <c r="V16" s="64">
        <v>-0.25898724914028565</v>
      </c>
      <c r="W16" s="64">
        <v>-8.8171593700266906E-2</v>
      </c>
      <c r="X16" s="64">
        <v>-0.13556855097590192</v>
      </c>
      <c r="Y16" s="64">
        <v>-0.20448441114388283</v>
      </c>
      <c r="Z16" s="64">
        <v>-0.31788615707988355</v>
      </c>
      <c r="AA16" s="66">
        <v>5.0979620402209222E-3</v>
      </c>
      <c r="AB16" s="64">
        <v>0.85100070019517782</v>
      </c>
      <c r="AC16" s="64">
        <v>0.82396833169988581</v>
      </c>
    </row>
    <row r="17" spans="1:35" s="13" customFormat="1" ht="34.5" customHeight="1">
      <c r="A17" s="59" t="s">
        <v>27</v>
      </c>
      <c r="B17" s="60">
        <v>0.93799999999999994</v>
      </c>
      <c r="C17" s="60">
        <v>0.82072859723519209</v>
      </c>
      <c r="D17" s="60">
        <v>0.93757840308986395</v>
      </c>
      <c r="E17" s="60">
        <v>0.84881728164835202</v>
      </c>
      <c r="F17" s="60">
        <v>0.95157218027023815</v>
      </c>
      <c r="G17" s="60">
        <v>0.777997687877507</v>
      </c>
      <c r="H17" s="60">
        <v>0.74433098468103642</v>
      </c>
      <c r="I17" s="60">
        <v>0.79248628462949355</v>
      </c>
      <c r="J17" s="60">
        <v>0.90334971227575422</v>
      </c>
      <c r="K17" s="60">
        <v>0.92150382061267144</v>
      </c>
      <c r="L17" s="60">
        <v>0.90407267624787302</v>
      </c>
      <c r="M17" s="60">
        <v>0.777997687877507</v>
      </c>
      <c r="N17" s="60">
        <v>0.88686182815691916</v>
      </c>
      <c r="O17" s="61">
        <v>0.85194150016933567</v>
      </c>
      <c r="P17" s="60">
        <v>0</v>
      </c>
      <c r="Q17" s="61">
        <v>0.91044564942497996</v>
      </c>
      <c r="R17" s="60">
        <v>0</v>
      </c>
      <c r="S17" s="60">
        <v>0</v>
      </c>
      <c r="T17" s="60">
        <v>0.35399999999999998</v>
      </c>
      <c r="U17" s="60">
        <v>0.84364987928820412</v>
      </c>
      <c r="V17" s="60">
        <v>-0.20972565838085369</v>
      </c>
      <c r="W17" s="60">
        <v>-8.3072502758042593E-2</v>
      </c>
      <c r="X17" s="60">
        <v>-8.7430801816435866E-2</v>
      </c>
      <c r="Y17" s="60">
        <v>-0.13589512608781004</v>
      </c>
      <c r="Z17" s="60">
        <v>-0.48907611389573163</v>
      </c>
      <c r="AA17" s="62">
        <v>0.01</v>
      </c>
      <c r="AB17" s="60">
        <v>0.91710247617013507</v>
      </c>
      <c r="AC17" s="60">
        <v>0.88273933189148313</v>
      </c>
    </row>
    <row r="18" spans="1:35" s="12" customFormat="1" ht="34.5" customHeight="1">
      <c r="A18" s="1" t="s">
        <v>30</v>
      </c>
      <c r="B18" s="50">
        <v>0.89500000000000002</v>
      </c>
      <c r="C18" s="57">
        <v>0.74929332232197676</v>
      </c>
      <c r="D18" s="50">
        <v>0.81451278463113785</v>
      </c>
      <c r="E18" s="50">
        <v>0.87</v>
      </c>
      <c r="F18" s="46">
        <v>0.90387541599558663</v>
      </c>
      <c r="G18" s="50">
        <v>0.80890690021268685</v>
      </c>
      <c r="H18" s="57">
        <v>0.80291168350745445</v>
      </c>
      <c r="I18" s="50">
        <v>0.81371818192740264</v>
      </c>
      <c r="J18" s="50">
        <v>0.92</v>
      </c>
      <c r="K18" s="50">
        <v>0.920179082498636</v>
      </c>
      <c r="L18" s="50">
        <v>0.81999391270574451</v>
      </c>
      <c r="M18" s="50">
        <v>0.80890690021268685</v>
      </c>
      <c r="N18" s="56">
        <v>0.81856650471619907</v>
      </c>
      <c r="O18" s="46">
        <v>0.83988056695652069</v>
      </c>
      <c r="P18" s="46">
        <v>0</v>
      </c>
      <c r="Q18" s="46">
        <v>0.89466905884105929</v>
      </c>
      <c r="R18" s="67">
        <v>0.8810690125782612</v>
      </c>
      <c r="S18" s="46">
        <v>0</v>
      </c>
      <c r="T18" s="67">
        <v>0.62083230025744573</v>
      </c>
      <c r="U18" s="56">
        <v>0.78097421284704205</v>
      </c>
      <c r="V18" s="50">
        <v>-0.28828261962787755</v>
      </c>
      <c r="W18" s="50">
        <v>-5.6739548040701943E-2</v>
      </c>
      <c r="X18" s="50">
        <v>-0.18894809272365864</v>
      </c>
      <c r="Y18" s="50">
        <v>-0.37141487719569899</v>
      </c>
      <c r="Z18" s="50">
        <v>-9.5046349290313123E-2</v>
      </c>
      <c r="AA18" s="53">
        <v>0</v>
      </c>
      <c r="AB18" s="50">
        <v>0.87265671695693392</v>
      </c>
      <c r="AC18" s="50">
        <v>0.82066983584906628</v>
      </c>
      <c r="AI18" s="13"/>
    </row>
    <row r="19" spans="1:35" s="69" customFormat="1" ht="34.5" customHeight="1">
      <c r="A19" s="68" t="s">
        <v>31</v>
      </c>
      <c r="B19" s="50">
        <v>1.0820000000000001</v>
      </c>
      <c r="C19" s="50">
        <v>0.91</v>
      </c>
      <c r="D19" s="50">
        <v>0.93608148920474898</v>
      </c>
      <c r="E19" s="50">
        <v>0.95</v>
      </c>
      <c r="F19" s="46">
        <v>0.96044305588160739</v>
      </c>
      <c r="G19" s="50">
        <v>0.99108064362943005</v>
      </c>
      <c r="H19" s="50">
        <v>1</v>
      </c>
      <c r="I19" s="50">
        <v>1.0108931249009676</v>
      </c>
      <c r="J19" s="50">
        <v>0.98</v>
      </c>
      <c r="K19" s="50">
        <v>0.98741749463824369</v>
      </c>
      <c r="L19" s="50">
        <v>1.0039540568158762</v>
      </c>
      <c r="M19" s="50">
        <v>0.99108064362943005</v>
      </c>
      <c r="N19" s="56">
        <v>1.0025472367836716</v>
      </c>
      <c r="O19" s="46">
        <v>0.90865216571090734</v>
      </c>
      <c r="P19" s="46">
        <v>0.75120062248915553</v>
      </c>
      <c r="Q19" s="46">
        <v>0.95032577323876521</v>
      </c>
      <c r="R19" s="46">
        <v>0.87304723444199106</v>
      </c>
      <c r="S19" s="46">
        <v>0</v>
      </c>
      <c r="T19" s="46">
        <v>0.97576517891315595</v>
      </c>
      <c r="U19" s="56">
        <v>0.83043043520501902</v>
      </c>
      <c r="V19" s="50">
        <v>-0.14768887900079608</v>
      </c>
      <c r="W19" s="50">
        <v>-1.1076287660535797E-2</v>
      </c>
      <c r="X19" s="50">
        <v>-0.21392812709235498</v>
      </c>
      <c r="Y19" s="50">
        <v>-0.62607851131571546</v>
      </c>
      <c r="Z19" s="50">
        <v>-5.731738913117233E-3</v>
      </c>
      <c r="AA19" s="53">
        <v>0</v>
      </c>
      <c r="AB19" s="50">
        <v>1.0657131285508219</v>
      </c>
      <c r="AC19" s="50">
        <v>0.85844494068818156</v>
      </c>
      <c r="AI19" s="70"/>
    </row>
    <row r="20" spans="1:35" s="12" customFormat="1" ht="34.5" customHeight="1">
      <c r="A20" s="1" t="s">
        <v>36</v>
      </c>
      <c r="B20" s="50">
        <v>0.84499999999999997</v>
      </c>
      <c r="C20" s="50">
        <v>0.78</v>
      </c>
      <c r="D20" s="50">
        <v>0.86906958273729984</v>
      </c>
      <c r="E20" s="50">
        <v>0.87</v>
      </c>
      <c r="F20" s="46">
        <v>0.91509549884803154</v>
      </c>
      <c r="G20" s="50">
        <v>0.90056281806402927</v>
      </c>
      <c r="H20" s="50">
        <v>0.88</v>
      </c>
      <c r="I20" s="50">
        <v>0.90246038775565207</v>
      </c>
      <c r="J20" s="50">
        <v>0.92</v>
      </c>
      <c r="K20" s="50">
        <v>0.93</v>
      </c>
      <c r="L20" s="50">
        <v>0.81403877221849463</v>
      </c>
      <c r="M20" s="50">
        <v>0.90056281806402927</v>
      </c>
      <c r="N20" s="56">
        <v>0.82524522490949015</v>
      </c>
      <c r="O20" s="46">
        <v>0.8837639597525464</v>
      </c>
      <c r="P20" s="46">
        <v>0.78</v>
      </c>
      <c r="Q20" s="46">
        <v>0.89840139752973192</v>
      </c>
      <c r="R20" s="46">
        <v>1.1499999999999999</v>
      </c>
      <c r="S20" s="46">
        <v>4.1083396686300115E-2</v>
      </c>
      <c r="T20" s="46">
        <v>1.56</v>
      </c>
      <c r="U20" s="56">
        <v>0.78128552911755134</v>
      </c>
      <c r="V20" s="50">
        <v>-0.23996319285046999</v>
      </c>
      <c r="W20" s="50">
        <v>-5.2284381901818208E-2</v>
      </c>
      <c r="X20" s="50">
        <v>-0.21479135036501079</v>
      </c>
      <c r="Y20" s="50">
        <v>-0.55270248136669586</v>
      </c>
      <c r="Z20" s="50">
        <v>4.9878308942593937E-2</v>
      </c>
      <c r="AA20" s="53">
        <v>9.8630975414009791E-3</v>
      </c>
      <c r="AB20" s="50">
        <v>0.84919755065610347</v>
      </c>
      <c r="AC20" s="50">
        <v>0.75687623177517804</v>
      </c>
      <c r="AI20" s="13"/>
    </row>
    <row r="21" spans="1:35" s="13" customFormat="1" ht="34.5" customHeight="1">
      <c r="A21" s="63" t="s">
        <v>35</v>
      </c>
      <c r="B21" s="64">
        <v>0.94</v>
      </c>
      <c r="C21" s="64">
        <v>0.81309777410732564</v>
      </c>
      <c r="D21" s="64">
        <v>0.87028863185201988</v>
      </c>
      <c r="E21" s="64">
        <v>0.89666666666666661</v>
      </c>
      <c r="F21" s="64">
        <v>0.92592618348588063</v>
      </c>
      <c r="G21" s="64">
        <v>0.92592618348588063</v>
      </c>
      <c r="H21" s="64">
        <v>0.89430389450248482</v>
      </c>
      <c r="I21" s="64">
        <v>0.90106616130489348</v>
      </c>
      <c r="J21" s="64">
        <v>0.94</v>
      </c>
      <c r="K21" s="64">
        <v>0.94322200434257664</v>
      </c>
      <c r="L21" s="64">
        <v>0.87473744850954471</v>
      </c>
      <c r="M21" s="64">
        <v>0.92592618348588063</v>
      </c>
      <c r="N21" s="64">
        <v>0.87733116367659592</v>
      </c>
      <c r="O21" s="65">
        <v>0.87743223080665811</v>
      </c>
      <c r="P21" s="65">
        <v>0.51040020749638515</v>
      </c>
      <c r="Q21" s="65">
        <v>0.91446540986985214</v>
      </c>
      <c r="R21" s="65">
        <v>0.9680387490067508</v>
      </c>
      <c r="S21" s="64">
        <v>1.3694465562100038E-2</v>
      </c>
      <c r="T21" s="64">
        <v>1.0521991597235338</v>
      </c>
      <c r="U21" s="64">
        <v>0.79728727016361201</v>
      </c>
      <c r="V21" s="64">
        <v>-0.22531156382638121</v>
      </c>
      <c r="W21" s="64">
        <v>-4.0033405867685314E-2</v>
      </c>
      <c r="X21" s="64">
        <v>-0.20588919006034145</v>
      </c>
      <c r="Y21" s="64">
        <v>-0.51673195662603677</v>
      </c>
      <c r="Z21" s="64">
        <v>-1.6966593086945474E-2</v>
      </c>
      <c r="AA21" s="66">
        <v>3.2876991804669932E-3</v>
      </c>
      <c r="AB21" s="64">
        <v>0.92918913205461973</v>
      </c>
      <c r="AC21" s="64">
        <v>0.81199700277080866</v>
      </c>
    </row>
    <row r="22" spans="1:35" s="13" customFormat="1" ht="34.5" customHeight="1">
      <c r="A22" s="59" t="s">
        <v>37</v>
      </c>
      <c r="B22" s="60">
        <v>0.94299999999999995</v>
      </c>
      <c r="C22" s="60">
        <v>0.82</v>
      </c>
      <c r="D22" s="60">
        <v>0.91655972681661202</v>
      </c>
      <c r="E22" s="60">
        <v>0.9</v>
      </c>
      <c r="F22" s="60">
        <v>0.94335599426510985</v>
      </c>
      <c r="G22" s="60">
        <v>0.81464690646906979</v>
      </c>
      <c r="H22" s="60">
        <v>0.78</v>
      </c>
      <c r="I22" s="60">
        <v>0.8237066344725319</v>
      </c>
      <c r="J22" s="60">
        <v>0.91</v>
      </c>
      <c r="K22" s="60">
        <v>0.928361063695466</v>
      </c>
      <c r="L22" s="60">
        <v>0.89450411090357762</v>
      </c>
      <c r="M22" s="60">
        <v>0.81464690646906979</v>
      </c>
      <c r="N22" s="60">
        <v>0.88376857506298201</v>
      </c>
      <c r="O22" s="61">
        <v>0.85967930625728484</v>
      </c>
      <c r="P22" s="60">
        <v>0.76800000000000002</v>
      </c>
      <c r="Q22" s="61">
        <v>0.91161193339378488</v>
      </c>
      <c r="R22" s="60">
        <v>0.99</v>
      </c>
      <c r="S22" s="60">
        <v>0.04</v>
      </c>
      <c r="T22" s="60">
        <v>0.43</v>
      </c>
      <c r="U22" s="60">
        <v>0.82816213576907516</v>
      </c>
      <c r="V22" s="60">
        <v>-0.21870266767766264</v>
      </c>
      <c r="W22" s="60">
        <v>-6.713541374322049E-2</v>
      </c>
      <c r="X22" s="60">
        <v>-0.13376702694425702</v>
      </c>
      <c r="Y22" s="60">
        <v>-0.28169828588574003</v>
      </c>
      <c r="Z22" s="60">
        <v>-0.30378284603141131</v>
      </c>
      <c r="AA22" s="62">
        <v>5.0862402822913723E-3</v>
      </c>
      <c r="AB22" s="60">
        <v>0.91984853068696704</v>
      </c>
      <c r="AC22" s="60">
        <v>0.85891978436227812</v>
      </c>
    </row>
    <row r="23" spans="1:35" s="12" customFormat="1" ht="9" customHeight="1">
      <c r="A23" s="15"/>
      <c r="B23" s="51"/>
      <c r="C23" s="51"/>
      <c r="D23" s="51"/>
      <c r="E23" s="51"/>
      <c r="F23" s="47"/>
      <c r="G23" s="51"/>
      <c r="H23" s="51"/>
      <c r="I23" s="51"/>
      <c r="J23" s="51"/>
      <c r="K23" s="51"/>
      <c r="L23" s="47"/>
      <c r="M23" s="51"/>
      <c r="N23" s="58"/>
      <c r="O23" s="47"/>
      <c r="P23" s="47"/>
      <c r="Q23" s="47"/>
      <c r="R23" s="47"/>
      <c r="S23" s="47"/>
      <c r="T23" s="47"/>
      <c r="U23" s="58"/>
      <c r="V23" s="51"/>
      <c r="W23" s="51"/>
      <c r="X23" s="51"/>
      <c r="Y23" s="51"/>
      <c r="Z23" s="51"/>
      <c r="AA23" s="54"/>
      <c r="AB23" s="51"/>
      <c r="AC23" s="51"/>
      <c r="AI23" s="13"/>
    </row>
    <row r="24" spans="1:35" ht="20.149999999999999" customHeight="1">
      <c r="A24" s="83" t="s">
        <v>5</v>
      </c>
      <c r="B24" s="8"/>
      <c r="C24" s="8"/>
      <c r="D24" s="8"/>
      <c r="E24" s="8"/>
      <c r="F24" s="8"/>
      <c r="G24" s="8"/>
      <c r="H24" s="8"/>
      <c r="I24" s="85"/>
      <c r="J24" s="85"/>
      <c r="K24" s="8"/>
      <c r="L24" s="8"/>
      <c r="M24" s="8"/>
      <c r="N24" s="8"/>
      <c r="O24" s="8"/>
      <c r="P24" s="9"/>
      <c r="Q24" s="8"/>
      <c r="R24" s="8"/>
      <c r="S24" s="8"/>
      <c r="T24" s="8"/>
      <c r="U24" s="8"/>
      <c r="V24" s="85" t="s">
        <v>38</v>
      </c>
      <c r="W24" s="8"/>
      <c r="X24" s="8"/>
      <c r="Y24" s="8"/>
      <c r="Z24" s="8"/>
      <c r="AA24" s="8"/>
      <c r="AB24" s="8"/>
      <c r="AC24" s="8"/>
      <c r="AI24" s="8"/>
    </row>
    <row r="25" spans="1:35" s="14" customFormat="1" ht="20.149999999999999" customHeight="1">
      <c r="A25" s="83"/>
      <c r="B25" s="83"/>
      <c r="C25" s="83"/>
      <c r="D25" s="83"/>
      <c r="E25" s="83"/>
      <c r="F25" s="73"/>
      <c r="I25" s="83"/>
      <c r="J25" s="83"/>
      <c r="V25" s="83" t="s">
        <v>6</v>
      </c>
    </row>
    <row r="26" spans="1:35" s="9" customFormat="1" ht="20.149999999999999" customHeight="1">
      <c r="A26" s="277" t="s">
        <v>14</v>
      </c>
      <c r="B26" s="277"/>
      <c r="C26" s="277"/>
      <c r="D26" s="277"/>
      <c r="E26" s="277"/>
      <c r="F26" s="84"/>
      <c r="G26" s="274" t="s">
        <v>7</v>
      </c>
      <c r="H26" s="274"/>
      <c r="I26" s="274"/>
      <c r="J26" s="274"/>
      <c r="K26" s="274"/>
      <c r="N26" s="274" t="s">
        <v>12</v>
      </c>
      <c r="O26" s="274"/>
      <c r="P26" s="274"/>
      <c r="Q26" s="274"/>
      <c r="R26" s="274"/>
      <c r="S26" s="274"/>
      <c r="V26" s="274" t="s">
        <v>8</v>
      </c>
      <c r="W26" s="274"/>
      <c r="X26" s="274"/>
      <c r="Y26" s="274"/>
      <c r="Z26" s="274"/>
      <c r="AA26" s="274"/>
      <c r="AB26" s="274"/>
    </row>
    <row r="27" spans="1:35" s="9" customFormat="1" ht="20.149999999999999" customHeight="1">
      <c r="A27" s="71"/>
    </row>
    <row r="28" spans="1:35" s="9" customFormat="1" ht="20.149999999999999" customHeight="1">
      <c r="A28" s="72"/>
    </row>
    <row r="29" spans="1:35" s="9" customFormat="1" ht="20.149999999999999" customHeight="1">
      <c r="A29" s="72"/>
    </row>
    <row r="30" spans="1:35" s="9" customFormat="1" ht="20.149999999999999" customHeight="1">
      <c r="A30" s="72"/>
    </row>
    <row r="31" spans="1:35" s="9" customFormat="1" ht="20.149999999999999" customHeight="1">
      <c r="A31" s="274" t="s">
        <v>15</v>
      </c>
      <c r="B31" s="274"/>
      <c r="C31" s="274"/>
      <c r="D31" s="274"/>
      <c r="E31" s="274"/>
      <c r="F31" s="84"/>
      <c r="G31" s="84"/>
      <c r="I31" s="84"/>
      <c r="J31" s="84"/>
      <c r="N31" s="274" t="s">
        <v>13</v>
      </c>
      <c r="O31" s="274"/>
      <c r="P31" s="274"/>
      <c r="Q31" s="274"/>
      <c r="R31" s="274"/>
      <c r="S31" s="274"/>
      <c r="V31" s="274" t="s">
        <v>9</v>
      </c>
      <c r="W31" s="274"/>
      <c r="X31" s="274"/>
      <c r="Y31" s="274"/>
      <c r="Z31" s="274"/>
      <c r="AA31" s="274"/>
      <c r="AB31" s="274"/>
    </row>
    <row r="32" spans="1:35" s="9" customFormat="1" ht="20.149999999999999" customHeight="1">
      <c r="A32" s="41"/>
      <c r="B32" s="76"/>
      <c r="C32" s="43"/>
      <c r="D32" s="43"/>
      <c r="E32" s="43"/>
      <c r="F32" s="43"/>
      <c r="G32" s="41"/>
      <c r="H32" s="41"/>
      <c r="I32" s="41"/>
      <c r="J32" s="43"/>
      <c r="K32" s="43"/>
      <c r="L32" s="43"/>
      <c r="M32" s="72"/>
      <c r="N32" s="43"/>
      <c r="O32" s="48"/>
      <c r="P32" s="48"/>
      <c r="Q32" s="48"/>
      <c r="R32" s="43"/>
      <c r="S32" s="43"/>
      <c r="T32" s="76"/>
      <c r="U32" s="76"/>
      <c r="V32" s="48"/>
      <c r="W32" s="48"/>
      <c r="X32" s="76"/>
      <c r="Y32" s="48"/>
      <c r="Z32" s="48"/>
      <c r="AA32" s="48"/>
      <c r="AB32" s="48"/>
      <c r="AC32" s="48"/>
    </row>
    <row r="33" spans="1:29" s="9" customFormat="1" ht="20.149999999999999" customHeight="1">
      <c r="A33" s="10" t="s">
        <v>50</v>
      </c>
      <c r="B33" s="81">
        <v>1</v>
      </c>
      <c r="C33" s="43" t="s">
        <v>60</v>
      </c>
      <c r="D33" s="43"/>
      <c r="E33" s="43"/>
      <c r="F33" s="43"/>
      <c r="G33" s="72"/>
      <c r="H33" s="72"/>
      <c r="I33" s="72"/>
      <c r="J33" s="43"/>
      <c r="K33" s="43"/>
      <c r="L33" s="43"/>
      <c r="M33" s="72"/>
      <c r="N33" s="43"/>
      <c r="O33" s="76"/>
      <c r="P33" s="76"/>
      <c r="Q33" s="76"/>
      <c r="R33" s="43"/>
      <c r="S33" s="43"/>
      <c r="T33" s="76"/>
      <c r="U33" s="76"/>
      <c r="V33" s="76"/>
      <c r="W33" s="76"/>
      <c r="X33" s="76"/>
      <c r="Y33" s="76"/>
      <c r="Z33" s="76"/>
      <c r="AA33" s="76"/>
      <c r="AB33" s="76"/>
      <c r="AC33" s="76"/>
    </row>
    <row r="34" spans="1:29" s="9" customFormat="1" ht="20.149999999999999" customHeight="1">
      <c r="A34" s="72"/>
      <c r="B34" s="81">
        <v>2</v>
      </c>
      <c r="C34" s="43" t="s">
        <v>62</v>
      </c>
      <c r="D34" s="43"/>
      <c r="E34" s="43"/>
      <c r="F34" s="43"/>
      <c r="G34" s="72"/>
      <c r="H34" s="72"/>
      <c r="I34" s="72"/>
      <c r="J34" s="43"/>
      <c r="K34" s="43"/>
      <c r="L34" s="43"/>
      <c r="M34" s="72"/>
      <c r="N34" s="43"/>
      <c r="O34" s="76"/>
      <c r="P34" s="76"/>
      <c r="Q34" s="76"/>
      <c r="R34" s="43"/>
      <c r="S34" s="43"/>
      <c r="T34" s="76"/>
      <c r="U34" s="76"/>
      <c r="V34" s="76"/>
      <c r="W34" s="76"/>
      <c r="X34" s="76"/>
      <c r="Y34" s="76"/>
      <c r="Z34" s="76"/>
      <c r="AA34" s="76"/>
      <c r="AB34" s="76"/>
      <c r="AC34" s="76"/>
    </row>
    <row r="35" spans="1:29" s="9" customFormat="1" ht="20.149999999999999" customHeight="1">
      <c r="A35" s="72"/>
      <c r="B35" s="81">
        <v>3</v>
      </c>
      <c r="C35" s="43" t="s">
        <v>63</v>
      </c>
      <c r="D35" s="43"/>
      <c r="E35" s="43"/>
      <c r="F35" s="43"/>
      <c r="G35" s="72"/>
      <c r="H35" s="72"/>
      <c r="I35" s="72"/>
      <c r="J35" s="43"/>
      <c r="K35" s="43"/>
      <c r="L35" s="43"/>
      <c r="M35" s="72"/>
      <c r="N35" s="43"/>
      <c r="O35" s="76"/>
      <c r="P35" s="76"/>
      <c r="Q35" s="76"/>
      <c r="R35" s="43"/>
      <c r="S35" s="43"/>
      <c r="T35" s="76"/>
      <c r="U35" s="76"/>
      <c r="V35" s="76"/>
      <c r="W35" s="76"/>
      <c r="X35" s="76"/>
      <c r="Y35" s="76"/>
      <c r="Z35" s="76"/>
      <c r="AA35" s="76"/>
      <c r="AB35" s="76"/>
      <c r="AC35" s="76"/>
    </row>
    <row r="36" spans="1:29" s="9" customFormat="1" ht="20.149999999999999" customHeight="1">
      <c r="A36" s="72"/>
      <c r="B36" s="81">
        <v>4</v>
      </c>
      <c r="C36" s="43" t="s">
        <v>64</v>
      </c>
      <c r="D36" s="43"/>
      <c r="E36" s="43"/>
      <c r="F36" s="43"/>
      <c r="G36" s="72"/>
      <c r="H36" s="72"/>
      <c r="I36" s="72"/>
      <c r="J36" s="43"/>
      <c r="K36" s="43"/>
      <c r="L36" s="43"/>
      <c r="M36" s="72"/>
      <c r="N36" s="43"/>
      <c r="O36" s="76"/>
      <c r="P36" s="76"/>
      <c r="Q36" s="76"/>
      <c r="R36" s="43"/>
      <c r="S36" s="43"/>
      <c r="T36" s="76"/>
      <c r="U36" s="76"/>
      <c r="V36" s="76"/>
      <c r="W36" s="76"/>
      <c r="X36" s="76"/>
      <c r="Y36" s="76"/>
      <c r="Z36" s="76"/>
      <c r="AA36" s="76"/>
      <c r="AB36" s="76"/>
      <c r="AC36" s="76"/>
    </row>
    <row r="37" spans="1:29" s="9" customFormat="1" ht="20.149999999999999" customHeight="1">
      <c r="A37" s="72"/>
      <c r="B37" s="81">
        <v>5</v>
      </c>
      <c r="C37" s="43" t="s">
        <v>65</v>
      </c>
      <c r="D37" s="43"/>
      <c r="E37" s="43"/>
      <c r="F37" s="43"/>
      <c r="G37" s="72"/>
      <c r="H37" s="72"/>
      <c r="I37" s="72"/>
      <c r="J37" s="43"/>
      <c r="K37" s="43"/>
      <c r="L37" s="43"/>
      <c r="M37" s="72"/>
      <c r="N37" s="43"/>
      <c r="O37" s="76"/>
      <c r="P37" s="76"/>
      <c r="Q37" s="76"/>
      <c r="R37" s="43"/>
      <c r="S37" s="43"/>
      <c r="T37" s="76"/>
      <c r="U37" s="76"/>
      <c r="V37" s="76"/>
      <c r="W37" s="76"/>
      <c r="X37" s="76"/>
      <c r="Y37" s="76"/>
      <c r="Z37" s="76"/>
      <c r="AA37" s="76"/>
      <c r="AB37" s="76"/>
      <c r="AC37" s="76"/>
    </row>
    <row r="38" spans="1:29" s="9" customFormat="1" ht="20.149999999999999" customHeight="1">
      <c r="A38" s="72"/>
      <c r="B38" s="81">
        <v>6</v>
      </c>
      <c r="C38" s="43" t="s">
        <v>61</v>
      </c>
      <c r="D38" s="43"/>
      <c r="E38" s="43"/>
      <c r="F38" s="43"/>
      <c r="G38" s="72"/>
      <c r="H38" s="72"/>
      <c r="I38" s="72"/>
      <c r="J38" s="43"/>
      <c r="K38" s="43"/>
      <c r="L38" s="43"/>
      <c r="M38" s="72"/>
      <c r="N38" s="43"/>
      <c r="O38" s="76"/>
      <c r="P38" s="76"/>
      <c r="Q38" s="76"/>
      <c r="R38" s="43"/>
      <c r="S38" s="43"/>
      <c r="T38" s="76"/>
      <c r="U38" s="76"/>
      <c r="V38" s="76"/>
      <c r="W38" s="76"/>
      <c r="X38" s="76"/>
      <c r="Y38" s="76"/>
      <c r="Z38" s="76"/>
      <c r="AA38" s="76"/>
      <c r="AB38" s="76"/>
      <c r="AC38" s="76"/>
    </row>
    <row r="39" spans="1:29" s="9" customFormat="1" ht="20.149999999999999" customHeight="1">
      <c r="A39" s="72"/>
      <c r="B39" s="81">
        <v>7</v>
      </c>
      <c r="C39" s="43" t="s">
        <v>66</v>
      </c>
      <c r="D39" s="43"/>
      <c r="E39" s="43"/>
      <c r="F39" s="43"/>
      <c r="G39" s="72"/>
      <c r="H39" s="72"/>
      <c r="I39" s="72"/>
      <c r="J39" s="43"/>
      <c r="K39" s="43"/>
      <c r="L39" s="43"/>
      <c r="M39" s="72"/>
      <c r="N39" s="43"/>
      <c r="O39" s="76"/>
      <c r="P39" s="76"/>
      <c r="Q39" s="76"/>
      <c r="R39" s="43"/>
      <c r="S39" s="43"/>
      <c r="T39" s="76"/>
      <c r="U39" s="76"/>
      <c r="V39" s="76"/>
      <c r="W39" s="76"/>
      <c r="X39" s="76"/>
      <c r="Y39" s="76"/>
      <c r="Z39" s="76"/>
      <c r="AA39" s="76"/>
      <c r="AB39" s="76"/>
      <c r="AC39" s="76"/>
    </row>
    <row r="40" spans="1:29" s="9" customFormat="1" ht="20.149999999999999" customHeight="1">
      <c r="A40" s="72"/>
      <c r="B40" s="81">
        <v>8</v>
      </c>
      <c r="C40" s="43" t="s">
        <v>67</v>
      </c>
      <c r="D40" s="43"/>
      <c r="E40" s="43"/>
      <c r="F40" s="43"/>
      <c r="G40" s="72"/>
      <c r="H40" s="72"/>
      <c r="I40" s="72"/>
      <c r="J40" s="43"/>
      <c r="K40" s="43"/>
      <c r="L40" s="43"/>
      <c r="M40" s="72"/>
      <c r="N40" s="43"/>
      <c r="O40" s="76"/>
      <c r="P40" s="76"/>
      <c r="Q40" s="76"/>
      <c r="R40" s="43"/>
      <c r="S40" s="43"/>
      <c r="T40" s="76"/>
      <c r="U40" s="76"/>
      <c r="V40" s="76"/>
      <c r="W40" s="76"/>
      <c r="X40" s="76"/>
      <c r="Y40" s="76"/>
      <c r="Z40" s="76"/>
      <c r="AA40" s="76"/>
      <c r="AB40" s="76"/>
      <c r="AC40" s="76"/>
    </row>
    <row r="41" spans="1:29" s="9" customFormat="1" ht="20.149999999999999" customHeight="1">
      <c r="A41" s="72"/>
      <c r="B41" s="81">
        <v>9</v>
      </c>
      <c r="C41" s="43" t="s">
        <v>68</v>
      </c>
      <c r="D41" s="43"/>
      <c r="E41" s="43"/>
      <c r="F41" s="43"/>
      <c r="G41" s="72"/>
      <c r="H41" s="72"/>
      <c r="I41" s="72"/>
      <c r="J41" s="43"/>
      <c r="K41" s="43"/>
      <c r="L41" s="43"/>
      <c r="M41" s="72"/>
      <c r="N41" s="43"/>
      <c r="O41" s="76"/>
      <c r="P41" s="76"/>
      <c r="Q41" s="76"/>
      <c r="R41" s="43"/>
      <c r="S41" s="43"/>
      <c r="T41" s="76"/>
      <c r="U41" s="76"/>
      <c r="V41" s="76"/>
      <c r="W41" s="76"/>
      <c r="X41" s="76"/>
      <c r="Y41" s="76"/>
      <c r="Z41" s="76"/>
      <c r="AA41" s="76"/>
      <c r="AB41" s="76"/>
      <c r="AC41" s="76"/>
    </row>
    <row r="42" spans="1:29" s="9" customFormat="1" ht="20.149999999999999" customHeight="1">
      <c r="A42" s="72"/>
      <c r="B42" s="81">
        <v>10</v>
      </c>
      <c r="C42" s="43" t="s">
        <v>69</v>
      </c>
      <c r="D42" s="43"/>
      <c r="E42" s="43"/>
      <c r="F42" s="43"/>
      <c r="G42" s="72"/>
      <c r="H42" s="72"/>
      <c r="I42" s="72"/>
      <c r="J42" s="43"/>
      <c r="K42" s="43"/>
      <c r="L42" s="43"/>
      <c r="M42" s="72"/>
      <c r="N42" s="43"/>
      <c r="O42" s="76"/>
      <c r="P42" s="76"/>
      <c r="Q42" s="76"/>
      <c r="R42" s="43"/>
      <c r="S42" s="43"/>
      <c r="T42" s="76"/>
      <c r="U42" s="76"/>
      <c r="V42" s="76"/>
      <c r="W42" s="76"/>
      <c r="X42" s="76"/>
      <c r="Y42" s="76"/>
      <c r="Z42" s="76"/>
      <c r="AA42" s="76"/>
      <c r="AB42" s="76"/>
      <c r="AC42" s="76"/>
    </row>
    <row r="43" spans="1:29" s="9" customFormat="1" ht="20.149999999999999" customHeight="1">
      <c r="A43" s="72"/>
      <c r="B43" s="81">
        <v>11</v>
      </c>
      <c r="C43" s="43" t="s">
        <v>70</v>
      </c>
      <c r="D43" s="43"/>
      <c r="E43" s="43"/>
      <c r="F43" s="43"/>
      <c r="G43" s="72"/>
      <c r="H43" s="72"/>
      <c r="I43" s="72"/>
      <c r="J43" s="43"/>
      <c r="K43" s="43"/>
      <c r="L43" s="43"/>
      <c r="M43" s="72"/>
      <c r="N43" s="43"/>
      <c r="O43" s="76"/>
      <c r="P43" s="76"/>
      <c r="Q43" s="76"/>
      <c r="R43" s="43"/>
      <c r="S43" s="43"/>
      <c r="T43" s="76"/>
      <c r="U43" s="76"/>
      <c r="V43" s="76"/>
      <c r="W43" s="76"/>
      <c r="X43" s="76"/>
      <c r="Y43" s="76"/>
      <c r="Z43" s="76"/>
      <c r="AA43" s="76"/>
      <c r="AB43" s="76"/>
      <c r="AC43" s="76"/>
    </row>
    <row r="44" spans="1:29" s="9" customFormat="1" ht="20.149999999999999" customHeight="1">
      <c r="A44" s="72"/>
      <c r="B44" s="81">
        <v>12</v>
      </c>
      <c r="C44" s="43" t="s">
        <v>71</v>
      </c>
      <c r="D44" s="43"/>
      <c r="E44" s="43"/>
      <c r="F44" s="43"/>
      <c r="G44" s="72"/>
      <c r="H44" s="72"/>
      <c r="I44" s="72"/>
      <c r="J44" s="43"/>
      <c r="K44" s="43"/>
      <c r="L44" s="43"/>
      <c r="M44" s="72"/>
      <c r="N44" s="43"/>
      <c r="O44" s="76"/>
      <c r="P44" s="76"/>
      <c r="Q44" s="76"/>
      <c r="R44" s="43"/>
      <c r="S44" s="43"/>
      <c r="T44" s="76"/>
      <c r="U44" s="76"/>
      <c r="V44" s="76"/>
      <c r="W44" s="76"/>
      <c r="X44" s="76"/>
      <c r="Y44" s="76"/>
      <c r="Z44" s="76"/>
      <c r="AA44" s="76"/>
      <c r="AB44" s="76"/>
      <c r="AC44" s="76"/>
    </row>
    <row r="45" spans="1:29" s="9" customFormat="1" ht="20.149999999999999" customHeight="1">
      <c r="A45" s="72"/>
      <c r="B45" s="81">
        <v>13</v>
      </c>
      <c r="C45" s="43" t="s">
        <v>72</v>
      </c>
      <c r="D45" s="43"/>
      <c r="E45" s="43"/>
      <c r="F45" s="43"/>
      <c r="G45" s="72"/>
      <c r="H45" s="72"/>
      <c r="I45" s="72"/>
      <c r="J45" s="43"/>
      <c r="K45" s="43"/>
      <c r="L45" s="43"/>
      <c r="M45" s="72"/>
      <c r="N45" s="43"/>
      <c r="O45" s="76"/>
      <c r="P45" s="76"/>
      <c r="Q45" s="76"/>
      <c r="R45" s="43"/>
      <c r="S45" s="43"/>
      <c r="T45" s="76"/>
      <c r="U45" s="76"/>
      <c r="V45" s="76"/>
      <c r="W45" s="76"/>
      <c r="X45" s="76"/>
      <c r="Y45" s="76"/>
      <c r="Z45" s="76"/>
      <c r="AA45" s="76"/>
      <c r="AB45" s="76"/>
      <c r="AC45" s="76"/>
    </row>
    <row r="46" spans="1:29" s="9" customFormat="1" ht="20.149999999999999" customHeight="1">
      <c r="A46" s="72"/>
      <c r="B46" s="81">
        <v>14</v>
      </c>
      <c r="C46" s="43" t="s">
        <v>73</v>
      </c>
      <c r="D46" s="43"/>
      <c r="E46" s="43"/>
      <c r="F46" s="43"/>
      <c r="G46" s="72"/>
      <c r="H46" s="72"/>
      <c r="I46" s="72"/>
      <c r="J46" s="43"/>
      <c r="K46" s="43"/>
      <c r="L46" s="43"/>
      <c r="M46" s="72"/>
      <c r="N46" s="43"/>
      <c r="O46" s="76"/>
      <c r="P46" s="76"/>
      <c r="Q46" s="76"/>
      <c r="R46" s="43"/>
      <c r="S46" s="43"/>
      <c r="T46" s="76"/>
      <c r="U46" s="76"/>
      <c r="V46" s="76"/>
      <c r="W46" s="76"/>
      <c r="X46" s="76"/>
      <c r="Y46" s="76"/>
      <c r="Z46" s="76"/>
      <c r="AA46" s="76"/>
      <c r="AB46" s="76"/>
      <c r="AC46" s="76"/>
    </row>
    <row r="47" spans="1:29" s="9" customFormat="1" ht="20.149999999999999" customHeight="1">
      <c r="A47" s="72"/>
      <c r="B47" s="81">
        <v>15</v>
      </c>
      <c r="C47" s="43" t="s">
        <v>74</v>
      </c>
      <c r="D47" s="43"/>
      <c r="E47" s="43"/>
      <c r="F47" s="43"/>
      <c r="G47" s="72"/>
      <c r="H47" s="72"/>
      <c r="I47" s="72"/>
      <c r="J47" s="43"/>
      <c r="K47" s="43"/>
      <c r="L47" s="43"/>
      <c r="M47" s="72"/>
      <c r="N47" s="43"/>
      <c r="O47" s="76"/>
      <c r="P47" s="76"/>
      <c r="Q47" s="76"/>
      <c r="R47" s="43"/>
      <c r="S47" s="43"/>
      <c r="T47" s="76"/>
      <c r="U47" s="76"/>
      <c r="V47" s="76"/>
      <c r="W47" s="76"/>
      <c r="X47" s="76"/>
      <c r="Y47" s="76"/>
      <c r="Z47" s="76"/>
      <c r="AA47" s="76"/>
      <c r="AB47" s="76"/>
      <c r="AC47" s="76"/>
    </row>
    <row r="48" spans="1:29" s="9" customFormat="1" ht="20.149999999999999" customHeight="1">
      <c r="A48" s="72"/>
      <c r="B48" s="81">
        <v>16</v>
      </c>
      <c r="C48" s="43" t="s">
        <v>75</v>
      </c>
      <c r="D48" s="43"/>
      <c r="E48" s="43"/>
      <c r="F48" s="43"/>
      <c r="G48" s="72"/>
      <c r="H48" s="72"/>
      <c r="I48" s="72"/>
      <c r="J48" s="43"/>
      <c r="K48" s="43"/>
      <c r="L48" s="43"/>
      <c r="M48" s="72"/>
      <c r="N48" s="43"/>
      <c r="O48" s="76"/>
      <c r="P48" s="76"/>
      <c r="Q48" s="76"/>
      <c r="R48" s="43"/>
      <c r="S48" s="43"/>
      <c r="T48" s="76"/>
      <c r="U48" s="76"/>
      <c r="V48" s="76"/>
      <c r="W48" s="76"/>
      <c r="X48" s="76"/>
      <c r="Y48" s="76"/>
      <c r="Z48" s="76"/>
      <c r="AA48" s="76"/>
      <c r="AB48" s="76"/>
      <c r="AC48" s="76"/>
    </row>
    <row r="49" spans="1:29" s="9" customFormat="1" ht="20.149999999999999" customHeight="1">
      <c r="A49" s="72"/>
      <c r="B49" s="81">
        <v>17</v>
      </c>
      <c r="C49" s="43" t="s">
        <v>76</v>
      </c>
      <c r="D49" s="43"/>
      <c r="E49" s="43"/>
      <c r="F49" s="43"/>
      <c r="G49" s="72"/>
      <c r="H49" s="72"/>
      <c r="I49" s="72"/>
      <c r="J49" s="43"/>
      <c r="K49" s="43"/>
      <c r="L49" s="43"/>
      <c r="M49" s="72"/>
      <c r="N49" s="43"/>
      <c r="O49" s="76"/>
      <c r="P49" s="76"/>
      <c r="Q49" s="76"/>
      <c r="R49" s="43"/>
      <c r="S49" s="43"/>
      <c r="T49" s="76"/>
      <c r="U49" s="76"/>
      <c r="V49" s="76"/>
      <c r="W49" s="76"/>
      <c r="X49" s="76"/>
      <c r="Y49" s="76"/>
      <c r="Z49" s="76"/>
      <c r="AA49" s="76"/>
      <c r="AB49" s="76"/>
      <c r="AC49" s="76"/>
    </row>
    <row r="50" spans="1:29" s="9" customFormat="1" ht="20.149999999999999" customHeight="1">
      <c r="A50" s="72"/>
      <c r="B50" s="81">
        <v>18</v>
      </c>
      <c r="C50" s="43" t="s">
        <v>77</v>
      </c>
      <c r="D50" s="43"/>
      <c r="E50" s="43"/>
      <c r="F50" s="43"/>
      <c r="G50" s="72"/>
      <c r="H50" s="72"/>
      <c r="I50" s="72"/>
      <c r="J50" s="43"/>
      <c r="K50" s="43"/>
      <c r="L50" s="43"/>
      <c r="M50" s="72"/>
      <c r="N50" s="43"/>
      <c r="O50" s="76"/>
      <c r="P50" s="76"/>
      <c r="Q50" s="76"/>
      <c r="R50" s="43"/>
      <c r="S50" s="43"/>
      <c r="T50" s="76"/>
      <c r="U50" s="76"/>
      <c r="V50" s="76"/>
      <c r="W50" s="76"/>
      <c r="X50" s="76"/>
      <c r="Y50" s="76"/>
      <c r="Z50" s="76"/>
      <c r="AA50" s="76"/>
      <c r="AB50" s="76"/>
      <c r="AC50" s="76"/>
    </row>
    <row r="51" spans="1:29" s="9" customFormat="1" ht="20.149999999999999" customHeight="1">
      <c r="A51" s="72"/>
      <c r="B51" s="81">
        <v>19</v>
      </c>
      <c r="C51" s="43" t="s">
        <v>78</v>
      </c>
      <c r="D51" s="43"/>
      <c r="E51" s="43"/>
      <c r="F51" s="43"/>
      <c r="G51" s="72"/>
      <c r="H51" s="72"/>
      <c r="I51" s="72"/>
      <c r="J51" s="43"/>
      <c r="K51" s="43"/>
      <c r="L51" s="43"/>
      <c r="M51" s="72"/>
      <c r="N51" s="43"/>
      <c r="O51" s="76"/>
      <c r="P51" s="76"/>
      <c r="Q51" s="76"/>
      <c r="R51" s="43"/>
      <c r="S51" s="43"/>
      <c r="T51" s="76"/>
      <c r="U51" s="76"/>
      <c r="V51" s="76"/>
      <c r="W51" s="76"/>
      <c r="X51" s="76"/>
      <c r="Y51" s="76"/>
      <c r="Z51" s="76"/>
      <c r="AA51" s="76"/>
      <c r="AB51" s="76"/>
      <c r="AC51" s="76"/>
    </row>
    <row r="52" spans="1:29" s="9" customFormat="1" ht="20.149999999999999" customHeight="1">
      <c r="A52" s="72"/>
      <c r="B52" s="81">
        <v>20</v>
      </c>
      <c r="C52" s="43" t="s">
        <v>79</v>
      </c>
      <c r="D52" s="43"/>
      <c r="E52" s="43"/>
      <c r="F52" s="43"/>
      <c r="G52" s="72"/>
      <c r="H52" s="72"/>
      <c r="I52" s="72"/>
      <c r="J52" s="43"/>
      <c r="K52" s="43"/>
      <c r="L52" s="43"/>
      <c r="M52" s="72"/>
      <c r="N52" s="43"/>
      <c r="O52" s="76"/>
      <c r="P52" s="76"/>
      <c r="Q52" s="76"/>
      <c r="R52" s="43"/>
      <c r="S52" s="43"/>
      <c r="T52" s="76"/>
      <c r="U52" s="76"/>
      <c r="V52" s="76"/>
      <c r="W52" s="76"/>
      <c r="X52" s="76"/>
      <c r="Y52" s="76"/>
      <c r="Z52" s="76"/>
      <c r="AA52" s="76"/>
      <c r="AB52" s="76"/>
      <c r="AC52" s="76"/>
    </row>
    <row r="53" spans="1:29" s="9" customFormat="1" ht="20.149999999999999" customHeight="1">
      <c r="A53" s="72"/>
      <c r="B53" s="81">
        <v>21</v>
      </c>
      <c r="C53" s="43" t="s">
        <v>81</v>
      </c>
      <c r="D53" s="43"/>
      <c r="E53" s="43"/>
      <c r="F53" s="43"/>
      <c r="G53" s="72"/>
      <c r="H53" s="72"/>
      <c r="I53" s="72"/>
      <c r="J53" s="43"/>
      <c r="K53" s="43"/>
      <c r="L53" s="43"/>
      <c r="M53" s="72"/>
      <c r="N53" s="43"/>
      <c r="O53" s="76"/>
      <c r="P53" s="76"/>
      <c r="Q53" s="76"/>
      <c r="R53" s="43"/>
      <c r="S53" s="43"/>
      <c r="T53" s="76"/>
      <c r="U53" s="76"/>
      <c r="V53" s="76"/>
      <c r="W53" s="76"/>
      <c r="X53" s="76"/>
      <c r="Y53" s="76"/>
      <c r="Z53" s="76"/>
      <c r="AA53" s="76"/>
      <c r="AB53" s="76"/>
      <c r="AC53" s="76"/>
    </row>
    <row r="54" spans="1:29" s="9" customFormat="1" ht="20.149999999999999" customHeight="1">
      <c r="A54" s="72"/>
      <c r="B54" s="81">
        <v>22</v>
      </c>
      <c r="C54" s="43" t="s">
        <v>82</v>
      </c>
      <c r="D54" s="43"/>
      <c r="E54" s="43"/>
      <c r="F54" s="43"/>
      <c r="G54" s="72"/>
      <c r="H54" s="72"/>
      <c r="I54" s="72"/>
      <c r="J54" s="43"/>
      <c r="K54" s="43"/>
      <c r="L54" s="43"/>
      <c r="M54" s="72"/>
      <c r="N54" s="43"/>
      <c r="O54" s="76"/>
      <c r="P54" s="76"/>
      <c r="Q54" s="76"/>
      <c r="R54" s="43"/>
      <c r="S54" s="43"/>
      <c r="T54" s="76"/>
      <c r="U54" s="76"/>
      <c r="V54" s="76"/>
      <c r="W54" s="76"/>
      <c r="X54" s="76"/>
      <c r="Y54" s="76"/>
      <c r="Z54" s="76"/>
      <c r="AA54" s="76"/>
      <c r="AB54" s="76"/>
      <c r="AC54" s="76"/>
    </row>
    <row r="55" spans="1:29" s="9" customFormat="1" ht="20.149999999999999" customHeight="1">
      <c r="A55" s="72"/>
      <c r="B55" s="81">
        <v>23</v>
      </c>
      <c r="C55" s="43" t="s">
        <v>83</v>
      </c>
      <c r="D55" s="43"/>
      <c r="E55" s="43"/>
      <c r="F55" s="43"/>
      <c r="G55" s="72"/>
      <c r="H55" s="72"/>
      <c r="I55" s="72"/>
      <c r="J55" s="43"/>
      <c r="K55" s="43"/>
      <c r="L55" s="43"/>
      <c r="M55" s="72"/>
      <c r="N55" s="43"/>
      <c r="O55" s="76"/>
      <c r="P55" s="76"/>
      <c r="Q55" s="76"/>
      <c r="R55" s="43"/>
      <c r="S55" s="43"/>
      <c r="T55" s="76"/>
      <c r="U55" s="76"/>
      <c r="V55" s="76"/>
      <c r="W55" s="76"/>
      <c r="X55" s="76"/>
      <c r="Y55" s="76"/>
      <c r="Z55" s="76"/>
      <c r="AA55" s="76"/>
      <c r="AB55" s="76"/>
      <c r="AC55" s="76"/>
    </row>
    <row r="56" spans="1:29" s="9" customFormat="1" ht="20.149999999999999" customHeight="1">
      <c r="A56" s="72"/>
      <c r="B56" s="81">
        <v>24</v>
      </c>
      <c r="C56" s="43" t="s">
        <v>84</v>
      </c>
      <c r="D56" s="43"/>
      <c r="E56" s="43"/>
      <c r="F56" s="43"/>
      <c r="G56" s="72"/>
      <c r="H56" s="72"/>
      <c r="I56" s="72"/>
      <c r="J56" s="43"/>
      <c r="K56" s="43"/>
      <c r="L56" s="43"/>
      <c r="M56" s="72"/>
      <c r="N56" s="43"/>
      <c r="O56" s="76"/>
      <c r="P56" s="76"/>
      <c r="Q56" s="76"/>
      <c r="R56" s="43"/>
      <c r="S56" s="43"/>
      <c r="T56" s="76"/>
      <c r="U56" s="76"/>
      <c r="V56" s="76"/>
      <c r="W56" s="76"/>
      <c r="X56" s="76"/>
      <c r="Y56" s="76"/>
      <c r="Z56" s="76"/>
      <c r="AA56" s="76"/>
      <c r="AB56" s="76"/>
      <c r="AC56" s="76"/>
    </row>
    <row r="57" spans="1:29" s="9" customFormat="1" ht="20.149999999999999" customHeight="1">
      <c r="A57" s="72"/>
      <c r="B57" s="81">
        <v>25</v>
      </c>
      <c r="C57" s="43" t="s">
        <v>85</v>
      </c>
      <c r="D57" s="43"/>
      <c r="E57" s="43"/>
      <c r="F57" s="43"/>
      <c r="G57" s="72"/>
      <c r="H57" s="72"/>
      <c r="I57" s="72"/>
      <c r="J57" s="43"/>
      <c r="K57" s="43"/>
      <c r="L57" s="43"/>
      <c r="M57" s="72"/>
      <c r="N57" s="43"/>
      <c r="O57" s="76"/>
      <c r="P57" s="76"/>
      <c r="Q57" s="76"/>
      <c r="R57" s="43"/>
      <c r="S57" s="43"/>
      <c r="T57" s="76"/>
      <c r="U57" s="76"/>
      <c r="V57" s="76"/>
      <c r="W57" s="76"/>
      <c r="X57" s="76"/>
      <c r="Y57" s="76"/>
      <c r="Z57" s="76"/>
      <c r="AA57" s="76"/>
      <c r="AB57" s="76"/>
      <c r="AC57" s="76"/>
    </row>
    <row r="58" spans="1:29" s="9" customFormat="1" ht="20.149999999999999" customHeight="1">
      <c r="A58" s="72"/>
      <c r="B58" s="81">
        <v>26</v>
      </c>
      <c r="C58" s="43" t="s">
        <v>87</v>
      </c>
      <c r="D58" s="43"/>
      <c r="E58" s="43"/>
      <c r="F58" s="43"/>
      <c r="G58" s="72"/>
      <c r="H58" s="72"/>
      <c r="I58" s="72"/>
      <c r="J58" s="43"/>
      <c r="K58" s="43"/>
      <c r="L58" s="43"/>
      <c r="M58" s="72"/>
      <c r="N58" s="43"/>
      <c r="O58" s="76"/>
      <c r="P58" s="76"/>
      <c r="Q58" s="76"/>
      <c r="R58" s="43"/>
      <c r="S58" s="43"/>
      <c r="T58" s="76"/>
      <c r="U58" s="76"/>
      <c r="V58" s="76"/>
      <c r="W58" s="76"/>
      <c r="X58" s="76"/>
      <c r="Y58" s="76"/>
      <c r="Z58" s="76"/>
      <c r="AA58" s="76"/>
      <c r="AB58" s="76"/>
      <c r="AC58" s="76"/>
    </row>
    <row r="59" spans="1:29" s="9" customFormat="1" ht="20.149999999999999" customHeight="1">
      <c r="A59" s="72"/>
      <c r="B59" s="81">
        <v>27</v>
      </c>
      <c r="C59" s="43" t="s">
        <v>86</v>
      </c>
      <c r="D59" s="43"/>
      <c r="E59" s="43"/>
      <c r="F59" s="43"/>
      <c r="G59" s="72"/>
      <c r="H59" s="72"/>
      <c r="I59" s="72"/>
      <c r="J59" s="43"/>
      <c r="K59" s="43"/>
      <c r="L59" s="43"/>
      <c r="M59" s="72"/>
      <c r="N59" s="43"/>
      <c r="O59" s="76"/>
      <c r="P59" s="76"/>
      <c r="Q59" s="76"/>
      <c r="R59" s="43"/>
      <c r="S59" s="43"/>
      <c r="T59" s="76"/>
      <c r="U59" s="76"/>
      <c r="V59" s="76"/>
      <c r="W59" s="76"/>
      <c r="X59" s="76"/>
      <c r="Y59" s="76"/>
      <c r="Z59" s="76"/>
      <c r="AA59" s="76"/>
      <c r="AB59" s="76"/>
      <c r="AC59" s="76"/>
    </row>
    <row r="60" spans="1:29" s="9" customFormat="1" ht="20.149999999999999" customHeight="1">
      <c r="A60" s="72"/>
      <c r="B60" s="81">
        <v>28</v>
      </c>
      <c r="C60" s="43" t="s">
        <v>88</v>
      </c>
      <c r="D60" s="43"/>
      <c r="E60" s="43"/>
      <c r="F60" s="43"/>
      <c r="G60" s="72"/>
      <c r="H60" s="72"/>
      <c r="I60" s="72"/>
      <c r="J60" s="43"/>
      <c r="K60" s="43"/>
      <c r="L60" s="43"/>
      <c r="M60" s="72"/>
      <c r="N60" s="43"/>
      <c r="O60" s="76"/>
      <c r="P60" s="76"/>
      <c r="Q60" s="76"/>
      <c r="R60" s="43"/>
      <c r="S60" s="43"/>
      <c r="T60" s="76"/>
      <c r="U60" s="76"/>
      <c r="V60" s="76"/>
      <c r="W60" s="76"/>
      <c r="X60" s="76"/>
      <c r="Y60" s="76"/>
      <c r="Z60" s="76"/>
      <c r="AA60" s="76"/>
      <c r="AB60" s="76"/>
      <c r="AC60" s="76"/>
    </row>
  </sheetData>
  <mergeCells count="36">
    <mergeCell ref="E6:F6"/>
    <mergeCell ref="N6:N7"/>
    <mergeCell ref="S6:T6"/>
    <mergeCell ref="O4:U5"/>
    <mergeCell ref="V4:AA5"/>
    <mergeCell ref="V6:V7"/>
    <mergeCell ref="W6:W7"/>
    <mergeCell ref="X6:X7"/>
    <mergeCell ref="B4:K4"/>
    <mergeCell ref="L6:L7"/>
    <mergeCell ref="B6:B7"/>
    <mergeCell ref="G6:G7"/>
    <mergeCell ref="L4:N5"/>
    <mergeCell ref="A1:AC1"/>
    <mergeCell ref="A2:AC2"/>
    <mergeCell ref="A4:A7"/>
    <mergeCell ref="H6:I6"/>
    <mergeCell ref="J6:K6"/>
    <mergeCell ref="M6:M7"/>
    <mergeCell ref="G5:K5"/>
    <mergeCell ref="AB4:AB7"/>
    <mergeCell ref="AC4:AC7"/>
    <mergeCell ref="AA6:AA7"/>
    <mergeCell ref="O6:P6"/>
    <mergeCell ref="Q6:R6"/>
    <mergeCell ref="U6:U7"/>
    <mergeCell ref="Y6:Z6"/>
    <mergeCell ref="B5:F5"/>
    <mergeCell ref="C6:D6"/>
    <mergeCell ref="V26:AB26"/>
    <mergeCell ref="V31:AB31"/>
    <mergeCell ref="A26:E26"/>
    <mergeCell ref="A31:E31"/>
    <mergeCell ref="G26:K26"/>
    <mergeCell ref="N26:S26"/>
    <mergeCell ref="N31:S31"/>
  </mergeCells>
  <printOptions horizontalCentered="1"/>
  <pageMargins left="0.2" right="0.2" top="0.27" bottom="0.81" header="0.17" footer="0.17"/>
  <pageSetup scale="76" fitToHeight="2" orientation="landscape" r:id="rId1"/>
  <headerFooter>
    <oddFooter>&amp;R&amp;T&amp;D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O66"/>
  <sheetViews>
    <sheetView workbookViewId="0">
      <pane xSplit="1" ySplit="8" topLeftCell="B18" activePane="bottomRight" state="frozen"/>
      <selection activeCell="A24" sqref="A24:XFD31"/>
      <selection pane="topRight" activeCell="A24" sqref="A24:XFD31"/>
      <selection pane="bottomLeft" activeCell="A24" sqref="A24:XFD31"/>
      <selection pane="bottomRight" activeCell="A24" sqref="A24:XFD31"/>
    </sheetView>
  </sheetViews>
  <sheetFormatPr defaultColWidth="9.1796875" defaultRowHeight="15" customHeight="1"/>
  <cols>
    <col min="1" max="1" width="13" style="8" customWidth="1"/>
    <col min="2" max="5" width="5.7265625" style="45" customWidth="1"/>
    <col min="6" max="6" width="5.7265625" style="44" customWidth="1"/>
    <col min="7" max="24" width="5.7265625" style="45" customWidth="1"/>
    <col min="25" max="25" width="7" style="45" customWidth="1"/>
    <col min="26" max="26" width="5.7265625" style="45" customWidth="1"/>
    <col min="27" max="27" width="6" style="44" bestFit="1" customWidth="1"/>
    <col min="28" max="28" width="5.7265625" style="44" customWidth="1"/>
    <col min="29" max="32" width="5.7265625" style="45" customWidth="1"/>
    <col min="33" max="33" width="6.54296875" style="45" customWidth="1"/>
    <col min="34" max="34" width="5.7265625" style="55" customWidth="1"/>
    <col min="35" max="35" width="8.26953125" style="45" customWidth="1"/>
    <col min="36" max="36" width="14" style="8" bestFit="1" customWidth="1"/>
    <col min="37" max="37" width="17.453125" style="8" customWidth="1"/>
    <col min="38" max="38" width="14" style="8" bestFit="1" customWidth="1"/>
    <col min="39" max="39" width="13.81640625" style="8" customWidth="1"/>
    <col min="40" max="40" width="13.7265625" style="8" customWidth="1"/>
    <col min="41" max="41" width="11.1796875" style="9" customWidth="1"/>
    <col min="42" max="43" width="13.54296875" style="8" bestFit="1" customWidth="1"/>
    <col min="44" max="44" width="12.453125" style="8" bestFit="1" customWidth="1"/>
    <col min="45" max="45" width="11" style="8" customWidth="1"/>
    <col min="46" max="46" width="11.453125" style="8" customWidth="1"/>
    <col min="47" max="47" width="13" style="8" customWidth="1"/>
    <col min="48" max="48" width="12.1796875" style="8" customWidth="1"/>
    <col min="49" max="49" width="13.26953125" style="8" customWidth="1"/>
    <col min="50" max="50" width="12" style="8" bestFit="1" customWidth="1"/>
    <col min="51" max="51" width="11" style="8" bestFit="1" customWidth="1"/>
    <col min="52" max="16384" width="9.1796875" style="8"/>
  </cols>
  <sheetData>
    <row r="1" spans="1:41" ht="23">
      <c r="A1" s="261" t="s">
        <v>16</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7"/>
      <c r="AK1" s="7"/>
    </row>
    <row r="2" spans="1:41" ht="18">
      <c r="A2" s="262">
        <v>2014</v>
      </c>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7"/>
      <c r="AK2" s="7"/>
    </row>
    <row r="3" spans="1:41" ht="9.75" customHeight="1">
      <c r="B3" s="42"/>
      <c r="C3" s="42"/>
      <c r="F3" s="42"/>
      <c r="H3" s="42"/>
      <c r="I3" s="42"/>
      <c r="J3" s="42"/>
      <c r="K3" s="42"/>
      <c r="O3" s="42"/>
      <c r="P3" s="42"/>
      <c r="Q3" s="42"/>
      <c r="R3" s="42"/>
      <c r="S3" s="42"/>
      <c r="T3" s="42"/>
      <c r="U3" s="42"/>
      <c r="V3" s="42"/>
      <c r="W3" s="42"/>
      <c r="X3" s="42"/>
      <c r="Y3" s="42"/>
      <c r="Z3" s="42"/>
      <c r="AA3" s="42"/>
      <c r="AB3" s="42"/>
      <c r="AC3" s="42"/>
      <c r="AD3" s="42"/>
      <c r="AE3" s="42"/>
      <c r="AF3" s="42"/>
      <c r="AG3" s="42"/>
      <c r="AH3" s="52"/>
    </row>
    <row r="4" spans="1:41" s="11" customFormat="1" ht="20.149999999999999" customHeight="1">
      <c r="A4" s="267" t="s">
        <v>0</v>
      </c>
      <c r="B4" s="278" t="s">
        <v>89</v>
      </c>
      <c r="C4" s="285"/>
      <c r="D4" s="285"/>
      <c r="E4" s="285"/>
      <c r="F4" s="285"/>
      <c r="G4" s="279"/>
      <c r="H4" s="285" t="s">
        <v>54</v>
      </c>
      <c r="I4" s="285"/>
      <c r="J4" s="285"/>
      <c r="K4" s="285"/>
      <c r="L4" s="285"/>
      <c r="M4" s="285"/>
      <c r="N4" s="285"/>
      <c r="O4" s="279"/>
      <c r="P4" s="278" t="s">
        <v>93</v>
      </c>
      <c r="Q4" s="285"/>
      <c r="R4" s="285"/>
      <c r="S4" s="285"/>
      <c r="T4" s="285"/>
      <c r="U4" s="285"/>
      <c r="V4" s="285"/>
      <c r="W4" s="285"/>
      <c r="X4" s="285"/>
      <c r="Y4" s="285"/>
      <c r="Z4" s="97"/>
      <c r="AA4" s="282" t="s">
        <v>41</v>
      </c>
      <c r="AB4" s="282"/>
      <c r="AC4" s="286" t="s">
        <v>80</v>
      </c>
      <c r="AD4" s="287"/>
      <c r="AE4" s="287"/>
      <c r="AF4" s="287"/>
      <c r="AG4" s="287"/>
      <c r="AH4" s="288"/>
      <c r="AI4" s="280" t="s">
        <v>2</v>
      </c>
    </row>
    <row r="5" spans="1:41" s="11" customFormat="1" ht="20.149999999999999" customHeight="1">
      <c r="A5" s="268"/>
      <c r="B5" s="278" t="s">
        <v>90</v>
      </c>
      <c r="C5" s="285"/>
      <c r="D5" s="285"/>
      <c r="E5" s="285"/>
      <c r="F5" s="279"/>
      <c r="G5" s="280" t="s">
        <v>58</v>
      </c>
      <c r="H5" s="285" t="s">
        <v>39</v>
      </c>
      <c r="I5" s="285"/>
      <c r="J5" s="285"/>
      <c r="K5" s="279"/>
      <c r="L5" s="282" t="s">
        <v>40</v>
      </c>
      <c r="M5" s="282"/>
      <c r="N5" s="282"/>
      <c r="O5" s="282"/>
      <c r="P5" s="278" t="s">
        <v>39</v>
      </c>
      <c r="Q5" s="285"/>
      <c r="R5" s="285"/>
      <c r="S5" s="285"/>
      <c r="T5" s="282" t="s">
        <v>40</v>
      </c>
      <c r="U5" s="282"/>
      <c r="V5" s="282"/>
      <c r="W5" s="282"/>
      <c r="X5" s="282" t="s">
        <v>53</v>
      </c>
      <c r="Y5" s="282"/>
      <c r="Z5" s="282"/>
      <c r="AA5" s="282"/>
      <c r="AB5" s="282"/>
      <c r="AC5" s="289"/>
      <c r="AD5" s="290"/>
      <c r="AE5" s="290"/>
      <c r="AF5" s="290"/>
      <c r="AG5" s="290"/>
      <c r="AH5" s="291"/>
      <c r="AI5" s="281"/>
    </row>
    <row r="6" spans="1:41" s="11" customFormat="1" ht="32.25" customHeight="1">
      <c r="A6" s="268"/>
      <c r="B6" s="278" t="s">
        <v>39</v>
      </c>
      <c r="C6" s="279"/>
      <c r="D6" s="278" t="s">
        <v>40</v>
      </c>
      <c r="E6" s="279"/>
      <c r="F6" s="280" t="s">
        <v>41</v>
      </c>
      <c r="G6" s="281"/>
      <c r="H6" s="278" t="s">
        <v>22</v>
      </c>
      <c r="I6" s="279"/>
      <c r="J6" s="278" t="s">
        <v>45</v>
      </c>
      <c r="K6" s="279"/>
      <c r="L6" s="278" t="s">
        <v>22</v>
      </c>
      <c r="M6" s="279"/>
      <c r="N6" s="278" t="s">
        <v>45</v>
      </c>
      <c r="O6" s="279"/>
      <c r="P6" s="289" t="s">
        <v>22</v>
      </c>
      <c r="Q6" s="291"/>
      <c r="R6" s="289" t="s">
        <v>45</v>
      </c>
      <c r="S6" s="291"/>
      <c r="T6" s="282" t="s">
        <v>22</v>
      </c>
      <c r="U6" s="282"/>
      <c r="V6" s="282" t="s">
        <v>45</v>
      </c>
      <c r="W6" s="282"/>
      <c r="X6" s="282"/>
      <c r="Y6" s="282"/>
      <c r="Z6" s="282"/>
      <c r="AA6" s="282"/>
      <c r="AB6" s="282"/>
      <c r="AC6" s="280" t="s">
        <v>39</v>
      </c>
      <c r="AD6" s="280" t="s">
        <v>40</v>
      </c>
      <c r="AE6" s="283" t="s">
        <v>48</v>
      </c>
      <c r="AF6" s="282" t="s">
        <v>53</v>
      </c>
      <c r="AG6" s="282"/>
      <c r="AH6" s="283" t="s">
        <v>49</v>
      </c>
      <c r="AI6" s="281"/>
    </row>
    <row r="7" spans="1:41" s="11" customFormat="1" ht="35.25" customHeight="1">
      <c r="A7" s="268"/>
      <c r="B7" s="98" t="s">
        <v>91</v>
      </c>
      <c r="C7" s="95" t="s">
        <v>92</v>
      </c>
      <c r="D7" s="98" t="s">
        <v>91</v>
      </c>
      <c r="E7" s="95" t="s">
        <v>92</v>
      </c>
      <c r="F7" s="292"/>
      <c r="G7" s="292"/>
      <c r="H7" s="94" t="s">
        <v>42</v>
      </c>
      <c r="I7" s="94" t="s">
        <v>43</v>
      </c>
      <c r="J7" s="94" t="s">
        <v>42</v>
      </c>
      <c r="K7" s="94" t="s">
        <v>43</v>
      </c>
      <c r="L7" s="94" t="s">
        <v>42</v>
      </c>
      <c r="M7" s="94" t="s">
        <v>43</v>
      </c>
      <c r="N7" s="94" t="s">
        <v>42</v>
      </c>
      <c r="O7" s="94" t="s">
        <v>43</v>
      </c>
      <c r="P7" s="94" t="s">
        <v>42</v>
      </c>
      <c r="Q7" s="94" t="s">
        <v>43</v>
      </c>
      <c r="R7" s="94" t="s">
        <v>42</v>
      </c>
      <c r="S7" s="94" t="s">
        <v>43</v>
      </c>
      <c r="T7" s="96" t="s">
        <v>42</v>
      </c>
      <c r="U7" s="96" t="s">
        <v>43</v>
      </c>
      <c r="V7" s="96" t="s">
        <v>42</v>
      </c>
      <c r="W7" s="96" t="s">
        <v>43</v>
      </c>
      <c r="X7" s="96" t="s">
        <v>51</v>
      </c>
      <c r="Y7" s="96" t="s">
        <v>52</v>
      </c>
      <c r="Z7" s="96" t="s">
        <v>94</v>
      </c>
      <c r="AA7" s="96" t="s">
        <v>42</v>
      </c>
      <c r="AB7" s="96" t="s">
        <v>43</v>
      </c>
      <c r="AC7" s="281"/>
      <c r="AD7" s="281"/>
      <c r="AE7" s="284"/>
      <c r="AF7" s="94" t="s">
        <v>51</v>
      </c>
      <c r="AG7" s="94" t="s">
        <v>52</v>
      </c>
      <c r="AH7" s="284"/>
      <c r="AI7" s="281"/>
    </row>
    <row r="8" spans="1:41" s="11" customFormat="1" ht="25" customHeight="1">
      <c r="A8" s="93" t="s">
        <v>59</v>
      </c>
      <c r="B8" s="82">
        <v>1</v>
      </c>
      <c r="C8" s="82">
        <v>2</v>
      </c>
      <c r="D8" s="82">
        <v>3</v>
      </c>
      <c r="E8" s="82">
        <v>4</v>
      </c>
      <c r="F8" s="82">
        <v>5</v>
      </c>
      <c r="G8" s="82">
        <v>6</v>
      </c>
      <c r="H8" s="82">
        <v>7</v>
      </c>
      <c r="I8" s="82">
        <v>8</v>
      </c>
      <c r="J8" s="82">
        <v>9</v>
      </c>
      <c r="K8" s="82">
        <v>10</v>
      </c>
      <c r="L8" s="82">
        <v>11</v>
      </c>
      <c r="M8" s="82">
        <v>12</v>
      </c>
      <c r="N8" s="82">
        <v>13</v>
      </c>
      <c r="O8" s="82">
        <v>14</v>
      </c>
      <c r="P8" s="82">
        <v>15</v>
      </c>
      <c r="Q8" s="82">
        <v>16</v>
      </c>
      <c r="R8" s="82">
        <v>17</v>
      </c>
      <c r="S8" s="82">
        <v>18</v>
      </c>
      <c r="T8" s="82">
        <v>19</v>
      </c>
      <c r="U8" s="82">
        <v>20</v>
      </c>
      <c r="V8" s="82">
        <v>21</v>
      </c>
      <c r="W8" s="82">
        <v>22</v>
      </c>
      <c r="X8" s="82">
        <v>23</v>
      </c>
      <c r="Y8" s="82">
        <v>24</v>
      </c>
      <c r="Z8" s="82">
        <v>25</v>
      </c>
      <c r="AA8" s="82">
        <v>26</v>
      </c>
      <c r="AB8" s="82">
        <v>27</v>
      </c>
      <c r="AC8" s="82">
        <v>28</v>
      </c>
      <c r="AD8" s="82">
        <v>29</v>
      </c>
      <c r="AE8" s="82">
        <v>30</v>
      </c>
      <c r="AF8" s="82">
        <v>31</v>
      </c>
      <c r="AG8" s="82">
        <v>32</v>
      </c>
      <c r="AH8" s="82">
        <v>33</v>
      </c>
      <c r="AI8" s="82">
        <v>34</v>
      </c>
    </row>
    <row r="9" spans="1:41" s="12" customFormat="1" ht="34.5" customHeight="1">
      <c r="A9" s="1" t="s">
        <v>1</v>
      </c>
      <c r="B9" s="50">
        <v>1.1711120833444197</v>
      </c>
      <c r="C9" s="50">
        <v>1.171</v>
      </c>
      <c r="D9" s="50">
        <v>0.79887111196962268</v>
      </c>
      <c r="E9" s="50">
        <v>0.8</v>
      </c>
      <c r="F9" s="56">
        <v>1.130383265438291</v>
      </c>
      <c r="G9" s="50">
        <v>1.1773279791051772</v>
      </c>
      <c r="H9" s="50">
        <v>1.0361863415081525</v>
      </c>
      <c r="I9" s="50">
        <v>1.1290898724331087</v>
      </c>
      <c r="J9" s="50">
        <v>1.0020193099727637</v>
      </c>
      <c r="K9" s="46">
        <v>1.0466580654758402</v>
      </c>
      <c r="L9" s="50">
        <v>0.75788494010633856</v>
      </c>
      <c r="M9" s="50">
        <v>0.84</v>
      </c>
      <c r="N9" s="50">
        <v>0.91510290502456115</v>
      </c>
      <c r="O9" s="50">
        <v>0.94444087833863866</v>
      </c>
      <c r="P9" s="46">
        <v>1.0361864600698723</v>
      </c>
      <c r="Q9" s="46">
        <v>1.1290898724102201</v>
      </c>
      <c r="R9" s="46">
        <v>1.0020193099727637</v>
      </c>
      <c r="S9" s="46">
        <v>1.0466580654758402</v>
      </c>
      <c r="T9" s="50">
        <v>0.75788494010633856</v>
      </c>
      <c r="U9" s="50">
        <v>0.84</v>
      </c>
      <c r="V9" s="46">
        <v>0.91510290502456115</v>
      </c>
      <c r="W9" s="46">
        <v>0.94444087833863866</v>
      </c>
      <c r="X9" s="46">
        <v>0</v>
      </c>
      <c r="Y9" s="46">
        <v>0.38</v>
      </c>
      <c r="Z9" s="46">
        <v>0.38128238809594917</v>
      </c>
      <c r="AA9" s="89">
        <v>0.90315560771077086</v>
      </c>
      <c r="AB9" s="56">
        <v>0.93924248245688269</v>
      </c>
      <c r="AC9" s="46">
        <v>0.54037930508331322</v>
      </c>
      <c r="AD9" s="50">
        <v>-0.14573666369259627</v>
      </c>
      <c r="AE9" s="50">
        <v>0</v>
      </c>
      <c r="AF9" s="50">
        <v>0</v>
      </c>
      <c r="AG9" s="50">
        <v>-1.3946426413907169</v>
      </c>
      <c r="AH9" s="53">
        <v>0</v>
      </c>
      <c r="AI9" s="50">
        <v>1.0412710593079446</v>
      </c>
      <c r="AO9" s="13"/>
    </row>
    <row r="10" spans="1:41" s="12" customFormat="1" ht="34.5" customHeight="1">
      <c r="A10" s="1" t="s">
        <v>17</v>
      </c>
      <c r="B10" s="50">
        <v>0.89100000000000001</v>
      </c>
      <c r="C10" s="50">
        <v>0.89</v>
      </c>
      <c r="D10" s="50">
        <v>0.82270197625271735</v>
      </c>
      <c r="E10" s="50">
        <v>0.82299999999999995</v>
      </c>
      <c r="F10" s="56">
        <v>0.88097508698082483</v>
      </c>
      <c r="G10" s="50">
        <v>0.88924826133273449</v>
      </c>
      <c r="H10" s="50">
        <v>0.7223297382876076</v>
      </c>
      <c r="I10" s="50">
        <v>0.97799999999999998</v>
      </c>
      <c r="J10" s="50">
        <v>0.85910287096609261</v>
      </c>
      <c r="K10" s="46">
        <v>0.97199999999999998</v>
      </c>
      <c r="L10" s="50">
        <v>0.78042156247803351</v>
      </c>
      <c r="M10" s="50">
        <v>0.83899999999999997</v>
      </c>
      <c r="N10" s="50">
        <v>0.92648151097642517</v>
      </c>
      <c r="O10" s="50">
        <v>0.94705633431495462</v>
      </c>
      <c r="P10" s="46">
        <v>0.7223297382876076</v>
      </c>
      <c r="Q10" s="50">
        <v>0.97799999999999998</v>
      </c>
      <c r="R10" s="46">
        <v>0.86</v>
      </c>
      <c r="S10" s="46">
        <v>0.97</v>
      </c>
      <c r="T10" s="46">
        <v>0.78</v>
      </c>
      <c r="U10" s="46">
        <v>0.84</v>
      </c>
      <c r="V10" s="46">
        <v>0.93</v>
      </c>
      <c r="W10" s="46">
        <v>0.94705633431495462</v>
      </c>
      <c r="X10" s="46">
        <v>0</v>
      </c>
      <c r="Y10" s="46">
        <v>0.26319775471375551</v>
      </c>
      <c r="Z10" s="46">
        <v>0.26</v>
      </c>
      <c r="AA10" s="89">
        <v>0.78423021451151098</v>
      </c>
      <c r="AB10" s="56">
        <v>0.86499999999999999</v>
      </c>
      <c r="AC10" s="50">
        <v>-0.1451826628893671</v>
      </c>
      <c r="AD10" s="50">
        <v>-6.5586724321925985E-2</v>
      </c>
      <c r="AE10" s="50">
        <v>0</v>
      </c>
      <c r="AF10" s="50">
        <v>0</v>
      </c>
      <c r="AG10" s="50">
        <v>-0.78923061278870688</v>
      </c>
      <c r="AH10" s="53">
        <v>0</v>
      </c>
      <c r="AI10" s="50">
        <v>0.92100000000000004</v>
      </c>
      <c r="AO10" s="13"/>
    </row>
    <row r="11" spans="1:41" s="12" customFormat="1" ht="34.5" customHeight="1">
      <c r="A11" s="1" t="s">
        <v>20</v>
      </c>
      <c r="B11" s="50">
        <v>0.85</v>
      </c>
      <c r="C11" s="50">
        <v>0.84299999999999997</v>
      </c>
      <c r="D11" s="50">
        <v>0.79</v>
      </c>
      <c r="E11" s="50">
        <v>0.78900000000000003</v>
      </c>
      <c r="F11" s="56">
        <v>0.84405903648018066</v>
      </c>
      <c r="G11" s="50">
        <v>0.85</v>
      </c>
      <c r="H11" s="50">
        <v>0.81378945192525021</v>
      </c>
      <c r="I11" s="50">
        <v>0.92700000000000005</v>
      </c>
      <c r="J11" s="50">
        <v>0.90130879006051789</v>
      </c>
      <c r="K11" s="46">
        <v>0.95399999999999996</v>
      </c>
      <c r="L11" s="50">
        <v>0.75720507748217614</v>
      </c>
      <c r="M11" s="50">
        <v>0.81499999999999995</v>
      </c>
      <c r="N11" s="50">
        <v>0.92768801772949649</v>
      </c>
      <c r="O11" s="50">
        <v>0.95</v>
      </c>
      <c r="P11" s="46">
        <v>0.81</v>
      </c>
      <c r="Q11" s="46">
        <v>0.93</v>
      </c>
      <c r="R11" s="46">
        <v>0.9</v>
      </c>
      <c r="S11" s="46">
        <v>0.96</v>
      </c>
      <c r="T11" s="46">
        <v>0.76</v>
      </c>
      <c r="U11" s="46">
        <v>0.82</v>
      </c>
      <c r="V11" s="46">
        <v>0.92768801772949649</v>
      </c>
      <c r="W11" s="46">
        <v>0.94881903015743396</v>
      </c>
      <c r="X11" s="46">
        <v>0</v>
      </c>
      <c r="Y11" s="46">
        <v>0.33046330995040468</v>
      </c>
      <c r="Z11" s="46">
        <v>0.33</v>
      </c>
      <c r="AA11" s="89">
        <v>0.8279400474453128</v>
      </c>
      <c r="AB11" s="56">
        <v>0.86799999999999999</v>
      </c>
      <c r="AC11" s="50">
        <v>-0.24310141990880885</v>
      </c>
      <c r="AD11" s="50">
        <v>-6.402274720020662E-2</v>
      </c>
      <c r="AE11" s="50">
        <v>0</v>
      </c>
      <c r="AF11" s="50">
        <v>0</v>
      </c>
      <c r="AG11" s="50">
        <v>-0.70901971605997915</v>
      </c>
      <c r="AH11" s="53">
        <v>1.6143883168994625E-2</v>
      </c>
      <c r="AI11" s="50">
        <v>0.88500000000000001</v>
      </c>
      <c r="AO11" s="13"/>
    </row>
    <row r="12" spans="1:41" s="13" customFormat="1" ht="34.5" customHeight="1">
      <c r="A12" s="63" t="s">
        <v>24</v>
      </c>
      <c r="B12" s="64">
        <v>0.98357645862863929</v>
      </c>
      <c r="C12" s="64">
        <v>0.98</v>
      </c>
      <c r="D12" s="64">
        <v>0.80309880505857956</v>
      </c>
      <c r="E12" s="64">
        <v>0.8</v>
      </c>
      <c r="F12" s="64">
        <v>0.96050908300901294</v>
      </c>
      <c r="G12" s="64">
        <v>0.98476433374270711</v>
      </c>
      <c r="H12" s="64">
        <v>0.86585893713518436</v>
      </c>
      <c r="I12" s="64">
        <v>1.0152307419806053</v>
      </c>
      <c r="J12" s="64">
        <v>0.92259758469853981</v>
      </c>
      <c r="K12" s="64">
        <v>0.99</v>
      </c>
      <c r="L12" s="64">
        <v>0.76498097222544847</v>
      </c>
      <c r="M12" s="64">
        <v>0.83137840698457677</v>
      </c>
      <c r="N12" s="64">
        <v>0.92310687781296996</v>
      </c>
      <c r="O12" s="64">
        <v>0.94678175342128335</v>
      </c>
      <c r="P12" s="65">
        <v>0.85617206611915997</v>
      </c>
      <c r="Q12" s="65">
        <v>1.0123632908034066</v>
      </c>
      <c r="R12" s="65">
        <v>0.92067310332425445</v>
      </c>
      <c r="S12" s="65">
        <v>0.99221935515861348</v>
      </c>
      <c r="T12" s="65">
        <v>0.76596164670211275</v>
      </c>
      <c r="U12" s="65">
        <v>0.83333333333333337</v>
      </c>
      <c r="V12" s="65">
        <v>0.92426364091801927</v>
      </c>
      <c r="W12" s="65">
        <v>0.94677208093700893</v>
      </c>
      <c r="X12" s="64">
        <v>0</v>
      </c>
      <c r="Y12" s="64">
        <v>0.32498115092003643</v>
      </c>
      <c r="Z12" s="65">
        <v>0.32</v>
      </c>
      <c r="AA12" s="64">
        <v>0.84337691789398561</v>
      </c>
      <c r="AB12" s="64">
        <v>0.9</v>
      </c>
      <c r="AC12" s="64">
        <v>6.5525085674621453E-2</v>
      </c>
      <c r="AD12" s="64">
        <v>-9.0408912777143094E-2</v>
      </c>
      <c r="AE12" s="64">
        <v>0</v>
      </c>
      <c r="AF12" s="64">
        <v>0</v>
      </c>
      <c r="AG12" s="64">
        <v>-0.98251265263672594</v>
      </c>
      <c r="AH12" s="66">
        <v>7.3964797392475287E-3</v>
      </c>
      <c r="AI12" s="64">
        <v>0.95069368528288989</v>
      </c>
    </row>
    <row r="13" spans="1:41" s="12" customFormat="1" ht="34.5" customHeight="1">
      <c r="A13" s="1" t="s">
        <v>23</v>
      </c>
      <c r="B13" s="50">
        <v>0.88599990515024041</v>
      </c>
      <c r="C13" s="50">
        <v>0.93400000000000005</v>
      </c>
      <c r="D13" s="50">
        <v>0.73296573377724494</v>
      </c>
      <c r="E13" s="50">
        <v>0.73299999999999998</v>
      </c>
      <c r="F13" s="56">
        <v>0.86539451091503716</v>
      </c>
      <c r="G13" s="50">
        <v>0.90443586429202671</v>
      </c>
      <c r="H13" s="50">
        <v>0.85225186857491275</v>
      </c>
      <c r="I13" s="50">
        <v>0.91039536107729491</v>
      </c>
      <c r="J13" s="50">
        <v>0.91206129257103774</v>
      </c>
      <c r="K13" s="46">
        <v>0.9386280507933219</v>
      </c>
      <c r="L13" s="50">
        <v>0.70121580662223226</v>
      </c>
      <c r="M13" s="50">
        <v>0.74578279562245342</v>
      </c>
      <c r="N13" s="50">
        <v>0.88073647845277292</v>
      </c>
      <c r="O13" s="50">
        <v>0.89790427542217477</v>
      </c>
      <c r="P13" s="46">
        <v>0.82</v>
      </c>
      <c r="Q13" s="46">
        <v>0.88</v>
      </c>
      <c r="R13" s="46">
        <v>0.9</v>
      </c>
      <c r="S13" s="46">
        <v>0.92</v>
      </c>
      <c r="T13" s="46">
        <v>0.7</v>
      </c>
      <c r="U13" s="46">
        <v>0.75</v>
      </c>
      <c r="V13" s="46">
        <v>0.84</v>
      </c>
      <c r="W13" s="46">
        <v>0.85</v>
      </c>
      <c r="X13" s="46">
        <v>0</v>
      </c>
      <c r="Y13" s="46">
        <v>0.32</v>
      </c>
      <c r="Z13" s="46">
        <v>0.26564357403568045</v>
      </c>
      <c r="AA13" s="89">
        <v>0.8279400474453128</v>
      </c>
      <c r="AB13" s="56">
        <v>0.81806006346538307</v>
      </c>
      <c r="AC13" s="50">
        <v>-0.2237356439823468</v>
      </c>
      <c r="AD13" s="50">
        <v>-8.9039490176508043E-2</v>
      </c>
      <c r="AE13" s="50">
        <v>-0.13215721406490905</v>
      </c>
      <c r="AF13" s="50">
        <v>-0.12211110819539743</v>
      </c>
      <c r="AG13" s="50">
        <v>-0.44825042970150114</v>
      </c>
      <c r="AH13" s="53">
        <v>1.5293886120662768E-2</v>
      </c>
      <c r="AI13" s="50">
        <v>0.83735014131081575</v>
      </c>
      <c r="AO13" s="13"/>
    </row>
    <row r="14" spans="1:41" s="12" customFormat="1" ht="34.5" customHeight="1">
      <c r="A14" s="1" t="s">
        <v>25</v>
      </c>
      <c r="B14" s="50">
        <v>0.83833312908682933</v>
      </c>
      <c r="C14" s="50">
        <v>0.88643583190676789</v>
      </c>
      <c r="D14" s="50">
        <v>0.77946822306824959</v>
      </c>
      <c r="E14" s="50">
        <v>0.77900000000000003</v>
      </c>
      <c r="F14" s="56">
        <v>0.82935564011896923</v>
      </c>
      <c r="G14" s="50">
        <v>0.89906563861232203</v>
      </c>
      <c r="H14" s="50">
        <v>0.83027494862864892</v>
      </c>
      <c r="I14" s="50">
        <v>0.92143478970827652</v>
      </c>
      <c r="J14" s="50">
        <v>0.89</v>
      </c>
      <c r="K14" s="46">
        <v>0.93333282024101294</v>
      </c>
      <c r="L14" s="50">
        <v>0.74854723543353929</v>
      </c>
      <c r="M14" s="50">
        <v>0.78305546778111523</v>
      </c>
      <c r="N14" s="50">
        <v>0.89299385670747899</v>
      </c>
      <c r="O14" s="50">
        <v>0.90641552384690838</v>
      </c>
      <c r="P14" s="46">
        <v>0.8</v>
      </c>
      <c r="Q14" s="46">
        <v>0.89</v>
      </c>
      <c r="R14" s="46">
        <v>0.87</v>
      </c>
      <c r="S14" s="46">
        <v>0.91</v>
      </c>
      <c r="T14" s="46">
        <v>0.75</v>
      </c>
      <c r="U14" s="46">
        <v>0.78</v>
      </c>
      <c r="V14" s="46">
        <v>0.89</v>
      </c>
      <c r="W14" s="46">
        <v>0.9</v>
      </c>
      <c r="X14" s="46">
        <v>0</v>
      </c>
      <c r="Y14" s="46">
        <v>0.36033905224612212</v>
      </c>
      <c r="Z14" s="46">
        <v>0.27848468754368216</v>
      </c>
      <c r="AA14" s="89">
        <v>0.79227727254951841</v>
      </c>
      <c r="AB14" s="56">
        <v>0.82122783119849596</v>
      </c>
      <c r="AC14" s="50">
        <v>-0.2450534384053282</v>
      </c>
      <c r="AD14" s="50">
        <v>-8.9666694074516412E-2</v>
      </c>
      <c r="AE14" s="50">
        <v>-0.10302695535765477</v>
      </c>
      <c r="AF14" s="50">
        <v>-0.16174608640943527</v>
      </c>
      <c r="AG14" s="50">
        <v>-0.40050682575306523</v>
      </c>
      <c r="AH14" s="53">
        <v>0</v>
      </c>
      <c r="AI14" s="50">
        <v>0.82802281043299419</v>
      </c>
      <c r="AO14" s="13"/>
    </row>
    <row r="15" spans="1:41" s="12" customFormat="1" ht="34.5" customHeight="1">
      <c r="A15" s="1" t="s">
        <v>28</v>
      </c>
      <c r="B15" s="50">
        <v>0.75564800224877771</v>
      </c>
      <c r="C15" s="50">
        <v>0.80287393183315137</v>
      </c>
      <c r="D15" s="50">
        <v>0.75428745840090272</v>
      </c>
      <c r="E15" s="50">
        <v>0.754</v>
      </c>
      <c r="F15" s="56">
        <v>0.75544667044759006</v>
      </c>
      <c r="G15" s="50">
        <v>0.76319181636662148</v>
      </c>
      <c r="H15" s="50">
        <v>0.72062851152675311</v>
      </c>
      <c r="I15" s="50">
        <v>0.81810230604174206</v>
      </c>
      <c r="J15" s="50">
        <v>0.85</v>
      </c>
      <c r="K15" s="46">
        <v>0.89429122240968428</v>
      </c>
      <c r="L15" s="50">
        <v>0.72699166975336638</v>
      </c>
      <c r="M15" s="50">
        <v>0.74708870112184611</v>
      </c>
      <c r="N15" s="50">
        <v>0.88</v>
      </c>
      <c r="O15" s="50">
        <v>0.88711010048249672</v>
      </c>
      <c r="P15" s="46">
        <v>0.68</v>
      </c>
      <c r="Q15" s="46">
        <v>0.77</v>
      </c>
      <c r="R15" s="46">
        <v>0.8</v>
      </c>
      <c r="S15" s="46">
        <v>0.85</v>
      </c>
      <c r="T15" s="46">
        <v>0.73</v>
      </c>
      <c r="U15" s="46">
        <v>0.75</v>
      </c>
      <c r="V15" s="46">
        <v>0.87</v>
      </c>
      <c r="W15" s="46">
        <v>0.88</v>
      </c>
      <c r="X15" s="46">
        <v>0</v>
      </c>
      <c r="Y15" s="46">
        <v>0.61027939138267173</v>
      </c>
      <c r="Z15" s="46">
        <v>0.27434589837857043</v>
      </c>
      <c r="AA15" s="89">
        <v>0.74381875679578502</v>
      </c>
      <c r="AB15" s="56">
        <v>0.77506330559906</v>
      </c>
      <c r="AC15" s="50">
        <v>-0.30817266503318191</v>
      </c>
      <c r="AD15" s="50">
        <v>-8.5808596849776264E-2</v>
      </c>
      <c r="AE15" s="50">
        <v>-0.17152148350514193</v>
      </c>
      <c r="AF15" s="50">
        <v>-0.32959603882681571</v>
      </c>
      <c r="AG15" s="50">
        <v>-0.10490121578508424</v>
      </c>
      <c r="AH15" s="53">
        <v>0</v>
      </c>
      <c r="AI15" s="50">
        <v>0.80823312475771059</v>
      </c>
      <c r="AO15" s="13"/>
    </row>
    <row r="16" spans="1:41" s="13" customFormat="1" ht="34.5" customHeight="1">
      <c r="A16" s="63" t="s">
        <v>34</v>
      </c>
      <c r="B16" s="64">
        <v>0.8241313100948765</v>
      </c>
      <c r="C16" s="64">
        <v>0.88</v>
      </c>
      <c r="D16" s="64">
        <v>0.75557380508213245</v>
      </c>
      <c r="E16" s="64">
        <v>0.7553333333333333</v>
      </c>
      <c r="F16" s="64">
        <v>0.81427589448636617</v>
      </c>
      <c r="G16" s="64">
        <v>0.85100070019517782</v>
      </c>
      <c r="H16" s="64">
        <v>0.81353130327266954</v>
      </c>
      <c r="I16" s="64">
        <v>0.88163243245766043</v>
      </c>
      <c r="J16" s="64">
        <v>0.88402043085701265</v>
      </c>
      <c r="K16" s="64">
        <v>0.92208403114800641</v>
      </c>
      <c r="L16" s="64">
        <v>0.72558490393637942</v>
      </c>
      <c r="M16" s="64">
        <v>0.7585751868332774</v>
      </c>
      <c r="N16" s="64">
        <v>0.88457677838675064</v>
      </c>
      <c r="O16" s="64">
        <v>0.89697530573985296</v>
      </c>
      <c r="P16" s="65">
        <v>0.76666666666666672</v>
      </c>
      <c r="Q16" s="65">
        <v>0.84666666666666668</v>
      </c>
      <c r="R16" s="65">
        <v>0.8566666666666668</v>
      </c>
      <c r="S16" s="65">
        <v>0.89333333333333342</v>
      </c>
      <c r="T16" s="65">
        <v>0.72666666666666657</v>
      </c>
      <c r="U16" s="65">
        <v>0.76000000000000012</v>
      </c>
      <c r="V16" s="65">
        <v>0.8666666666666667</v>
      </c>
      <c r="W16" s="65">
        <v>0.87666666666666659</v>
      </c>
      <c r="X16" s="64">
        <v>0</v>
      </c>
      <c r="Y16" s="64">
        <v>0.43020614787626466</v>
      </c>
      <c r="Z16" s="65">
        <v>0.27282471998597768</v>
      </c>
      <c r="AA16" s="64">
        <v>0.788012025596872</v>
      </c>
      <c r="AB16" s="64">
        <v>0.80478373342097964</v>
      </c>
      <c r="AC16" s="64">
        <v>-0.25898724914028565</v>
      </c>
      <c r="AD16" s="64">
        <v>-8.8171593700266906E-2</v>
      </c>
      <c r="AE16" s="64">
        <v>-0.13556855097590192</v>
      </c>
      <c r="AF16" s="64">
        <v>-0.20448441114388283</v>
      </c>
      <c r="AG16" s="64">
        <v>-0.31788615707988355</v>
      </c>
      <c r="AH16" s="66">
        <v>5.0979620402209222E-3</v>
      </c>
      <c r="AI16" s="64">
        <v>0.82396833169988581</v>
      </c>
    </row>
    <row r="17" spans="1:41" s="13" customFormat="1" ht="34.5" customHeight="1">
      <c r="A17" s="59" t="s">
        <v>27</v>
      </c>
      <c r="B17" s="60">
        <v>0.90407267624787302</v>
      </c>
      <c r="C17" s="60">
        <v>0.93799999999999994</v>
      </c>
      <c r="D17" s="60">
        <v>0.777997687877507</v>
      </c>
      <c r="E17" s="60">
        <v>0.777997687877507</v>
      </c>
      <c r="F17" s="60">
        <v>0.88686182815691916</v>
      </c>
      <c r="G17" s="60">
        <v>0.91710247617013507</v>
      </c>
      <c r="H17" s="60">
        <v>0.82072859723519209</v>
      </c>
      <c r="I17" s="60">
        <v>0.93757840308986395</v>
      </c>
      <c r="J17" s="60">
        <v>0.84881728164835202</v>
      </c>
      <c r="K17" s="60">
        <v>0.95157218027023815</v>
      </c>
      <c r="L17" s="60">
        <v>0.74433098468103642</v>
      </c>
      <c r="M17" s="60">
        <v>0.79248628462949355</v>
      </c>
      <c r="N17" s="60">
        <v>0.90334971227575422</v>
      </c>
      <c r="O17" s="60">
        <v>0.92150382061267144</v>
      </c>
      <c r="P17" s="61">
        <v>0.81141936639291323</v>
      </c>
      <c r="Q17" s="61">
        <v>0.92951497873503663</v>
      </c>
      <c r="R17" s="61">
        <v>0.88</v>
      </c>
      <c r="S17" s="61">
        <v>0.94277634424597334</v>
      </c>
      <c r="T17" s="61">
        <v>0.74631415668438983</v>
      </c>
      <c r="U17" s="61">
        <v>0.79666666666666675</v>
      </c>
      <c r="V17" s="61">
        <v>0.89</v>
      </c>
      <c r="W17" s="61">
        <v>0.91171937380183776</v>
      </c>
      <c r="X17" s="60">
        <v>0</v>
      </c>
      <c r="Y17" s="60">
        <v>0.35399999999999998</v>
      </c>
      <c r="Z17" s="60">
        <v>0.29890293545300711</v>
      </c>
      <c r="AA17" s="60">
        <v>0.8043255887174493</v>
      </c>
      <c r="AB17" s="60">
        <v>0.84364987928820412</v>
      </c>
      <c r="AC17" s="60">
        <v>-0.20972565838085369</v>
      </c>
      <c r="AD17" s="60">
        <v>-8.3072502758042593E-2</v>
      </c>
      <c r="AE17" s="60">
        <v>-8.7430801816435866E-2</v>
      </c>
      <c r="AF17" s="60">
        <v>-0.13589512608781004</v>
      </c>
      <c r="AG17" s="60">
        <v>-0.48907611389573163</v>
      </c>
      <c r="AH17" s="62">
        <v>0.01</v>
      </c>
      <c r="AI17" s="60">
        <v>0.88273933189148313</v>
      </c>
    </row>
    <row r="18" spans="1:41" s="12" customFormat="1" ht="34.5" customHeight="1">
      <c r="A18" s="1" t="s">
        <v>30</v>
      </c>
      <c r="B18" s="50">
        <v>0.81999391270574451</v>
      </c>
      <c r="C18" s="50">
        <v>0.89500000000000002</v>
      </c>
      <c r="D18" s="50">
        <v>0.80890690021268685</v>
      </c>
      <c r="E18" s="50">
        <v>0.80890690021268685</v>
      </c>
      <c r="F18" s="56">
        <v>0.81856650471619907</v>
      </c>
      <c r="G18" s="50">
        <v>0.87265671695693392</v>
      </c>
      <c r="H18" s="50">
        <v>0.74929332232197676</v>
      </c>
      <c r="I18" s="50">
        <v>0.81451278463113785</v>
      </c>
      <c r="J18" s="50">
        <v>0.87</v>
      </c>
      <c r="K18" s="46">
        <v>0.90387541599558663</v>
      </c>
      <c r="L18" s="50">
        <v>0.80291168350745445</v>
      </c>
      <c r="M18" s="50">
        <v>0.81371818192740264</v>
      </c>
      <c r="N18" s="50">
        <v>0.92</v>
      </c>
      <c r="O18" s="50">
        <v>0.920179082498636</v>
      </c>
      <c r="P18" s="46">
        <v>0.7</v>
      </c>
      <c r="Q18" s="46">
        <v>0.76</v>
      </c>
      <c r="R18" s="46">
        <v>0.83</v>
      </c>
      <c r="S18" s="46">
        <v>0.86</v>
      </c>
      <c r="T18" s="46">
        <v>0.77</v>
      </c>
      <c r="U18" s="46">
        <v>0.77</v>
      </c>
      <c r="V18" s="46">
        <v>0.89</v>
      </c>
      <c r="W18" s="46">
        <v>0.89</v>
      </c>
      <c r="X18" s="46">
        <v>0</v>
      </c>
      <c r="Y18" s="46">
        <v>0.62083230025744573</v>
      </c>
      <c r="Z18" s="46">
        <v>0.25108350778175914</v>
      </c>
      <c r="AA18" s="89">
        <v>0.7610126110887937</v>
      </c>
      <c r="AB18" s="56">
        <v>0.78097421284704205</v>
      </c>
      <c r="AC18" s="50">
        <v>-0.28828261962787755</v>
      </c>
      <c r="AD18" s="50">
        <v>-5.6739548040701943E-2</v>
      </c>
      <c r="AE18" s="50">
        <v>-0.18894809272365864</v>
      </c>
      <c r="AF18" s="50">
        <v>-0.37141487719569899</v>
      </c>
      <c r="AG18" s="50">
        <v>-9.5046349290313123E-2</v>
      </c>
      <c r="AH18" s="53">
        <v>0</v>
      </c>
      <c r="AI18" s="50">
        <v>0.82066983584906628</v>
      </c>
      <c r="AO18" s="13"/>
    </row>
    <row r="19" spans="1:41" s="69" customFormat="1" ht="34.5" customHeight="1">
      <c r="A19" s="68" t="s">
        <v>31</v>
      </c>
      <c r="B19" s="50">
        <v>1.0039540568158762</v>
      </c>
      <c r="C19" s="50">
        <v>1.0820000000000001</v>
      </c>
      <c r="D19" s="50">
        <v>0.99108064362943005</v>
      </c>
      <c r="E19" s="50">
        <v>0.99108064362943005</v>
      </c>
      <c r="F19" s="56">
        <v>1.0025472367836716</v>
      </c>
      <c r="G19" s="50">
        <v>1.0657131285508219</v>
      </c>
      <c r="H19" s="50">
        <v>0.91</v>
      </c>
      <c r="I19" s="50">
        <v>0.93608148920474898</v>
      </c>
      <c r="J19" s="50">
        <v>0.95</v>
      </c>
      <c r="K19" s="46">
        <v>0.96044305588160739</v>
      </c>
      <c r="L19" s="50">
        <v>1</v>
      </c>
      <c r="M19" s="50">
        <v>1.0108931249009676</v>
      </c>
      <c r="N19" s="50">
        <v>0.98</v>
      </c>
      <c r="O19" s="50">
        <v>0.98741749463824369</v>
      </c>
      <c r="P19" s="46">
        <v>0.82</v>
      </c>
      <c r="Q19" s="46">
        <v>0.84</v>
      </c>
      <c r="R19" s="46">
        <v>0.89</v>
      </c>
      <c r="S19" s="46">
        <v>0.9</v>
      </c>
      <c r="T19" s="46">
        <v>0.95</v>
      </c>
      <c r="U19" s="46">
        <v>0.96</v>
      </c>
      <c r="V19" s="46">
        <v>0.95</v>
      </c>
      <c r="W19" s="46">
        <v>0.95</v>
      </c>
      <c r="X19" s="46">
        <v>0</v>
      </c>
      <c r="Y19" s="46">
        <v>0.97576517891315595</v>
      </c>
      <c r="Z19" s="46">
        <v>0.28230001510118846</v>
      </c>
      <c r="AA19" s="89">
        <v>0.82199640041454181</v>
      </c>
      <c r="AB19" s="56">
        <v>0.83043043520501902</v>
      </c>
      <c r="AC19" s="50">
        <v>-0.14768887900079608</v>
      </c>
      <c r="AD19" s="50">
        <v>-1.1076287660535797E-2</v>
      </c>
      <c r="AE19" s="50">
        <v>-0.21392812709235498</v>
      </c>
      <c r="AF19" s="50">
        <v>-0.62607851131571546</v>
      </c>
      <c r="AG19" s="50">
        <v>-5.731738913117233E-3</v>
      </c>
      <c r="AH19" s="53">
        <v>0</v>
      </c>
      <c r="AI19" s="50">
        <v>0.85844494068818156</v>
      </c>
      <c r="AO19" s="70"/>
    </row>
    <row r="20" spans="1:41" s="12" customFormat="1" ht="34.5" customHeight="1">
      <c r="A20" s="1" t="s">
        <v>36</v>
      </c>
      <c r="B20" s="50">
        <v>0.81403877221849463</v>
      </c>
      <c r="C20" s="50">
        <v>0.84499999999999997</v>
      </c>
      <c r="D20" s="50">
        <v>0.90056281806402927</v>
      </c>
      <c r="E20" s="50">
        <v>0.90056281806402927</v>
      </c>
      <c r="F20" s="56">
        <v>0.82524522490949015</v>
      </c>
      <c r="G20" s="50">
        <v>0.84919755065610347</v>
      </c>
      <c r="H20" s="50">
        <v>0.78</v>
      </c>
      <c r="I20" s="50">
        <v>0.86906958273729984</v>
      </c>
      <c r="J20" s="50">
        <v>0.87</v>
      </c>
      <c r="K20" s="46">
        <v>0.91509549884803154</v>
      </c>
      <c r="L20" s="50">
        <v>0.88</v>
      </c>
      <c r="M20" s="50">
        <v>0.90246038775565207</v>
      </c>
      <c r="N20" s="50">
        <v>0.92</v>
      </c>
      <c r="O20" s="50">
        <v>0.92</v>
      </c>
      <c r="P20" s="46">
        <v>0.7</v>
      </c>
      <c r="Q20" s="46">
        <v>0.79</v>
      </c>
      <c r="R20" s="46">
        <v>0.83</v>
      </c>
      <c r="S20" s="46">
        <v>0.86</v>
      </c>
      <c r="T20" s="46">
        <v>0.85</v>
      </c>
      <c r="U20" s="46">
        <v>0.87</v>
      </c>
      <c r="V20" s="46">
        <v>0.89</v>
      </c>
      <c r="W20" s="46">
        <v>0.9</v>
      </c>
      <c r="X20" s="46">
        <v>4.1083396686300115E-2</v>
      </c>
      <c r="Y20" s="46">
        <v>1.56</v>
      </c>
      <c r="Z20" s="46">
        <v>0.25286151777620891</v>
      </c>
      <c r="AA20" s="89">
        <v>0.75528628508916018</v>
      </c>
      <c r="AB20" s="56">
        <v>0.78128552911755134</v>
      </c>
      <c r="AC20" s="50">
        <v>-0.23996319285046999</v>
      </c>
      <c r="AD20" s="50">
        <v>-5.2284381901818208E-2</v>
      </c>
      <c r="AE20" s="50">
        <v>-0.21479135036501079</v>
      </c>
      <c r="AF20" s="50">
        <v>-0.55270248136669586</v>
      </c>
      <c r="AG20" s="50">
        <v>4.9878308942593937E-2</v>
      </c>
      <c r="AH20" s="53">
        <v>9.8630975414009791E-3</v>
      </c>
      <c r="AI20" s="50">
        <v>0.75687623177517804</v>
      </c>
      <c r="AO20" s="13"/>
    </row>
    <row r="21" spans="1:41" s="13" customFormat="1" ht="34.5" customHeight="1">
      <c r="A21" s="63" t="s">
        <v>35</v>
      </c>
      <c r="B21" s="64">
        <v>0.87473744850954471</v>
      </c>
      <c r="C21" s="64">
        <v>0.94</v>
      </c>
      <c r="D21" s="64">
        <v>0.92592618348588063</v>
      </c>
      <c r="E21" s="64">
        <v>0.92592618348588063</v>
      </c>
      <c r="F21" s="64">
        <v>0.87733116367659592</v>
      </c>
      <c r="G21" s="64">
        <v>0.92918913205461973</v>
      </c>
      <c r="H21" s="64">
        <v>0.81309777410732564</v>
      </c>
      <c r="I21" s="64">
        <v>0.87028863185201988</v>
      </c>
      <c r="J21" s="64">
        <v>0.89666666666666661</v>
      </c>
      <c r="K21" s="64">
        <v>0.92592618348588063</v>
      </c>
      <c r="L21" s="64">
        <v>0.89430389450248482</v>
      </c>
      <c r="M21" s="64">
        <v>0.90106616130489348</v>
      </c>
      <c r="N21" s="64">
        <v>0.94</v>
      </c>
      <c r="O21" s="64">
        <v>0.94322200434257664</v>
      </c>
      <c r="P21" s="65">
        <v>0.73999999999999988</v>
      </c>
      <c r="Q21" s="65">
        <v>0.79666666666666675</v>
      </c>
      <c r="R21" s="65">
        <v>0.85</v>
      </c>
      <c r="S21" s="65">
        <v>0.87333333333333341</v>
      </c>
      <c r="T21" s="65">
        <v>0.85666666666666658</v>
      </c>
      <c r="U21" s="65">
        <v>0.8666666666666667</v>
      </c>
      <c r="V21" s="65">
        <v>0.91</v>
      </c>
      <c r="W21" s="65">
        <v>0.91333333333333322</v>
      </c>
      <c r="X21" s="64">
        <v>1.3694465562100038E-2</v>
      </c>
      <c r="Y21" s="64">
        <v>1.0521991597235338</v>
      </c>
      <c r="Z21" s="65">
        <v>0.26208168021971889</v>
      </c>
      <c r="AA21" s="64">
        <v>0.77943176553083193</v>
      </c>
      <c r="AB21" s="64">
        <v>0.79728727016361201</v>
      </c>
      <c r="AC21" s="64">
        <v>-0.22531156382638121</v>
      </c>
      <c r="AD21" s="64">
        <v>-4.0033405867685314E-2</v>
      </c>
      <c r="AE21" s="64">
        <v>-0.20588919006034145</v>
      </c>
      <c r="AF21" s="64">
        <v>-0.51673195662603677</v>
      </c>
      <c r="AG21" s="64">
        <v>-1.6966593086945474E-2</v>
      </c>
      <c r="AH21" s="66">
        <v>3.2876991804669932E-3</v>
      </c>
      <c r="AI21" s="64">
        <v>0.81199700277080866</v>
      </c>
    </row>
    <row r="22" spans="1:41" s="13" customFormat="1" ht="34.5" customHeight="1">
      <c r="A22" s="59" t="s">
        <v>37</v>
      </c>
      <c r="B22" s="60">
        <v>0.89450411090357762</v>
      </c>
      <c r="C22" s="60">
        <v>0.94299999999999995</v>
      </c>
      <c r="D22" s="60">
        <v>0.81464690646906979</v>
      </c>
      <c r="E22" s="60">
        <v>0.81464690646906979</v>
      </c>
      <c r="F22" s="60">
        <v>0.88376857506298201</v>
      </c>
      <c r="G22" s="60">
        <v>0.91984853068696704</v>
      </c>
      <c r="H22" s="60">
        <v>0.82</v>
      </c>
      <c r="I22" s="60">
        <v>0.91655972681661202</v>
      </c>
      <c r="J22" s="60">
        <v>0.9</v>
      </c>
      <c r="K22" s="60">
        <v>0.94335599426510985</v>
      </c>
      <c r="L22" s="60">
        <v>0.78</v>
      </c>
      <c r="M22" s="60">
        <v>0.8237066344725319</v>
      </c>
      <c r="N22" s="60">
        <v>0.91</v>
      </c>
      <c r="O22" s="60">
        <v>0.928361063695466</v>
      </c>
      <c r="P22" s="61">
        <v>0.78761291092860886</v>
      </c>
      <c r="Q22" s="61">
        <v>0.88523220804557989</v>
      </c>
      <c r="R22" s="61">
        <v>0.87</v>
      </c>
      <c r="S22" s="61">
        <v>0.92</v>
      </c>
      <c r="T22" s="61">
        <v>0.783098326678482</v>
      </c>
      <c r="U22" s="61">
        <v>0.82000000000000006</v>
      </c>
      <c r="V22" s="61">
        <v>0.9</v>
      </c>
      <c r="W22" s="61">
        <v>0.91</v>
      </c>
      <c r="X22" s="60">
        <v>0.04</v>
      </c>
      <c r="Y22" s="60">
        <v>0.43</v>
      </c>
      <c r="Z22" s="60">
        <v>0.28662918370857771</v>
      </c>
      <c r="AA22" s="60">
        <v>0.79590171169186841</v>
      </c>
      <c r="AB22" s="60">
        <v>0.82816213576907516</v>
      </c>
      <c r="AC22" s="60">
        <v>-0.21870266767766264</v>
      </c>
      <c r="AD22" s="60">
        <v>-6.713541374322049E-2</v>
      </c>
      <c r="AE22" s="60">
        <v>-0.13376702694425702</v>
      </c>
      <c r="AF22" s="60">
        <v>-0.28169828588574003</v>
      </c>
      <c r="AG22" s="60">
        <v>-0.30378284603141131</v>
      </c>
      <c r="AH22" s="62">
        <v>5.0862402822913723E-3</v>
      </c>
      <c r="AI22" s="60">
        <v>0.85891978436227812</v>
      </c>
    </row>
    <row r="23" spans="1:41" s="12" customFormat="1" ht="9" customHeight="1">
      <c r="A23" s="15"/>
      <c r="B23" s="47"/>
      <c r="C23" s="47"/>
      <c r="D23" s="51"/>
      <c r="E23" s="51"/>
      <c r="F23" s="58"/>
      <c r="G23" s="51"/>
      <c r="H23" s="51"/>
      <c r="I23" s="51"/>
      <c r="J23" s="51"/>
      <c r="K23" s="47"/>
      <c r="L23" s="51"/>
      <c r="M23" s="51"/>
      <c r="N23" s="51"/>
      <c r="O23" s="51"/>
      <c r="P23" s="47"/>
      <c r="Q23" s="47"/>
      <c r="R23" s="47"/>
      <c r="S23" s="47"/>
      <c r="T23" s="47"/>
      <c r="U23" s="47"/>
      <c r="V23" s="47"/>
      <c r="W23" s="47"/>
      <c r="X23" s="47"/>
      <c r="Y23" s="47"/>
      <c r="Z23" s="47"/>
      <c r="AA23" s="90"/>
      <c r="AB23" s="58"/>
      <c r="AC23" s="51"/>
      <c r="AD23" s="51"/>
      <c r="AE23" s="51"/>
      <c r="AF23" s="51"/>
      <c r="AG23" s="51"/>
      <c r="AH23" s="54"/>
      <c r="AI23" s="51"/>
      <c r="AO23" s="13"/>
    </row>
    <row r="24" spans="1:41" ht="20.149999999999999" customHeight="1">
      <c r="A24" s="83" t="s">
        <v>5</v>
      </c>
      <c r="B24" s="8"/>
      <c r="C24" s="8"/>
      <c r="D24" s="8"/>
      <c r="E24" s="8"/>
      <c r="F24" s="8"/>
      <c r="G24" s="8"/>
      <c r="H24" s="8"/>
      <c r="I24" s="8"/>
      <c r="J24" s="8"/>
      <c r="K24" s="8"/>
      <c r="L24" s="8"/>
      <c r="M24" s="85"/>
      <c r="N24" s="85"/>
      <c r="O24" s="8"/>
      <c r="P24" s="8"/>
      <c r="Q24" s="8"/>
      <c r="R24" s="8"/>
      <c r="S24" s="8"/>
      <c r="T24" s="8"/>
      <c r="U24" s="8"/>
      <c r="V24" s="8"/>
      <c r="W24" s="8"/>
      <c r="X24" s="8"/>
      <c r="Y24" s="8"/>
      <c r="Z24" s="8"/>
      <c r="AB24" s="9"/>
      <c r="AC24" s="85" t="s">
        <v>38</v>
      </c>
      <c r="AD24" s="8"/>
      <c r="AE24" s="8"/>
      <c r="AF24" s="8"/>
      <c r="AG24" s="8"/>
      <c r="AH24" s="8"/>
      <c r="AI24" s="8"/>
      <c r="AO24" s="8"/>
    </row>
    <row r="25" spans="1:41" s="14" customFormat="1" ht="20.149999999999999" customHeight="1">
      <c r="A25" s="83"/>
      <c r="H25" s="83"/>
      <c r="I25" s="83"/>
      <c r="J25" s="83"/>
      <c r="K25" s="92"/>
      <c r="M25" s="83"/>
      <c r="N25" s="83"/>
      <c r="AA25" s="88"/>
      <c r="AC25" s="83" t="s">
        <v>6</v>
      </c>
    </row>
    <row r="26" spans="1:41" s="9" customFormat="1" ht="20.149999999999999" customHeight="1">
      <c r="A26" s="277" t="s">
        <v>14</v>
      </c>
      <c r="B26" s="277"/>
      <c r="C26" s="277"/>
      <c r="D26" s="277"/>
      <c r="E26" s="277"/>
      <c r="F26" s="277"/>
      <c r="G26" s="277"/>
      <c r="H26" s="277"/>
      <c r="I26" s="277"/>
      <c r="J26" s="277"/>
      <c r="K26" s="84"/>
      <c r="L26" s="274"/>
      <c r="M26" s="274"/>
      <c r="N26" s="274"/>
      <c r="O26" s="274"/>
      <c r="P26" s="274"/>
      <c r="Q26" s="274"/>
      <c r="R26" s="274"/>
      <c r="S26" s="274"/>
      <c r="T26" s="274"/>
      <c r="U26" s="274"/>
      <c r="V26" s="274"/>
      <c r="W26" s="274"/>
      <c r="X26" s="274"/>
      <c r="AA26" s="44"/>
      <c r="AC26" s="274" t="s">
        <v>8</v>
      </c>
      <c r="AD26" s="274"/>
      <c r="AE26" s="274"/>
      <c r="AF26" s="274"/>
      <c r="AG26" s="274"/>
      <c r="AH26" s="274"/>
    </row>
    <row r="27" spans="1:41" s="9" customFormat="1" ht="20.149999999999999" customHeight="1">
      <c r="A27" s="71"/>
      <c r="AA27" s="44"/>
    </row>
    <row r="28" spans="1:41" s="9" customFormat="1" ht="20.149999999999999" customHeight="1">
      <c r="A28" s="91"/>
      <c r="AA28" s="44"/>
    </row>
    <row r="29" spans="1:41" s="9" customFormat="1" ht="20.149999999999999" customHeight="1">
      <c r="A29" s="91"/>
      <c r="AA29" s="44"/>
    </row>
    <row r="30" spans="1:41" s="9" customFormat="1" ht="20.149999999999999" customHeight="1">
      <c r="A30" s="91"/>
      <c r="AA30" s="44"/>
    </row>
    <row r="31" spans="1:41" s="9" customFormat="1" ht="20.149999999999999" customHeight="1">
      <c r="A31" s="274" t="s">
        <v>15</v>
      </c>
      <c r="B31" s="274"/>
      <c r="C31" s="274"/>
      <c r="D31" s="274"/>
      <c r="E31" s="274"/>
      <c r="F31" s="274"/>
      <c r="G31" s="274"/>
      <c r="H31" s="274"/>
      <c r="I31" s="274"/>
      <c r="J31" s="274"/>
      <c r="K31" s="84"/>
      <c r="M31" s="84"/>
      <c r="N31" s="84"/>
      <c r="P31" s="274"/>
      <c r="Q31" s="274"/>
      <c r="R31" s="274"/>
      <c r="S31" s="274"/>
      <c r="T31" s="274"/>
      <c r="U31" s="274"/>
      <c r="V31" s="274"/>
      <c r="W31" s="274"/>
      <c r="X31" s="274"/>
      <c r="AA31" s="44"/>
      <c r="AC31" s="274" t="s">
        <v>9</v>
      </c>
      <c r="AD31" s="274"/>
      <c r="AE31" s="274"/>
      <c r="AF31" s="274"/>
      <c r="AG31" s="274"/>
      <c r="AH31" s="274"/>
    </row>
    <row r="32" spans="1:41" s="9" customFormat="1" ht="20.149999999999999" customHeight="1">
      <c r="A32" s="91"/>
      <c r="B32" s="43"/>
      <c r="C32" s="43"/>
      <c r="D32" s="91"/>
      <c r="E32" s="91"/>
      <c r="F32" s="43"/>
      <c r="G32" s="76"/>
      <c r="H32" s="43"/>
      <c r="I32" s="43"/>
      <c r="J32" s="43"/>
      <c r="K32" s="43"/>
      <c r="L32" s="91"/>
      <c r="M32" s="91"/>
      <c r="N32" s="43"/>
      <c r="O32" s="43"/>
      <c r="P32" s="76"/>
      <c r="Q32" s="76"/>
      <c r="R32" s="76"/>
      <c r="S32" s="76"/>
      <c r="T32" s="76"/>
      <c r="U32" s="76"/>
      <c r="V32" s="76"/>
      <c r="W32" s="76"/>
      <c r="X32" s="43"/>
      <c r="Y32" s="76"/>
      <c r="Z32" s="43"/>
      <c r="AA32" s="76"/>
      <c r="AB32" s="76"/>
      <c r="AC32" s="76"/>
      <c r="AD32" s="76"/>
      <c r="AE32" s="76"/>
      <c r="AF32" s="76"/>
      <c r="AG32" s="76"/>
      <c r="AH32" s="76"/>
      <c r="AI32" s="76"/>
    </row>
    <row r="33" spans="1:35" s="9" customFormat="1" ht="20.149999999999999" customHeight="1">
      <c r="A33" s="91" t="s">
        <v>50</v>
      </c>
      <c r="B33" s="81">
        <v>1</v>
      </c>
      <c r="C33" s="43" t="s">
        <v>95</v>
      </c>
      <c r="D33" s="91"/>
      <c r="E33" s="91"/>
      <c r="F33" s="81"/>
      <c r="I33" s="43"/>
      <c r="J33" s="43"/>
      <c r="K33" s="43"/>
      <c r="L33" s="91"/>
      <c r="M33" s="91"/>
      <c r="N33" s="43"/>
      <c r="O33" s="43"/>
      <c r="P33" s="76"/>
      <c r="Q33" s="76"/>
      <c r="R33" s="76"/>
      <c r="S33" s="76"/>
      <c r="T33" s="76"/>
      <c r="U33" s="76"/>
      <c r="V33" s="76"/>
      <c r="W33" s="76"/>
      <c r="X33" s="43"/>
      <c r="Y33" s="76"/>
      <c r="Z33" s="43"/>
      <c r="AA33" s="76"/>
      <c r="AB33" s="76"/>
      <c r="AC33" s="76"/>
      <c r="AD33" s="76"/>
      <c r="AE33" s="76"/>
      <c r="AF33" s="76"/>
      <c r="AG33" s="76"/>
      <c r="AH33" s="76"/>
      <c r="AI33" s="76"/>
    </row>
    <row r="34" spans="1:35" s="9" customFormat="1" ht="20.149999999999999" customHeight="1">
      <c r="A34" s="10"/>
      <c r="B34" s="81">
        <v>2</v>
      </c>
      <c r="C34" s="43" t="s">
        <v>98</v>
      </c>
      <c r="D34" s="91"/>
      <c r="E34" s="91"/>
      <c r="F34" s="81"/>
      <c r="I34" s="43"/>
      <c r="J34" s="43"/>
      <c r="K34" s="43"/>
      <c r="L34" s="91"/>
      <c r="M34" s="91"/>
      <c r="N34" s="43"/>
      <c r="O34" s="43"/>
      <c r="P34" s="76"/>
      <c r="Q34" s="76"/>
      <c r="R34" s="76"/>
      <c r="S34" s="76"/>
      <c r="T34" s="76"/>
      <c r="U34" s="76"/>
      <c r="V34" s="76"/>
      <c r="W34" s="76"/>
      <c r="X34" s="43"/>
      <c r="Y34" s="76"/>
      <c r="Z34" s="43"/>
      <c r="AA34" s="76"/>
      <c r="AB34" s="76"/>
      <c r="AC34" s="76"/>
      <c r="AD34" s="76"/>
      <c r="AE34" s="76"/>
      <c r="AF34" s="76"/>
      <c r="AG34" s="76"/>
      <c r="AH34" s="76"/>
      <c r="AI34" s="76"/>
    </row>
    <row r="35" spans="1:35" s="9" customFormat="1" ht="20.149999999999999" customHeight="1">
      <c r="A35" s="91"/>
      <c r="B35" s="81">
        <v>3</v>
      </c>
      <c r="C35" s="43" t="s">
        <v>96</v>
      </c>
      <c r="D35" s="91"/>
      <c r="E35" s="91"/>
      <c r="F35" s="81"/>
      <c r="I35" s="43"/>
      <c r="J35" s="43"/>
      <c r="K35" s="43"/>
      <c r="L35" s="91"/>
      <c r="M35" s="91"/>
      <c r="N35" s="43"/>
      <c r="O35" s="43"/>
      <c r="P35" s="76"/>
      <c r="Q35" s="76"/>
      <c r="R35" s="76"/>
      <c r="S35" s="76"/>
      <c r="T35" s="76"/>
      <c r="U35" s="76"/>
      <c r="V35" s="76"/>
      <c r="W35" s="76"/>
      <c r="X35" s="43"/>
      <c r="Y35" s="76"/>
      <c r="Z35" s="43"/>
      <c r="AA35" s="76"/>
      <c r="AB35" s="76"/>
      <c r="AC35" s="76"/>
      <c r="AD35" s="76"/>
      <c r="AE35" s="76"/>
      <c r="AF35" s="76"/>
      <c r="AG35" s="76"/>
      <c r="AH35" s="76"/>
      <c r="AI35" s="76"/>
    </row>
    <row r="36" spans="1:35" s="9" customFormat="1" ht="20.149999999999999" customHeight="1">
      <c r="A36" s="91"/>
      <c r="B36" s="81">
        <v>4</v>
      </c>
      <c r="C36" s="43" t="s">
        <v>97</v>
      </c>
      <c r="D36" s="91"/>
      <c r="E36" s="91"/>
      <c r="F36" s="81"/>
      <c r="I36" s="43"/>
      <c r="J36" s="43"/>
      <c r="K36" s="43"/>
      <c r="L36" s="91"/>
      <c r="M36" s="91"/>
      <c r="N36" s="43"/>
      <c r="O36" s="43"/>
      <c r="P36" s="76"/>
      <c r="Q36" s="76"/>
      <c r="R36" s="76"/>
      <c r="S36" s="76"/>
      <c r="T36" s="76"/>
      <c r="U36" s="76"/>
      <c r="V36" s="76"/>
      <c r="W36" s="76"/>
      <c r="X36" s="43"/>
      <c r="Y36" s="76"/>
      <c r="Z36" s="43"/>
      <c r="AA36" s="76"/>
      <c r="AB36" s="76"/>
      <c r="AC36" s="76"/>
      <c r="AD36" s="76"/>
      <c r="AE36" s="76"/>
      <c r="AF36" s="76"/>
      <c r="AG36" s="76"/>
      <c r="AH36" s="76"/>
      <c r="AI36" s="76"/>
    </row>
    <row r="37" spans="1:35" s="9" customFormat="1" ht="20.149999999999999" customHeight="1">
      <c r="A37" s="91"/>
      <c r="B37" s="81">
        <v>5</v>
      </c>
      <c r="C37" s="43" t="s">
        <v>72</v>
      </c>
      <c r="D37" s="91"/>
      <c r="E37" s="91"/>
      <c r="F37" s="81"/>
      <c r="I37" s="43"/>
      <c r="J37" s="43"/>
      <c r="K37" s="43"/>
      <c r="L37" s="91"/>
      <c r="M37" s="91"/>
      <c r="N37" s="43"/>
      <c r="O37" s="43"/>
      <c r="P37" s="76"/>
      <c r="Q37" s="76"/>
      <c r="R37" s="76"/>
      <c r="S37" s="76"/>
      <c r="T37" s="76"/>
      <c r="U37" s="76"/>
      <c r="V37" s="76"/>
      <c r="W37" s="76"/>
      <c r="X37" s="43"/>
      <c r="Y37" s="76"/>
      <c r="Z37" s="43"/>
      <c r="AA37" s="76"/>
      <c r="AB37" s="76"/>
      <c r="AC37" s="76"/>
      <c r="AD37" s="76"/>
      <c r="AE37" s="76"/>
      <c r="AF37" s="76"/>
      <c r="AG37" s="76"/>
      <c r="AH37" s="76"/>
      <c r="AI37" s="76"/>
    </row>
    <row r="38" spans="1:35" s="9" customFormat="1" ht="20.149999999999999" customHeight="1">
      <c r="A38" s="91"/>
      <c r="B38" s="81">
        <v>6</v>
      </c>
      <c r="C38" s="43" t="s">
        <v>86</v>
      </c>
      <c r="D38" s="91"/>
      <c r="E38" s="91"/>
      <c r="F38" s="81"/>
      <c r="I38" s="43"/>
      <c r="J38" s="43"/>
      <c r="K38" s="43"/>
      <c r="L38" s="91"/>
      <c r="M38" s="91"/>
      <c r="N38" s="43"/>
      <c r="O38" s="43"/>
      <c r="P38" s="76"/>
      <c r="Q38" s="76"/>
      <c r="R38" s="76"/>
      <c r="S38" s="76"/>
      <c r="T38" s="76"/>
      <c r="U38" s="76"/>
      <c r="V38" s="76"/>
      <c r="W38" s="76"/>
      <c r="X38" s="43"/>
      <c r="Y38" s="76"/>
      <c r="Z38" s="43"/>
      <c r="AA38" s="76"/>
      <c r="AB38" s="76"/>
      <c r="AC38" s="76"/>
      <c r="AD38" s="76"/>
      <c r="AE38" s="76"/>
      <c r="AF38" s="76"/>
      <c r="AG38" s="76"/>
      <c r="AH38" s="76"/>
      <c r="AI38" s="76"/>
    </row>
    <row r="39" spans="1:35" s="9" customFormat="1" ht="20.149999999999999" customHeight="1">
      <c r="A39" s="91"/>
      <c r="B39" s="81">
        <v>7</v>
      </c>
      <c r="C39" s="43" t="s">
        <v>62</v>
      </c>
      <c r="D39" s="91"/>
      <c r="E39" s="91"/>
      <c r="F39" s="81"/>
      <c r="I39" s="43"/>
      <c r="J39" s="43"/>
      <c r="K39" s="43"/>
      <c r="L39" s="91"/>
      <c r="M39" s="91"/>
      <c r="N39" s="43"/>
      <c r="O39" s="43"/>
      <c r="P39" s="76"/>
      <c r="Q39" s="76"/>
      <c r="R39" s="76"/>
      <c r="S39" s="76"/>
      <c r="T39" s="76"/>
      <c r="U39" s="76"/>
      <c r="V39" s="76"/>
      <c r="W39" s="76"/>
      <c r="X39" s="43"/>
      <c r="Y39" s="76"/>
      <c r="Z39" s="43"/>
      <c r="AA39" s="76"/>
      <c r="AB39" s="76"/>
      <c r="AC39" s="76"/>
      <c r="AD39" s="76"/>
      <c r="AE39" s="76"/>
      <c r="AF39" s="76"/>
      <c r="AG39" s="76"/>
      <c r="AH39" s="76"/>
      <c r="AI39" s="76"/>
    </row>
    <row r="40" spans="1:35" s="9" customFormat="1" ht="20.149999999999999" customHeight="1">
      <c r="A40" s="91"/>
      <c r="B40" s="81">
        <v>8</v>
      </c>
      <c r="C40" s="43" t="s">
        <v>63</v>
      </c>
      <c r="D40" s="91"/>
      <c r="E40" s="91"/>
      <c r="F40" s="81"/>
      <c r="I40" s="43"/>
      <c r="J40" s="43"/>
      <c r="K40" s="43"/>
      <c r="L40" s="91"/>
      <c r="M40" s="91"/>
      <c r="N40" s="43"/>
      <c r="O40" s="43"/>
      <c r="P40" s="76"/>
      <c r="Q40" s="76"/>
      <c r="R40" s="76"/>
      <c r="S40" s="76"/>
      <c r="T40" s="76"/>
      <c r="U40" s="76"/>
      <c r="V40" s="76"/>
      <c r="W40" s="76"/>
      <c r="X40" s="43"/>
      <c r="Y40" s="76"/>
      <c r="Z40" s="43"/>
      <c r="AA40" s="76"/>
      <c r="AB40" s="76"/>
      <c r="AC40" s="76"/>
      <c r="AD40" s="76"/>
      <c r="AE40" s="76"/>
      <c r="AF40" s="76"/>
      <c r="AG40" s="76"/>
      <c r="AH40" s="76"/>
      <c r="AI40" s="76"/>
    </row>
    <row r="41" spans="1:35" s="9" customFormat="1" ht="20.149999999999999" customHeight="1">
      <c r="A41" s="91"/>
      <c r="B41" s="81">
        <v>9</v>
      </c>
      <c r="C41" s="43" t="s">
        <v>64</v>
      </c>
      <c r="D41" s="91"/>
      <c r="E41" s="91"/>
      <c r="F41" s="81"/>
      <c r="I41" s="43"/>
      <c r="J41" s="43"/>
      <c r="K41" s="43"/>
      <c r="L41" s="91"/>
      <c r="M41" s="91"/>
      <c r="N41" s="43"/>
      <c r="O41" s="43"/>
      <c r="P41" s="76"/>
      <c r="Q41" s="76"/>
      <c r="R41" s="76"/>
      <c r="S41" s="76"/>
      <c r="T41" s="76"/>
      <c r="U41" s="76"/>
      <c r="V41" s="76"/>
      <c r="W41" s="76"/>
      <c r="X41" s="43"/>
      <c r="Y41" s="76"/>
      <c r="Z41" s="43"/>
      <c r="AA41" s="76"/>
      <c r="AB41" s="76"/>
      <c r="AC41" s="76"/>
      <c r="AD41" s="76"/>
      <c r="AE41" s="76"/>
      <c r="AF41" s="76"/>
      <c r="AG41" s="76"/>
      <c r="AH41" s="76"/>
      <c r="AI41" s="76"/>
    </row>
    <row r="42" spans="1:35" s="9" customFormat="1" ht="20.149999999999999" customHeight="1">
      <c r="A42" s="91"/>
      <c r="B42" s="81">
        <v>10</v>
      </c>
      <c r="C42" s="43" t="s">
        <v>65</v>
      </c>
      <c r="D42" s="91"/>
      <c r="E42" s="91"/>
      <c r="F42" s="81"/>
      <c r="I42" s="43"/>
      <c r="J42" s="43"/>
      <c r="K42" s="43"/>
      <c r="L42" s="91"/>
      <c r="M42" s="91"/>
      <c r="N42" s="43"/>
      <c r="O42" s="43"/>
      <c r="P42" s="76"/>
      <c r="Q42" s="76"/>
      <c r="R42" s="76"/>
      <c r="S42" s="76"/>
      <c r="T42" s="76"/>
      <c r="U42" s="76"/>
      <c r="V42" s="76"/>
      <c r="W42" s="76"/>
      <c r="X42" s="43"/>
      <c r="Y42" s="76"/>
      <c r="Z42" s="43"/>
      <c r="AA42" s="76"/>
      <c r="AB42" s="76"/>
      <c r="AC42" s="76"/>
      <c r="AD42" s="76"/>
      <c r="AE42" s="76"/>
      <c r="AF42" s="76"/>
      <c r="AG42" s="76"/>
      <c r="AH42" s="76"/>
      <c r="AI42" s="76"/>
    </row>
    <row r="43" spans="1:35" s="9" customFormat="1" ht="20.149999999999999" customHeight="1">
      <c r="A43" s="91"/>
      <c r="B43" s="81">
        <v>11</v>
      </c>
      <c r="C43" s="43" t="s">
        <v>66</v>
      </c>
      <c r="D43" s="91"/>
      <c r="E43" s="91"/>
      <c r="F43" s="81"/>
      <c r="I43" s="43"/>
      <c r="J43" s="43"/>
      <c r="K43" s="43"/>
      <c r="L43" s="91"/>
      <c r="M43" s="91"/>
      <c r="N43" s="43"/>
      <c r="O43" s="43"/>
      <c r="P43" s="76"/>
      <c r="Q43" s="76"/>
      <c r="R43" s="76"/>
      <c r="S43" s="76"/>
      <c r="T43" s="76"/>
      <c r="U43" s="76"/>
      <c r="V43" s="76"/>
      <c r="W43" s="76"/>
      <c r="X43" s="43"/>
      <c r="Y43" s="76"/>
      <c r="Z43" s="43"/>
      <c r="AA43" s="76"/>
      <c r="AB43" s="76"/>
      <c r="AC43" s="76"/>
      <c r="AD43" s="76"/>
      <c r="AE43" s="76"/>
      <c r="AF43" s="76"/>
      <c r="AG43" s="76"/>
      <c r="AH43" s="76"/>
      <c r="AI43" s="76"/>
    </row>
    <row r="44" spans="1:35" s="9" customFormat="1" ht="20.149999999999999" customHeight="1">
      <c r="A44" s="91"/>
      <c r="B44" s="81">
        <v>12</v>
      </c>
      <c r="C44" s="43" t="s">
        <v>67</v>
      </c>
      <c r="D44" s="91"/>
      <c r="E44" s="91"/>
      <c r="F44" s="81"/>
      <c r="I44" s="43"/>
      <c r="J44" s="43"/>
      <c r="K44" s="43"/>
      <c r="L44" s="91"/>
      <c r="M44" s="91"/>
      <c r="N44" s="43"/>
      <c r="O44" s="43"/>
      <c r="P44" s="76"/>
      <c r="Q44" s="76"/>
      <c r="R44" s="76"/>
      <c r="S44" s="76"/>
      <c r="T44" s="76"/>
      <c r="U44" s="76"/>
      <c r="V44" s="76"/>
      <c r="W44" s="76"/>
      <c r="X44" s="43"/>
      <c r="Y44" s="76"/>
      <c r="Z44" s="43"/>
      <c r="AA44" s="76"/>
      <c r="AB44" s="76"/>
      <c r="AC44" s="76"/>
      <c r="AD44" s="76"/>
      <c r="AE44" s="76"/>
      <c r="AF44" s="76"/>
      <c r="AG44" s="76"/>
      <c r="AH44" s="76"/>
      <c r="AI44" s="76"/>
    </row>
    <row r="45" spans="1:35" s="9" customFormat="1" ht="20.149999999999999" customHeight="1">
      <c r="A45" s="91"/>
      <c r="B45" s="81">
        <v>13</v>
      </c>
      <c r="C45" s="43" t="s">
        <v>68</v>
      </c>
      <c r="D45" s="91"/>
      <c r="E45" s="91"/>
      <c r="F45" s="81"/>
      <c r="I45" s="43"/>
      <c r="J45" s="43"/>
      <c r="K45" s="43"/>
      <c r="L45" s="91"/>
      <c r="M45" s="91"/>
      <c r="N45" s="43"/>
      <c r="O45" s="43"/>
      <c r="P45" s="76"/>
      <c r="Q45" s="76"/>
      <c r="R45" s="76"/>
      <c r="S45" s="76"/>
      <c r="T45" s="76"/>
      <c r="U45" s="76"/>
      <c r="V45" s="76"/>
      <c r="W45" s="76"/>
      <c r="X45" s="43"/>
      <c r="Y45" s="76"/>
      <c r="Z45" s="43"/>
      <c r="AA45" s="76"/>
      <c r="AB45" s="76"/>
      <c r="AC45" s="76"/>
      <c r="AD45" s="76"/>
      <c r="AE45" s="76"/>
      <c r="AF45" s="76"/>
      <c r="AG45" s="76"/>
      <c r="AH45" s="76"/>
      <c r="AI45" s="76"/>
    </row>
    <row r="46" spans="1:35" s="9" customFormat="1" ht="20.149999999999999" customHeight="1">
      <c r="A46" s="91"/>
      <c r="B46" s="81">
        <v>14</v>
      </c>
      <c r="C46" s="43" t="s">
        <v>69</v>
      </c>
      <c r="D46" s="91"/>
      <c r="E46" s="91"/>
      <c r="F46" s="81"/>
      <c r="I46" s="43"/>
      <c r="J46" s="43"/>
      <c r="K46" s="43"/>
      <c r="L46" s="91"/>
      <c r="M46" s="91"/>
      <c r="N46" s="43"/>
      <c r="O46" s="43"/>
      <c r="P46" s="76"/>
      <c r="Q46" s="76"/>
      <c r="R46" s="76"/>
      <c r="S46" s="76"/>
      <c r="T46" s="76"/>
      <c r="U46" s="76"/>
      <c r="V46" s="76"/>
      <c r="W46" s="76"/>
      <c r="X46" s="43"/>
      <c r="Y46" s="76"/>
      <c r="Z46" s="43"/>
      <c r="AA46" s="76"/>
      <c r="AB46" s="76"/>
      <c r="AC46" s="76"/>
      <c r="AD46" s="76"/>
      <c r="AE46" s="76"/>
      <c r="AF46" s="76"/>
      <c r="AG46" s="76"/>
      <c r="AH46" s="76"/>
      <c r="AI46" s="76"/>
    </row>
    <row r="47" spans="1:35" s="9" customFormat="1" ht="20.149999999999999" customHeight="1">
      <c r="A47" s="91"/>
      <c r="B47" s="81">
        <v>15</v>
      </c>
      <c r="C47" s="43" t="s">
        <v>99</v>
      </c>
      <c r="D47" s="91"/>
      <c r="E47" s="91"/>
      <c r="F47" s="81"/>
      <c r="I47" s="43"/>
      <c r="J47" s="43"/>
      <c r="K47" s="43"/>
      <c r="L47" s="91"/>
      <c r="M47" s="91"/>
      <c r="N47" s="43"/>
      <c r="O47" s="43"/>
      <c r="P47" s="76"/>
      <c r="Q47" s="76"/>
      <c r="R47" s="76"/>
      <c r="S47" s="76"/>
      <c r="T47" s="76"/>
      <c r="U47" s="76"/>
      <c r="V47" s="76"/>
      <c r="W47" s="76"/>
      <c r="X47" s="43"/>
      <c r="Y47" s="76"/>
      <c r="Z47" s="43"/>
      <c r="AA47" s="76"/>
      <c r="AB47" s="76"/>
      <c r="AC47" s="76"/>
      <c r="AD47" s="76"/>
      <c r="AE47" s="76"/>
      <c r="AF47" s="76"/>
      <c r="AG47" s="76"/>
      <c r="AH47" s="76"/>
      <c r="AI47" s="76"/>
    </row>
    <row r="48" spans="1:35" s="9" customFormat="1" ht="20.149999999999999" customHeight="1">
      <c r="A48" s="91"/>
      <c r="B48" s="81">
        <v>16</v>
      </c>
      <c r="C48" s="43" t="s">
        <v>100</v>
      </c>
      <c r="D48" s="91"/>
      <c r="E48" s="91"/>
      <c r="F48" s="81"/>
      <c r="I48" s="43"/>
      <c r="J48" s="43"/>
      <c r="K48" s="43"/>
      <c r="L48" s="91"/>
      <c r="M48" s="91"/>
      <c r="N48" s="43"/>
      <c r="O48" s="43"/>
      <c r="P48" s="76"/>
      <c r="Q48" s="76"/>
      <c r="R48" s="76"/>
      <c r="S48" s="76"/>
      <c r="T48" s="76"/>
      <c r="U48" s="76"/>
      <c r="V48" s="76"/>
      <c r="W48" s="76"/>
      <c r="X48" s="43"/>
      <c r="Y48" s="76"/>
      <c r="Z48" s="43"/>
      <c r="AA48" s="76"/>
      <c r="AB48" s="76"/>
      <c r="AC48" s="76"/>
      <c r="AD48" s="76"/>
      <c r="AE48" s="76"/>
      <c r="AF48" s="76"/>
      <c r="AG48" s="76"/>
      <c r="AH48" s="76"/>
      <c r="AI48" s="76"/>
    </row>
    <row r="49" spans="1:35" s="9" customFormat="1" ht="20.149999999999999" customHeight="1">
      <c r="A49" s="91"/>
      <c r="B49" s="81">
        <v>17</v>
      </c>
      <c r="C49" s="43" t="s">
        <v>101</v>
      </c>
      <c r="D49" s="91"/>
      <c r="E49" s="91"/>
      <c r="F49" s="81"/>
      <c r="I49" s="43"/>
      <c r="J49" s="43"/>
      <c r="K49" s="43"/>
      <c r="L49" s="91"/>
      <c r="M49" s="91"/>
      <c r="N49" s="43"/>
      <c r="O49" s="43"/>
      <c r="P49" s="76"/>
      <c r="Q49" s="76"/>
      <c r="R49" s="76"/>
      <c r="S49" s="76"/>
      <c r="T49" s="76"/>
      <c r="U49" s="76"/>
      <c r="V49" s="76"/>
      <c r="W49" s="76"/>
      <c r="X49" s="43"/>
      <c r="Y49" s="76"/>
      <c r="Z49" s="43"/>
      <c r="AA49" s="76"/>
      <c r="AB49" s="76"/>
      <c r="AC49" s="76"/>
      <c r="AD49" s="76"/>
      <c r="AE49" s="76"/>
      <c r="AF49" s="76"/>
      <c r="AG49" s="76"/>
      <c r="AH49" s="76"/>
      <c r="AI49" s="76"/>
    </row>
    <row r="50" spans="1:35" s="9" customFormat="1" ht="20.149999999999999" customHeight="1">
      <c r="A50" s="91"/>
      <c r="B50" s="81">
        <v>18</v>
      </c>
      <c r="C50" s="43" t="s">
        <v>102</v>
      </c>
      <c r="D50" s="91"/>
      <c r="E50" s="91"/>
      <c r="F50" s="81"/>
      <c r="I50" s="43"/>
      <c r="J50" s="43"/>
      <c r="K50" s="43"/>
      <c r="L50" s="91"/>
      <c r="M50" s="91"/>
      <c r="N50" s="43"/>
      <c r="O50" s="43"/>
      <c r="P50" s="76"/>
      <c r="Q50" s="76"/>
      <c r="R50" s="76"/>
      <c r="S50" s="76"/>
      <c r="T50" s="76"/>
      <c r="U50" s="76"/>
      <c r="V50" s="76"/>
      <c r="W50" s="76"/>
      <c r="X50" s="43"/>
      <c r="Y50" s="76"/>
      <c r="Z50" s="43"/>
      <c r="AA50" s="76"/>
      <c r="AB50" s="76"/>
      <c r="AC50" s="76"/>
      <c r="AD50" s="76"/>
      <c r="AE50" s="76"/>
      <c r="AF50" s="76"/>
      <c r="AG50" s="76"/>
      <c r="AH50" s="76"/>
      <c r="AI50" s="76"/>
    </row>
    <row r="51" spans="1:35" s="9" customFormat="1" ht="20.149999999999999" customHeight="1">
      <c r="A51" s="91"/>
      <c r="B51" s="81">
        <v>19</v>
      </c>
      <c r="C51" s="43" t="s">
        <v>103</v>
      </c>
      <c r="D51" s="91"/>
      <c r="E51" s="91"/>
      <c r="F51" s="81"/>
      <c r="I51" s="43"/>
      <c r="J51" s="43"/>
      <c r="K51" s="43"/>
      <c r="L51" s="91"/>
      <c r="M51" s="91"/>
      <c r="N51" s="43"/>
      <c r="O51" s="43"/>
      <c r="P51" s="76"/>
      <c r="Q51" s="76"/>
      <c r="R51" s="76"/>
      <c r="S51" s="76"/>
      <c r="T51" s="76"/>
      <c r="U51" s="76"/>
      <c r="V51" s="76"/>
      <c r="W51" s="76"/>
      <c r="X51" s="43"/>
      <c r="Y51" s="76"/>
      <c r="Z51" s="43"/>
      <c r="AA51" s="76"/>
      <c r="AB51" s="76"/>
      <c r="AC51" s="76"/>
      <c r="AD51" s="76"/>
      <c r="AE51" s="76"/>
      <c r="AF51" s="76"/>
      <c r="AG51" s="76"/>
      <c r="AH51" s="76"/>
      <c r="AI51" s="76"/>
    </row>
    <row r="52" spans="1:35" s="9" customFormat="1" ht="20.149999999999999" customHeight="1">
      <c r="A52" s="91"/>
      <c r="B52" s="81">
        <v>20</v>
      </c>
      <c r="C52" s="43" t="s">
        <v>104</v>
      </c>
      <c r="D52" s="91"/>
      <c r="E52" s="91"/>
      <c r="F52" s="81"/>
      <c r="I52" s="43"/>
      <c r="J52" s="43"/>
      <c r="K52" s="43"/>
      <c r="L52" s="91"/>
      <c r="M52" s="91"/>
      <c r="N52" s="43"/>
      <c r="O52" s="43"/>
      <c r="P52" s="76"/>
      <c r="Q52" s="76"/>
      <c r="R52" s="76"/>
      <c r="S52" s="76"/>
      <c r="T52" s="76"/>
      <c r="U52" s="76"/>
      <c r="V52" s="76"/>
      <c r="W52" s="76"/>
      <c r="X52" s="43"/>
      <c r="Y52" s="76"/>
      <c r="Z52" s="43"/>
      <c r="AA52" s="76"/>
      <c r="AB52" s="76"/>
      <c r="AC52" s="76"/>
      <c r="AD52" s="76"/>
      <c r="AE52" s="76"/>
      <c r="AF52" s="76"/>
      <c r="AG52" s="76"/>
      <c r="AH52" s="76"/>
      <c r="AI52" s="76"/>
    </row>
    <row r="53" spans="1:35" s="9" customFormat="1" ht="20.149999999999999" customHeight="1">
      <c r="A53" s="91"/>
      <c r="B53" s="81">
        <v>21</v>
      </c>
      <c r="C53" s="43" t="s">
        <v>105</v>
      </c>
      <c r="D53" s="91"/>
      <c r="E53" s="91"/>
      <c r="F53" s="81"/>
      <c r="I53" s="43"/>
      <c r="J53" s="43"/>
      <c r="K53" s="43"/>
      <c r="L53" s="91"/>
      <c r="M53" s="91"/>
      <c r="N53" s="43"/>
      <c r="O53" s="43"/>
      <c r="P53" s="76"/>
      <c r="Q53" s="76"/>
      <c r="R53" s="76"/>
      <c r="S53" s="76"/>
      <c r="T53" s="76"/>
      <c r="U53" s="76"/>
      <c r="V53" s="76"/>
      <c r="W53" s="76"/>
      <c r="X53" s="43"/>
      <c r="Y53" s="76"/>
      <c r="Z53" s="43"/>
      <c r="AA53" s="76"/>
      <c r="AB53" s="76"/>
      <c r="AC53" s="76"/>
      <c r="AD53" s="76"/>
      <c r="AE53" s="76"/>
      <c r="AF53" s="76"/>
      <c r="AG53" s="76"/>
      <c r="AH53" s="76"/>
      <c r="AI53" s="76"/>
    </row>
    <row r="54" spans="1:35" s="9" customFormat="1" ht="20.149999999999999" customHeight="1">
      <c r="A54" s="91"/>
      <c r="B54" s="81">
        <v>22</v>
      </c>
      <c r="C54" s="43" t="s">
        <v>106</v>
      </c>
      <c r="D54" s="91"/>
      <c r="E54" s="91"/>
      <c r="F54" s="81"/>
      <c r="I54" s="43"/>
      <c r="J54" s="43"/>
      <c r="K54" s="43"/>
      <c r="L54" s="91"/>
      <c r="M54" s="91"/>
      <c r="N54" s="43"/>
      <c r="O54" s="43"/>
      <c r="P54" s="76"/>
      <c r="Q54" s="76"/>
      <c r="R54" s="76"/>
      <c r="S54" s="76"/>
      <c r="T54" s="76"/>
      <c r="U54" s="76"/>
      <c r="V54" s="76"/>
      <c r="W54" s="76"/>
      <c r="X54" s="43"/>
      <c r="Y54" s="76"/>
      <c r="Z54" s="43"/>
      <c r="AA54" s="76"/>
      <c r="AB54" s="76"/>
      <c r="AC54" s="76"/>
      <c r="AD54" s="76"/>
      <c r="AE54" s="76"/>
      <c r="AF54" s="76"/>
      <c r="AG54" s="76"/>
      <c r="AH54" s="76"/>
      <c r="AI54" s="76"/>
    </row>
    <row r="55" spans="1:35" s="9" customFormat="1" ht="20.149999999999999" customHeight="1">
      <c r="A55" s="91"/>
      <c r="B55" s="81">
        <v>23</v>
      </c>
      <c r="C55" s="43" t="s">
        <v>77</v>
      </c>
      <c r="D55" s="91"/>
      <c r="E55" s="91"/>
      <c r="F55" s="81"/>
      <c r="I55" s="43"/>
      <c r="J55" s="43"/>
      <c r="K55" s="43"/>
      <c r="L55" s="91"/>
      <c r="M55" s="91"/>
      <c r="N55" s="43"/>
      <c r="O55" s="43"/>
      <c r="P55" s="76"/>
      <c r="Q55" s="76"/>
      <c r="R55" s="76"/>
      <c r="S55" s="76"/>
      <c r="T55" s="76"/>
      <c r="U55" s="76"/>
      <c r="V55" s="76"/>
      <c r="W55" s="76"/>
      <c r="X55" s="43"/>
      <c r="Y55" s="76"/>
      <c r="Z55" s="43"/>
      <c r="AA55" s="76"/>
      <c r="AB55" s="76"/>
      <c r="AC55" s="76"/>
      <c r="AD55" s="76"/>
      <c r="AE55" s="76"/>
      <c r="AF55" s="76"/>
      <c r="AG55" s="76"/>
      <c r="AH55" s="76"/>
      <c r="AI55" s="76"/>
    </row>
    <row r="56" spans="1:35" s="9" customFormat="1" ht="20.149999999999999" customHeight="1">
      <c r="A56" s="91"/>
      <c r="B56" s="81">
        <v>24</v>
      </c>
      <c r="C56" s="43" t="s">
        <v>78</v>
      </c>
      <c r="D56" s="91"/>
      <c r="E56" s="91"/>
      <c r="F56" s="81"/>
      <c r="I56" s="43"/>
      <c r="J56" s="43"/>
      <c r="K56" s="43"/>
      <c r="L56" s="91"/>
      <c r="M56" s="91"/>
      <c r="N56" s="43"/>
      <c r="O56" s="43"/>
      <c r="P56" s="76"/>
      <c r="Q56" s="76"/>
      <c r="R56" s="76"/>
      <c r="S56" s="76"/>
      <c r="T56" s="76"/>
      <c r="U56" s="76"/>
      <c r="V56" s="76"/>
      <c r="W56" s="76"/>
      <c r="X56" s="43"/>
      <c r="Y56" s="76"/>
      <c r="Z56" s="43"/>
      <c r="AA56" s="76"/>
      <c r="AB56" s="76"/>
      <c r="AC56" s="76"/>
      <c r="AD56" s="76"/>
      <c r="AE56" s="76"/>
      <c r="AF56" s="76"/>
      <c r="AG56" s="76"/>
      <c r="AH56" s="76"/>
      <c r="AI56" s="76"/>
    </row>
    <row r="57" spans="1:35" s="9" customFormat="1" ht="20.149999999999999" customHeight="1">
      <c r="A57" s="91"/>
      <c r="B57" s="81">
        <v>25</v>
      </c>
      <c r="C57" s="43" t="s">
        <v>107</v>
      </c>
      <c r="D57" s="91"/>
      <c r="E57" s="91"/>
      <c r="F57" s="81"/>
      <c r="I57" s="43"/>
      <c r="J57" s="43"/>
      <c r="K57" s="43"/>
      <c r="L57" s="91"/>
      <c r="M57" s="91"/>
      <c r="N57" s="43"/>
      <c r="O57" s="43"/>
      <c r="P57" s="76"/>
      <c r="Q57" s="76"/>
      <c r="R57" s="76"/>
      <c r="S57" s="76"/>
      <c r="T57" s="76"/>
      <c r="U57" s="76"/>
      <c r="V57" s="76"/>
      <c r="W57" s="76"/>
      <c r="X57" s="43"/>
      <c r="Y57" s="76"/>
      <c r="Z57" s="43"/>
      <c r="AA57" s="76"/>
      <c r="AB57" s="76"/>
      <c r="AC57" s="76"/>
      <c r="AD57" s="76"/>
      <c r="AE57" s="76"/>
      <c r="AF57" s="76"/>
      <c r="AG57" s="76"/>
      <c r="AH57" s="76"/>
      <c r="AI57" s="76"/>
    </row>
    <row r="58" spans="1:35" s="9" customFormat="1" ht="20.149999999999999" customHeight="1">
      <c r="A58" s="91"/>
      <c r="B58" s="81">
        <v>26</v>
      </c>
      <c r="C58" s="43" t="s">
        <v>108</v>
      </c>
      <c r="D58" s="91"/>
      <c r="E58" s="91"/>
      <c r="F58" s="81"/>
      <c r="I58" s="43"/>
      <c r="J58" s="43"/>
      <c r="K58" s="43"/>
      <c r="L58" s="91"/>
      <c r="M58" s="91"/>
      <c r="N58" s="43"/>
      <c r="O58" s="43"/>
      <c r="P58" s="76"/>
      <c r="Q58" s="76"/>
      <c r="R58" s="76"/>
      <c r="S58" s="76"/>
      <c r="T58" s="76"/>
      <c r="U58" s="76"/>
      <c r="V58" s="76"/>
      <c r="W58" s="76"/>
      <c r="X58" s="43"/>
      <c r="Y58" s="76"/>
      <c r="Z58" s="43"/>
      <c r="AA58" s="76"/>
      <c r="AB58" s="76"/>
      <c r="AC58" s="76"/>
      <c r="AD58" s="76"/>
      <c r="AE58" s="76"/>
      <c r="AF58" s="76"/>
      <c r="AG58" s="76"/>
      <c r="AH58" s="76"/>
      <c r="AI58" s="76"/>
    </row>
    <row r="59" spans="1:35" s="9" customFormat="1" ht="20.149999999999999" customHeight="1">
      <c r="A59" s="91"/>
      <c r="B59" s="81">
        <v>27</v>
      </c>
      <c r="C59" s="43" t="s">
        <v>109</v>
      </c>
      <c r="D59" s="91"/>
      <c r="E59" s="91"/>
      <c r="F59" s="81"/>
      <c r="I59" s="43"/>
      <c r="J59" s="43"/>
      <c r="K59" s="43"/>
      <c r="L59" s="91"/>
      <c r="M59" s="91"/>
      <c r="N59" s="43"/>
      <c r="O59" s="43"/>
      <c r="P59" s="76"/>
      <c r="Q59" s="76"/>
      <c r="R59" s="76"/>
      <c r="S59" s="76"/>
      <c r="T59" s="76"/>
      <c r="U59" s="76"/>
      <c r="V59" s="76"/>
      <c r="W59" s="76"/>
      <c r="X59" s="43"/>
      <c r="Y59" s="76"/>
      <c r="Z59" s="43"/>
      <c r="AA59" s="76"/>
      <c r="AB59" s="76"/>
      <c r="AC59" s="76"/>
      <c r="AD59" s="76"/>
      <c r="AE59" s="76"/>
      <c r="AF59" s="76"/>
      <c r="AG59" s="76"/>
      <c r="AH59" s="76"/>
      <c r="AI59" s="76"/>
    </row>
    <row r="60" spans="1:35" s="9" customFormat="1" ht="20.149999999999999" customHeight="1">
      <c r="A60" s="91"/>
      <c r="B60" s="81">
        <v>28</v>
      </c>
      <c r="C60" s="43" t="s">
        <v>81</v>
      </c>
      <c r="D60" s="91"/>
      <c r="E60" s="91"/>
      <c r="F60" s="81"/>
      <c r="I60" s="43"/>
      <c r="J60" s="43"/>
      <c r="K60" s="43"/>
      <c r="L60" s="91"/>
      <c r="M60" s="91"/>
      <c r="N60" s="43"/>
      <c r="O60" s="43"/>
      <c r="P60" s="76"/>
      <c r="Q60" s="76"/>
      <c r="R60" s="76"/>
      <c r="S60" s="76"/>
      <c r="T60" s="76"/>
      <c r="U60" s="76"/>
      <c r="V60" s="76"/>
      <c r="W60" s="76"/>
      <c r="X60" s="43"/>
      <c r="Y60" s="76"/>
      <c r="Z60" s="43"/>
      <c r="AA60" s="76"/>
      <c r="AB60" s="76"/>
      <c r="AC60" s="76"/>
      <c r="AD60" s="76"/>
      <c r="AE60" s="76"/>
      <c r="AF60" s="76"/>
      <c r="AG60" s="76"/>
      <c r="AH60" s="76"/>
      <c r="AI60" s="76"/>
    </row>
    <row r="61" spans="1:35" s="9" customFormat="1" ht="20.149999999999999" customHeight="1">
      <c r="A61" s="91"/>
      <c r="B61" s="81">
        <v>29</v>
      </c>
      <c r="C61" s="43" t="s">
        <v>82</v>
      </c>
      <c r="D61" s="91"/>
      <c r="E61" s="91"/>
      <c r="F61" s="81"/>
      <c r="I61" s="43"/>
      <c r="J61" s="43"/>
      <c r="K61" s="43"/>
      <c r="L61" s="91"/>
      <c r="M61" s="91"/>
      <c r="N61" s="43"/>
      <c r="O61" s="43"/>
      <c r="P61" s="76"/>
      <c r="Q61" s="76"/>
      <c r="R61" s="76"/>
      <c r="S61" s="76"/>
      <c r="T61" s="76"/>
      <c r="U61" s="76"/>
      <c r="V61" s="76"/>
      <c r="W61" s="76"/>
      <c r="X61" s="43"/>
      <c r="Y61" s="76"/>
      <c r="Z61" s="43"/>
      <c r="AA61" s="76"/>
      <c r="AB61" s="76"/>
      <c r="AC61" s="76"/>
      <c r="AD61" s="76"/>
      <c r="AE61" s="76"/>
      <c r="AF61" s="76"/>
      <c r="AG61" s="76"/>
      <c r="AH61" s="76"/>
      <c r="AI61" s="76"/>
    </row>
    <row r="62" spans="1:35" s="9" customFormat="1" ht="20.149999999999999" customHeight="1">
      <c r="A62" s="91"/>
      <c r="B62" s="81">
        <v>30</v>
      </c>
      <c r="C62" s="43" t="s">
        <v>83</v>
      </c>
      <c r="D62" s="91"/>
      <c r="E62" s="91"/>
      <c r="F62" s="81"/>
      <c r="I62" s="43"/>
      <c r="J62" s="43"/>
      <c r="K62" s="43"/>
      <c r="L62" s="91"/>
      <c r="M62" s="91"/>
      <c r="N62" s="43"/>
      <c r="O62" s="43"/>
      <c r="P62" s="76"/>
      <c r="Q62" s="76"/>
      <c r="R62" s="76"/>
      <c r="S62" s="76"/>
      <c r="T62" s="76"/>
      <c r="U62" s="76"/>
      <c r="V62" s="76"/>
      <c r="W62" s="76"/>
      <c r="X62" s="43"/>
      <c r="Y62" s="76"/>
      <c r="Z62" s="43"/>
      <c r="AA62" s="76"/>
      <c r="AB62" s="76"/>
      <c r="AC62" s="76"/>
      <c r="AD62" s="76"/>
      <c r="AE62" s="76"/>
      <c r="AF62" s="76"/>
      <c r="AG62" s="76"/>
      <c r="AH62" s="76"/>
      <c r="AI62" s="76"/>
    </row>
    <row r="63" spans="1:35" s="9" customFormat="1" ht="20.149999999999999" customHeight="1">
      <c r="A63" s="91"/>
      <c r="B63" s="81">
        <v>31</v>
      </c>
      <c r="C63" s="43" t="s">
        <v>84</v>
      </c>
      <c r="D63" s="91"/>
      <c r="E63" s="91"/>
      <c r="F63" s="81"/>
      <c r="I63" s="43"/>
      <c r="J63" s="43"/>
      <c r="K63" s="43"/>
      <c r="L63" s="91"/>
      <c r="M63" s="91"/>
      <c r="N63" s="43"/>
      <c r="O63" s="43"/>
      <c r="P63" s="76"/>
      <c r="Q63" s="76"/>
      <c r="R63" s="76"/>
      <c r="S63" s="76"/>
      <c r="T63" s="76"/>
      <c r="U63" s="76"/>
      <c r="V63" s="76"/>
      <c r="W63" s="76"/>
      <c r="X63" s="43"/>
      <c r="Y63" s="76"/>
      <c r="Z63" s="43"/>
      <c r="AA63" s="76"/>
      <c r="AB63" s="76"/>
      <c r="AC63" s="76"/>
      <c r="AD63" s="76"/>
      <c r="AE63" s="76"/>
      <c r="AF63" s="76"/>
      <c r="AG63" s="76"/>
      <c r="AH63" s="76"/>
      <c r="AI63" s="76"/>
    </row>
    <row r="64" spans="1:35" s="9" customFormat="1" ht="20.149999999999999" customHeight="1">
      <c r="A64" s="91"/>
      <c r="B64" s="81">
        <v>32</v>
      </c>
      <c r="C64" s="43" t="s">
        <v>85</v>
      </c>
      <c r="D64" s="91"/>
      <c r="E64" s="91"/>
      <c r="F64" s="81"/>
      <c r="I64" s="43"/>
      <c r="J64" s="43"/>
      <c r="K64" s="43"/>
      <c r="L64" s="91"/>
      <c r="M64" s="91"/>
      <c r="N64" s="43"/>
      <c r="O64" s="43"/>
      <c r="P64" s="76"/>
      <c r="Q64" s="76"/>
      <c r="R64" s="76"/>
      <c r="S64" s="76"/>
      <c r="T64" s="76"/>
      <c r="U64" s="76"/>
      <c r="V64" s="76"/>
      <c r="W64" s="76"/>
      <c r="X64" s="43"/>
      <c r="Y64" s="76"/>
      <c r="Z64" s="43"/>
      <c r="AA64" s="76"/>
      <c r="AB64" s="76"/>
      <c r="AC64" s="76"/>
      <c r="AD64" s="76"/>
      <c r="AE64" s="76"/>
      <c r="AF64" s="76"/>
      <c r="AG64" s="76"/>
      <c r="AH64" s="76"/>
      <c r="AI64" s="76"/>
    </row>
    <row r="65" spans="1:35" s="9" customFormat="1" ht="20.149999999999999" customHeight="1">
      <c r="A65" s="91"/>
      <c r="B65" s="81">
        <v>33</v>
      </c>
      <c r="C65" s="43" t="s">
        <v>87</v>
      </c>
      <c r="D65" s="91"/>
      <c r="E65" s="91"/>
      <c r="F65" s="81"/>
      <c r="I65" s="43"/>
      <c r="J65" s="43"/>
      <c r="K65" s="43"/>
      <c r="L65" s="91"/>
      <c r="M65" s="91"/>
      <c r="N65" s="43"/>
      <c r="O65" s="43"/>
      <c r="P65" s="76"/>
      <c r="Q65" s="76"/>
      <c r="R65" s="76"/>
      <c r="S65" s="76"/>
      <c r="T65" s="76"/>
      <c r="U65" s="76"/>
      <c r="V65" s="76"/>
      <c r="W65" s="76"/>
      <c r="X65" s="43"/>
      <c r="Y65" s="76"/>
      <c r="Z65" s="43"/>
      <c r="AA65" s="76"/>
      <c r="AB65" s="76"/>
      <c r="AC65" s="76"/>
      <c r="AD65" s="76"/>
      <c r="AE65" s="76"/>
      <c r="AF65" s="76"/>
      <c r="AG65" s="76"/>
      <c r="AH65" s="76"/>
      <c r="AI65" s="76"/>
    </row>
    <row r="66" spans="1:35" s="9" customFormat="1" ht="20.149999999999999" customHeight="1">
      <c r="A66" s="91"/>
      <c r="B66" s="81">
        <v>34</v>
      </c>
      <c r="C66" s="43" t="s">
        <v>88</v>
      </c>
      <c r="D66" s="91"/>
      <c r="E66" s="91"/>
      <c r="F66" s="81"/>
      <c r="I66" s="43"/>
      <c r="J66" s="43"/>
      <c r="K66" s="43"/>
      <c r="L66" s="91"/>
      <c r="M66" s="91"/>
      <c r="N66" s="43"/>
      <c r="O66" s="43"/>
      <c r="P66" s="76"/>
      <c r="Q66" s="76"/>
      <c r="R66" s="76"/>
      <c r="S66" s="76"/>
      <c r="T66" s="76"/>
      <c r="U66" s="76"/>
      <c r="V66" s="76"/>
      <c r="W66" s="76"/>
      <c r="X66" s="43"/>
      <c r="Y66" s="76"/>
      <c r="Z66" s="43"/>
      <c r="AA66" s="76"/>
      <c r="AB66" s="76"/>
      <c r="AC66" s="76"/>
      <c r="AD66" s="76"/>
      <c r="AE66" s="76"/>
      <c r="AF66" s="76"/>
      <c r="AG66" s="76"/>
      <c r="AH66" s="76"/>
      <c r="AI66" s="76"/>
    </row>
  </sheetData>
  <mergeCells count="39">
    <mergeCell ref="A31:J31"/>
    <mergeCell ref="P31:X31"/>
    <mergeCell ref="AC31:AH31"/>
    <mergeCell ref="AC6:AC7"/>
    <mergeCell ref="AD6:AD7"/>
    <mergeCell ref="AE6:AE7"/>
    <mergeCell ref="AF6:AG6"/>
    <mergeCell ref="A26:J26"/>
    <mergeCell ref="L26:O26"/>
    <mergeCell ref="P26:X26"/>
    <mergeCell ref="AC26:AH26"/>
    <mergeCell ref="J6:K6"/>
    <mergeCell ref="L6:M6"/>
    <mergeCell ref="G5:G7"/>
    <mergeCell ref="H5:K5"/>
    <mergeCell ref="T5:W5"/>
    <mergeCell ref="X5:Z6"/>
    <mergeCell ref="N6:O6"/>
    <mergeCell ref="P6:Q6"/>
    <mergeCell ref="R6:S6"/>
    <mergeCell ref="V6:W6"/>
    <mergeCell ref="L5:O5"/>
    <mergeCell ref="T6:U6"/>
    <mergeCell ref="A1:AI1"/>
    <mergeCell ref="A2:AI2"/>
    <mergeCell ref="A4:A7"/>
    <mergeCell ref="B4:G4"/>
    <mergeCell ref="H4:O4"/>
    <mergeCell ref="P4:Y4"/>
    <mergeCell ref="AA4:AB6"/>
    <mergeCell ref="AC4:AH5"/>
    <mergeCell ref="AI4:AI7"/>
    <mergeCell ref="B5:F5"/>
    <mergeCell ref="AH6:AH7"/>
    <mergeCell ref="B6:C6"/>
    <mergeCell ref="D6:E6"/>
    <mergeCell ref="F6:F7"/>
    <mergeCell ref="H6:I6"/>
    <mergeCell ref="P5:S5"/>
  </mergeCells>
  <printOptions horizontalCentered="1"/>
  <pageMargins left="0.17" right="0.2" top="0.27" bottom="0.81" header="0.17" footer="0.17"/>
  <pageSetup paperSize="9" scale="67" fitToHeight="2" orientation="landscape" r:id="rId1"/>
  <headerFooter>
    <oddFooter>&amp;R&amp;T&amp;D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Q80"/>
  <sheetViews>
    <sheetView workbookViewId="0">
      <pane xSplit="1" ySplit="9" topLeftCell="B46" activePane="bottomRight" state="frozen"/>
      <selection pane="topRight" activeCell="B1" sqref="B1"/>
      <selection pane="bottomLeft" activeCell="A10" sqref="A10"/>
      <selection pane="bottomRight" activeCell="C35" sqref="C35"/>
    </sheetView>
  </sheetViews>
  <sheetFormatPr defaultColWidth="9.1796875" defaultRowHeight="15" customHeight="1"/>
  <cols>
    <col min="1" max="1" width="11.26953125" style="8" customWidth="1"/>
    <col min="2" max="5" width="5.7265625" style="45" customWidth="1"/>
    <col min="6" max="7" width="5.7265625" style="44" customWidth="1"/>
    <col min="8" max="8" width="5.26953125" style="44" bestFit="1" customWidth="1"/>
    <col min="9" max="9" width="5.26953125" style="44" customWidth="1"/>
    <col min="10" max="10" width="5.54296875" style="44" bestFit="1" customWidth="1"/>
    <col min="11" max="11" width="5.26953125" style="44" customWidth="1"/>
    <col min="12" max="12" width="5.54296875" style="44" bestFit="1" customWidth="1"/>
    <col min="13" max="31" width="5.7265625" style="45" customWidth="1"/>
    <col min="32" max="32" width="7" style="45" customWidth="1"/>
    <col min="33" max="34" width="5.7265625" style="44" customWidth="1"/>
    <col min="35" max="35" width="6" style="44" bestFit="1" customWidth="1"/>
    <col min="36" max="36" width="5.7265625" style="44" customWidth="1"/>
    <col min="37" max="37" width="8.26953125" style="44" customWidth="1"/>
    <col min="38" max="38" width="14" style="8" bestFit="1" customWidth="1"/>
    <col min="39" max="39" width="17.453125" style="8" customWidth="1"/>
    <col min="40" max="40" width="14" style="8" bestFit="1" customWidth="1"/>
    <col min="41" max="41" width="13.81640625" style="8" customWidth="1"/>
    <col min="42" max="42" width="13.7265625" style="8" customWidth="1"/>
    <col min="43" max="43" width="11.1796875" style="9" customWidth="1"/>
    <col min="44" max="45" width="13.54296875" style="8" bestFit="1" customWidth="1"/>
    <col min="46" max="46" width="12.453125" style="8" bestFit="1" customWidth="1"/>
    <col min="47" max="47" width="11" style="8" customWidth="1"/>
    <col min="48" max="48" width="11.453125" style="8" customWidth="1"/>
    <col min="49" max="49" width="13" style="8" customWidth="1"/>
    <col min="50" max="50" width="12.1796875" style="8" customWidth="1"/>
    <col min="51" max="51" width="13.26953125" style="8" customWidth="1"/>
    <col min="52" max="52" width="12" style="8" bestFit="1" customWidth="1"/>
    <col min="53" max="53" width="11" style="8" bestFit="1" customWidth="1"/>
    <col min="54" max="16384" width="9.1796875" style="8"/>
  </cols>
  <sheetData>
    <row r="1" spans="1:43" ht="23">
      <c r="A1" s="261" t="s">
        <v>16</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261"/>
      <c r="AE1" s="261"/>
      <c r="AF1" s="261"/>
      <c r="AG1" s="261"/>
      <c r="AH1" s="261"/>
      <c r="AI1" s="261"/>
      <c r="AJ1" s="261"/>
      <c r="AK1" s="261"/>
      <c r="AL1" s="7"/>
      <c r="AM1" s="7"/>
    </row>
    <row r="2" spans="1:43" ht="18">
      <c r="A2" s="262">
        <v>2014</v>
      </c>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262"/>
      <c r="AE2" s="262"/>
      <c r="AF2" s="262"/>
      <c r="AG2" s="262"/>
      <c r="AH2" s="262"/>
      <c r="AI2" s="262"/>
      <c r="AJ2" s="262"/>
      <c r="AK2" s="262"/>
      <c r="AL2" s="7"/>
      <c r="AM2" s="7"/>
    </row>
    <row r="3" spans="1:43" ht="9.75" customHeight="1">
      <c r="B3" s="42"/>
      <c r="C3" s="42"/>
      <c r="F3" s="42"/>
      <c r="G3" s="42"/>
      <c r="H3" s="42"/>
      <c r="I3" s="42"/>
      <c r="J3" s="42"/>
      <c r="K3" s="42"/>
      <c r="M3" s="42"/>
      <c r="N3" s="42"/>
      <c r="O3" s="42"/>
      <c r="P3" s="42"/>
      <c r="T3" s="42"/>
      <c r="U3" s="42"/>
      <c r="V3" s="42"/>
      <c r="W3" s="42"/>
      <c r="X3" s="42"/>
      <c r="Y3" s="42"/>
      <c r="Z3" s="42"/>
      <c r="AA3" s="42"/>
      <c r="AB3" s="42"/>
      <c r="AC3" s="42"/>
      <c r="AD3" s="42"/>
      <c r="AE3" s="42"/>
      <c r="AF3" s="42"/>
      <c r="AG3" s="42"/>
      <c r="AH3" s="42"/>
      <c r="AI3" s="42"/>
      <c r="AJ3" s="42"/>
    </row>
    <row r="4" spans="1:43" s="11" customFormat="1" ht="20.149999999999999" customHeight="1">
      <c r="A4" s="267" t="s">
        <v>0</v>
      </c>
      <c r="B4" s="278" t="s">
        <v>89</v>
      </c>
      <c r="C4" s="285"/>
      <c r="D4" s="285"/>
      <c r="E4" s="285"/>
      <c r="F4" s="285"/>
      <c r="G4" s="285"/>
      <c r="H4" s="285"/>
      <c r="I4" s="285"/>
      <c r="J4" s="285"/>
      <c r="K4" s="285"/>
      <c r="L4" s="279"/>
      <c r="M4" s="278" t="s">
        <v>124</v>
      </c>
      <c r="N4" s="285"/>
      <c r="O4" s="285"/>
      <c r="P4" s="285"/>
      <c r="Q4" s="285"/>
      <c r="R4" s="285"/>
      <c r="S4" s="285"/>
      <c r="T4" s="285"/>
      <c r="U4" s="285"/>
      <c r="V4" s="285"/>
      <c r="W4" s="285"/>
      <c r="X4" s="285"/>
      <c r="Y4" s="285"/>
      <c r="Z4" s="285"/>
      <c r="AA4" s="285"/>
      <c r="AB4" s="285"/>
      <c r="AC4" s="285"/>
      <c r="AD4" s="285"/>
      <c r="AE4" s="285"/>
      <c r="AF4" s="285"/>
      <c r="AG4" s="285"/>
      <c r="AH4" s="285"/>
      <c r="AI4" s="285"/>
      <c r="AJ4" s="279"/>
      <c r="AK4" s="280" t="s">
        <v>2</v>
      </c>
    </row>
    <row r="5" spans="1:43" s="11" customFormat="1" ht="20.149999999999999" customHeight="1">
      <c r="A5" s="268"/>
      <c r="B5" s="285" t="s">
        <v>90</v>
      </c>
      <c r="C5" s="285"/>
      <c r="D5" s="285"/>
      <c r="E5" s="285"/>
      <c r="F5" s="279"/>
      <c r="G5" s="278" t="s">
        <v>58</v>
      </c>
      <c r="H5" s="295"/>
      <c r="I5" s="296"/>
      <c r="J5" s="285"/>
      <c r="K5" s="285"/>
      <c r="L5" s="280" t="s">
        <v>41</v>
      </c>
      <c r="M5" s="290" t="s">
        <v>54</v>
      </c>
      <c r="N5" s="290"/>
      <c r="O5" s="290"/>
      <c r="P5" s="290"/>
      <c r="Q5" s="290"/>
      <c r="R5" s="290"/>
      <c r="S5" s="290"/>
      <c r="T5" s="291"/>
      <c r="U5" s="289" t="s">
        <v>93</v>
      </c>
      <c r="V5" s="290"/>
      <c r="W5" s="290"/>
      <c r="X5" s="290"/>
      <c r="Y5" s="290"/>
      <c r="Z5" s="290"/>
      <c r="AA5" s="290"/>
      <c r="AB5" s="290"/>
      <c r="AC5" s="290"/>
      <c r="AD5" s="290"/>
      <c r="AE5" s="290"/>
      <c r="AF5" s="290"/>
      <c r="AG5" s="103"/>
      <c r="AH5" s="103"/>
      <c r="AI5" s="293" t="s">
        <v>41</v>
      </c>
      <c r="AJ5" s="294"/>
      <c r="AK5" s="281"/>
    </row>
    <row r="6" spans="1:43" s="11" customFormat="1" ht="20.149999999999999" customHeight="1">
      <c r="A6" s="268"/>
      <c r="B6" s="278" t="s">
        <v>39</v>
      </c>
      <c r="C6" s="279"/>
      <c r="D6" s="282" t="s">
        <v>40</v>
      </c>
      <c r="E6" s="282"/>
      <c r="F6" s="280" t="s">
        <v>41</v>
      </c>
      <c r="G6" s="278" t="s">
        <v>161</v>
      </c>
      <c r="H6" s="285"/>
      <c r="I6" s="285"/>
      <c r="J6" s="285"/>
      <c r="K6" s="279"/>
      <c r="L6" s="281"/>
      <c r="M6" s="285" t="s">
        <v>39</v>
      </c>
      <c r="N6" s="285"/>
      <c r="O6" s="285"/>
      <c r="P6" s="279"/>
      <c r="Q6" s="282" t="s">
        <v>40</v>
      </c>
      <c r="R6" s="282"/>
      <c r="S6" s="282"/>
      <c r="T6" s="282"/>
      <c r="U6" s="278" t="s">
        <v>39</v>
      </c>
      <c r="V6" s="285"/>
      <c r="W6" s="285"/>
      <c r="X6" s="285"/>
      <c r="Y6" s="282" t="s">
        <v>40</v>
      </c>
      <c r="Z6" s="282"/>
      <c r="AA6" s="282"/>
      <c r="AB6" s="282"/>
      <c r="AC6" s="285" t="s">
        <v>53</v>
      </c>
      <c r="AD6" s="285"/>
      <c r="AE6" s="285"/>
      <c r="AF6" s="285"/>
      <c r="AG6" s="285"/>
      <c r="AH6" s="279"/>
      <c r="AI6" s="293"/>
      <c r="AJ6" s="294"/>
      <c r="AK6" s="281"/>
    </row>
    <row r="7" spans="1:43" s="11" customFormat="1" ht="32.25" customHeight="1">
      <c r="A7" s="268"/>
      <c r="B7" s="286" t="s">
        <v>92</v>
      </c>
      <c r="C7" s="282" t="s">
        <v>91</v>
      </c>
      <c r="D7" s="286" t="s">
        <v>92</v>
      </c>
      <c r="E7" s="282" t="s">
        <v>91</v>
      </c>
      <c r="F7" s="281"/>
      <c r="G7" s="280" t="s">
        <v>110</v>
      </c>
      <c r="H7" s="280" t="s">
        <v>123</v>
      </c>
      <c r="I7" s="280" t="s">
        <v>91</v>
      </c>
      <c r="J7" s="278" t="s">
        <v>126</v>
      </c>
      <c r="K7" s="279"/>
      <c r="L7" s="281"/>
      <c r="M7" s="278" t="s">
        <v>22</v>
      </c>
      <c r="N7" s="279"/>
      <c r="O7" s="278" t="s">
        <v>45</v>
      </c>
      <c r="P7" s="279"/>
      <c r="Q7" s="278" t="s">
        <v>22</v>
      </c>
      <c r="R7" s="279"/>
      <c r="S7" s="278" t="s">
        <v>45</v>
      </c>
      <c r="T7" s="279"/>
      <c r="U7" s="289" t="s">
        <v>22</v>
      </c>
      <c r="V7" s="291"/>
      <c r="W7" s="289" t="s">
        <v>45</v>
      </c>
      <c r="X7" s="291"/>
      <c r="Y7" s="282" t="s">
        <v>22</v>
      </c>
      <c r="Z7" s="282"/>
      <c r="AA7" s="282" t="s">
        <v>45</v>
      </c>
      <c r="AB7" s="282"/>
      <c r="AC7" s="282" t="s">
        <v>46</v>
      </c>
      <c r="AD7" s="282" t="s">
        <v>47</v>
      </c>
      <c r="AE7" s="282" t="s">
        <v>53</v>
      </c>
      <c r="AF7" s="282"/>
      <c r="AG7" s="282"/>
      <c r="AH7" s="280" t="s">
        <v>91</v>
      </c>
      <c r="AI7" s="289"/>
      <c r="AJ7" s="291"/>
      <c r="AK7" s="281"/>
    </row>
    <row r="8" spans="1:43" s="11" customFormat="1" ht="35.25" customHeight="1">
      <c r="A8" s="268"/>
      <c r="B8" s="289"/>
      <c r="C8" s="282"/>
      <c r="D8" s="289"/>
      <c r="E8" s="282"/>
      <c r="F8" s="292"/>
      <c r="G8" s="292"/>
      <c r="H8" s="292"/>
      <c r="I8" s="292"/>
      <c r="J8" s="106" t="s">
        <v>92</v>
      </c>
      <c r="K8" s="106" t="s">
        <v>91</v>
      </c>
      <c r="L8" s="292"/>
      <c r="M8" s="80" t="s">
        <v>42</v>
      </c>
      <c r="N8" s="80" t="s">
        <v>43</v>
      </c>
      <c r="O8" s="80" t="s">
        <v>42</v>
      </c>
      <c r="P8" s="80" t="s">
        <v>43</v>
      </c>
      <c r="Q8" s="80" t="s">
        <v>42</v>
      </c>
      <c r="R8" s="80" t="s">
        <v>43</v>
      </c>
      <c r="S8" s="80" t="s">
        <v>42</v>
      </c>
      <c r="T8" s="80" t="s">
        <v>43</v>
      </c>
      <c r="U8" s="80" t="s">
        <v>42</v>
      </c>
      <c r="V8" s="80" t="s">
        <v>43</v>
      </c>
      <c r="W8" s="80" t="s">
        <v>42</v>
      </c>
      <c r="X8" s="80" t="s">
        <v>43</v>
      </c>
      <c r="Y8" s="87" t="s">
        <v>42</v>
      </c>
      <c r="Z8" s="87" t="s">
        <v>43</v>
      </c>
      <c r="AA8" s="87" t="s">
        <v>42</v>
      </c>
      <c r="AB8" s="87" t="s">
        <v>43</v>
      </c>
      <c r="AC8" s="282"/>
      <c r="AD8" s="282"/>
      <c r="AE8" s="87" t="s">
        <v>51</v>
      </c>
      <c r="AF8" s="87" t="s">
        <v>52</v>
      </c>
      <c r="AG8" s="101" t="s">
        <v>94</v>
      </c>
      <c r="AH8" s="292"/>
      <c r="AI8" s="87" t="s">
        <v>42</v>
      </c>
      <c r="AJ8" s="87" t="s">
        <v>43</v>
      </c>
      <c r="AK8" s="281"/>
    </row>
    <row r="9" spans="1:43" s="11" customFormat="1" ht="25" customHeight="1">
      <c r="A9" s="78" t="s">
        <v>59</v>
      </c>
      <c r="B9" s="82">
        <v>1</v>
      </c>
      <c r="C9" s="82">
        <v>2</v>
      </c>
      <c r="D9" s="82">
        <v>3</v>
      </c>
      <c r="E9" s="82">
        <v>4</v>
      </c>
      <c r="F9" s="82">
        <v>5</v>
      </c>
      <c r="G9" s="82">
        <v>6</v>
      </c>
      <c r="H9" s="82">
        <v>7</v>
      </c>
      <c r="I9" s="82">
        <v>8</v>
      </c>
      <c r="J9" s="82">
        <v>9</v>
      </c>
      <c r="K9" s="82">
        <v>10</v>
      </c>
      <c r="L9" s="82">
        <v>11</v>
      </c>
      <c r="M9" s="82">
        <v>12</v>
      </c>
      <c r="N9" s="82">
        <v>13</v>
      </c>
      <c r="O9" s="82">
        <v>14</v>
      </c>
      <c r="P9" s="82">
        <v>15</v>
      </c>
      <c r="Q9" s="82">
        <v>16</v>
      </c>
      <c r="R9" s="82">
        <v>17</v>
      </c>
      <c r="S9" s="82">
        <v>18</v>
      </c>
      <c r="T9" s="82">
        <v>19</v>
      </c>
      <c r="U9" s="82">
        <v>20</v>
      </c>
      <c r="V9" s="82">
        <v>21</v>
      </c>
      <c r="W9" s="82">
        <v>22</v>
      </c>
      <c r="X9" s="82">
        <v>23</v>
      </c>
      <c r="Y9" s="82">
        <v>24</v>
      </c>
      <c r="Z9" s="82">
        <v>25</v>
      </c>
      <c r="AA9" s="82">
        <v>26</v>
      </c>
      <c r="AB9" s="82">
        <v>27</v>
      </c>
      <c r="AC9" s="82">
        <v>28</v>
      </c>
      <c r="AD9" s="82">
        <v>29</v>
      </c>
      <c r="AE9" s="82">
        <v>30</v>
      </c>
      <c r="AF9" s="82">
        <v>31</v>
      </c>
      <c r="AG9" s="82">
        <v>32</v>
      </c>
      <c r="AH9" s="82">
        <v>33</v>
      </c>
      <c r="AI9" s="82">
        <v>34</v>
      </c>
      <c r="AJ9" s="82">
        <v>35</v>
      </c>
      <c r="AK9" s="82">
        <v>36</v>
      </c>
    </row>
    <row r="10" spans="1:43" s="12" customFormat="1" ht="34.5" customHeight="1">
      <c r="A10" s="1" t="s">
        <v>1</v>
      </c>
      <c r="B10" s="50">
        <v>1.171</v>
      </c>
      <c r="C10" s="50">
        <v>1.1711120833444197</v>
      </c>
      <c r="D10" s="50">
        <v>0.8</v>
      </c>
      <c r="E10" s="50">
        <v>0.79887111196962268</v>
      </c>
      <c r="F10" s="56">
        <v>1.130383265438291</v>
      </c>
      <c r="G10" s="50">
        <v>0.85691705340090218</v>
      </c>
      <c r="H10" s="50"/>
      <c r="I10" s="50">
        <f>+G10</f>
        <v>0.85691705340090218</v>
      </c>
      <c r="J10" s="50">
        <v>1.2834338138763186</v>
      </c>
      <c r="K10" s="50">
        <v>1.2819644395806316</v>
      </c>
      <c r="L10" s="56">
        <v>1.1773279791051772</v>
      </c>
      <c r="M10" s="50">
        <v>1.0361863415081525</v>
      </c>
      <c r="N10" s="50">
        <v>1.1290898724331087</v>
      </c>
      <c r="O10" s="50">
        <v>1.0020193099727637</v>
      </c>
      <c r="P10" s="46">
        <v>1.0466580654758402</v>
      </c>
      <c r="Q10" s="50">
        <v>0.75788494010633856</v>
      </c>
      <c r="R10" s="50">
        <v>0.84</v>
      </c>
      <c r="S10" s="50">
        <v>0.91510290502456115</v>
      </c>
      <c r="T10" s="50">
        <v>0.94444087833863866</v>
      </c>
      <c r="U10" s="46">
        <v>1.0361864600698723</v>
      </c>
      <c r="V10" s="46">
        <v>1.1290898724102201</v>
      </c>
      <c r="W10" s="46">
        <v>1.0020193099727637</v>
      </c>
      <c r="X10" s="46">
        <v>1.0466580654758402</v>
      </c>
      <c r="Y10" s="50">
        <v>0.75788494010633856</v>
      </c>
      <c r="Z10" s="50">
        <v>0.84</v>
      </c>
      <c r="AA10" s="46">
        <v>0.91510290502456115</v>
      </c>
      <c r="AB10" s="46">
        <v>0.94444087833863866</v>
      </c>
      <c r="AC10" s="46">
        <v>0</v>
      </c>
      <c r="AD10" s="46">
        <v>0</v>
      </c>
      <c r="AE10" s="46">
        <v>0</v>
      </c>
      <c r="AF10" s="46">
        <v>0.38</v>
      </c>
      <c r="AG10" s="89">
        <v>0.38128238809594917</v>
      </c>
      <c r="AH10" s="89">
        <v>0.381282388095949</v>
      </c>
      <c r="AI10" s="89">
        <v>0.90315560771077086</v>
      </c>
      <c r="AJ10" s="56">
        <v>0.93924248245688269</v>
      </c>
      <c r="AK10" s="56">
        <v>1.0412710593079446</v>
      </c>
      <c r="AQ10" s="13"/>
    </row>
    <row r="11" spans="1:43" s="12" customFormat="1" ht="34.5" customHeight="1">
      <c r="A11" s="1" t="s">
        <v>17</v>
      </c>
      <c r="B11" s="50">
        <v>0.89</v>
      </c>
      <c r="C11" s="50">
        <v>0.89100000000000001</v>
      </c>
      <c r="D11" s="50">
        <v>0.82299999999999995</v>
      </c>
      <c r="E11" s="50">
        <v>0.82270197625271735</v>
      </c>
      <c r="F11" s="56">
        <v>0.88097508698082483</v>
      </c>
      <c r="G11" s="50">
        <v>0.62077066038991358</v>
      </c>
      <c r="H11" s="50"/>
      <c r="I11" s="50">
        <f>+G11</f>
        <v>0.62077066038991358</v>
      </c>
      <c r="J11" s="50">
        <v>0.90660392025354564</v>
      </c>
      <c r="K11" s="50">
        <v>0.92967471398240598</v>
      </c>
      <c r="L11" s="56">
        <v>0.88924826133273449</v>
      </c>
      <c r="M11" s="50">
        <v>0.7223297382876076</v>
      </c>
      <c r="N11" s="50">
        <v>0.97799999999999998</v>
      </c>
      <c r="O11" s="50">
        <v>0.85910287096609261</v>
      </c>
      <c r="P11" s="46">
        <v>0.97199999999999998</v>
      </c>
      <c r="Q11" s="50">
        <v>0.78042156247803351</v>
      </c>
      <c r="R11" s="50">
        <v>0.83899999999999997</v>
      </c>
      <c r="S11" s="50">
        <v>0.92648151097642517</v>
      </c>
      <c r="T11" s="50">
        <v>0.94705633431495462</v>
      </c>
      <c r="U11" s="46">
        <v>0.7223297382876076</v>
      </c>
      <c r="V11" s="50">
        <v>0.97799999999999998</v>
      </c>
      <c r="W11" s="46">
        <v>0.86</v>
      </c>
      <c r="X11" s="46">
        <v>0.97</v>
      </c>
      <c r="Y11" s="46">
        <v>0.78</v>
      </c>
      <c r="Z11" s="46">
        <v>0.84</v>
      </c>
      <c r="AA11" s="46">
        <v>0.93</v>
      </c>
      <c r="AB11" s="46">
        <v>0.94705633431495462</v>
      </c>
      <c r="AC11" s="46">
        <v>0</v>
      </c>
      <c r="AD11" s="46">
        <v>0</v>
      </c>
      <c r="AE11" s="46">
        <v>0</v>
      </c>
      <c r="AF11" s="46">
        <v>0.26319775471375551</v>
      </c>
      <c r="AG11" s="89">
        <v>0.26</v>
      </c>
      <c r="AH11" s="89">
        <v>0.26319775471375551</v>
      </c>
      <c r="AI11" s="89">
        <v>0.78423021451151098</v>
      </c>
      <c r="AJ11" s="56">
        <v>0.86499999999999999</v>
      </c>
      <c r="AK11" s="56">
        <v>0.92100000000000004</v>
      </c>
      <c r="AQ11" s="13"/>
    </row>
    <row r="12" spans="1:43" s="12" customFormat="1" ht="34.5" customHeight="1">
      <c r="A12" s="1" t="s">
        <v>20</v>
      </c>
      <c r="B12" s="50">
        <v>0.84299999999999997</v>
      </c>
      <c r="C12" s="50">
        <v>0.85</v>
      </c>
      <c r="D12" s="50">
        <v>0.78900000000000003</v>
      </c>
      <c r="E12" s="50">
        <v>0.79</v>
      </c>
      <c r="F12" s="56">
        <v>0.84405903648018066</v>
      </c>
      <c r="G12" s="50">
        <v>0.93311400956753721</v>
      </c>
      <c r="H12" s="50"/>
      <c r="I12" s="50">
        <f>+G12</f>
        <v>0.93311400956753721</v>
      </c>
      <c r="J12" s="50">
        <v>0.77360320268958638</v>
      </c>
      <c r="K12" s="50">
        <v>0.80518519259571608</v>
      </c>
      <c r="L12" s="56">
        <v>0.85</v>
      </c>
      <c r="M12" s="50">
        <v>0.81378945192525021</v>
      </c>
      <c r="N12" s="50">
        <v>0.92700000000000005</v>
      </c>
      <c r="O12" s="50">
        <v>0.90130879006051789</v>
      </c>
      <c r="P12" s="46">
        <v>0.95399999999999996</v>
      </c>
      <c r="Q12" s="50">
        <v>0.75720507748217614</v>
      </c>
      <c r="R12" s="50">
        <v>0.81499999999999995</v>
      </c>
      <c r="S12" s="50">
        <v>0.92768801772949649</v>
      </c>
      <c r="T12" s="50">
        <v>0.95</v>
      </c>
      <c r="U12" s="46">
        <v>0.81</v>
      </c>
      <c r="V12" s="46">
        <v>0.93</v>
      </c>
      <c r="W12" s="46">
        <v>0.9</v>
      </c>
      <c r="X12" s="46">
        <v>0.96</v>
      </c>
      <c r="Y12" s="46">
        <v>0.76</v>
      </c>
      <c r="Z12" s="46">
        <v>0.82</v>
      </c>
      <c r="AA12" s="46">
        <v>0.92768801772949649</v>
      </c>
      <c r="AB12" s="46">
        <v>0.94881903015743396</v>
      </c>
      <c r="AC12" s="46">
        <v>0</v>
      </c>
      <c r="AD12" s="46">
        <v>0</v>
      </c>
      <c r="AE12" s="46">
        <v>0</v>
      </c>
      <c r="AF12" s="46">
        <v>0.33046330995040468</v>
      </c>
      <c r="AG12" s="89">
        <v>0.33</v>
      </c>
      <c r="AH12" s="89">
        <v>0.34570819222473864</v>
      </c>
      <c r="AI12" s="89">
        <v>0.8279400474453128</v>
      </c>
      <c r="AJ12" s="56">
        <v>0.86799999999999999</v>
      </c>
      <c r="AK12" s="56">
        <v>0.88500000000000001</v>
      </c>
      <c r="AQ12" s="13"/>
    </row>
    <row r="13" spans="1:43" s="13" customFormat="1" ht="34.5" customHeight="1">
      <c r="A13" s="63" t="s">
        <v>24</v>
      </c>
      <c r="B13" s="64">
        <v>0.98</v>
      </c>
      <c r="C13" s="64">
        <v>0.98357645862863929</v>
      </c>
      <c r="D13" s="64">
        <v>0.8</v>
      </c>
      <c r="E13" s="64">
        <v>0.80309880505857956</v>
      </c>
      <c r="F13" s="64">
        <v>0.96050908300901294</v>
      </c>
      <c r="G13" s="64">
        <v>0.80588383906804062</v>
      </c>
      <c r="H13" s="64"/>
      <c r="I13" s="64">
        <v>0.80588383906804062</v>
      </c>
      <c r="J13" s="64">
        <v>1.0081551672123841</v>
      </c>
      <c r="K13" s="64">
        <v>1.0214769752341892</v>
      </c>
      <c r="L13" s="64">
        <v>0.98476433374270711</v>
      </c>
      <c r="M13" s="64">
        <v>0.86585893713518436</v>
      </c>
      <c r="N13" s="64">
        <v>1.0152307419806053</v>
      </c>
      <c r="O13" s="64">
        <v>0.92259758469853981</v>
      </c>
      <c r="P13" s="64">
        <v>0.99</v>
      </c>
      <c r="Q13" s="64">
        <v>0.76498097222544847</v>
      </c>
      <c r="R13" s="64">
        <v>0.83137840698457677</v>
      </c>
      <c r="S13" s="64">
        <v>0.92310687781296996</v>
      </c>
      <c r="T13" s="64">
        <v>0.94678175342128335</v>
      </c>
      <c r="U13" s="65">
        <v>0.85617206611915997</v>
      </c>
      <c r="V13" s="65">
        <v>1.0123632908034066</v>
      </c>
      <c r="W13" s="65">
        <v>0.92067310332425445</v>
      </c>
      <c r="X13" s="65">
        <v>0.99221935515861348</v>
      </c>
      <c r="Y13" s="65">
        <v>0.76596164670211275</v>
      </c>
      <c r="Z13" s="65">
        <v>0.83333333333333337</v>
      </c>
      <c r="AA13" s="65">
        <v>0.92426364091801927</v>
      </c>
      <c r="AB13" s="65">
        <v>0.94677208093700893</v>
      </c>
      <c r="AC13" s="65">
        <v>0</v>
      </c>
      <c r="AD13" s="65">
        <v>0</v>
      </c>
      <c r="AE13" s="64">
        <v>0</v>
      </c>
      <c r="AF13" s="64">
        <v>0.32498115092003643</v>
      </c>
      <c r="AG13" s="65">
        <v>0.32</v>
      </c>
      <c r="AH13" s="65">
        <v>0.3300627783448144</v>
      </c>
      <c r="AI13" s="64">
        <v>0.84337691789398561</v>
      </c>
      <c r="AJ13" s="64">
        <v>0.9</v>
      </c>
      <c r="AK13" s="64">
        <v>0.95069368528288989</v>
      </c>
    </row>
    <row r="14" spans="1:43" s="12" customFormat="1" ht="34.5" customHeight="1">
      <c r="A14" s="1" t="s">
        <v>23</v>
      </c>
      <c r="B14" s="50">
        <v>0.93400000000000005</v>
      </c>
      <c r="C14" s="50">
        <v>0.88599990515024041</v>
      </c>
      <c r="D14" s="50">
        <v>0.73299999999999998</v>
      </c>
      <c r="E14" s="50">
        <v>0.73296573377724494</v>
      </c>
      <c r="F14" s="56">
        <v>0.86539451091503716</v>
      </c>
      <c r="G14" s="50">
        <v>1.4348660362862242</v>
      </c>
      <c r="H14" s="50"/>
      <c r="I14" s="50">
        <v>1.4348660362862242</v>
      </c>
      <c r="J14" s="50">
        <v>0.96212497254801865</v>
      </c>
      <c r="K14" s="50">
        <v>0.87035936652869594</v>
      </c>
      <c r="L14" s="56">
        <v>0.90443586429202671</v>
      </c>
      <c r="M14" s="50">
        <v>0.85225186857491275</v>
      </c>
      <c r="N14" s="50">
        <v>0.91039536107729491</v>
      </c>
      <c r="O14" s="50">
        <v>0.91206129257103774</v>
      </c>
      <c r="P14" s="46">
        <v>0.9386280507933219</v>
      </c>
      <c r="Q14" s="50">
        <v>0.70121580662223226</v>
      </c>
      <c r="R14" s="50">
        <v>0.74578279562245342</v>
      </c>
      <c r="S14" s="50">
        <v>0.88073647845277292</v>
      </c>
      <c r="T14" s="50">
        <v>0.89790427542217477</v>
      </c>
      <c r="U14" s="46">
        <v>0.82</v>
      </c>
      <c r="V14" s="46">
        <v>0.88</v>
      </c>
      <c r="W14" s="46">
        <v>0.9</v>
      </c>
      <c r="X14" s="46">
        <v>0.92</v>
      </c>
      <c r="Y14" s="46">
        <v>0.7</v>
      </c>
      <c r="Z14" s="46">
        <v>0.75</v>
      </c>
      <c r="AA14" s="46">
        <v>0.84</v>
      </c>
      <c r="AB14" s="46">
        <v>0.85</v>
      </c>
      <c r="AC14" s="46">
        <v>0</v>
      </c>
      <c r="AD14" s="46">
        <v>0</v>
      </c>
      <c r="AE14" s="46">
        <v>0</v>
      </c>
      <c r="AF14" s="46">
        <v>0.42</v>
      </c>
      <c r="AG14" s="89">
        <v>0.36</v>
      </c>
      <c r="AH14" s="89">
        <v>0.38</v>
      </c>
      <c r="AI14" s="89">
        <v>0.8279400474453128</v>
      </c>
      <c r="AJ14" s="56">
        <v>0.81806006346538307</v>
      </c>
      <c r="AK14" s="56">
        <v>0.83735014131081575</v>
      </c>
      <c r="AQ14" s="13"/>
    </row>
    <row r="15" spans="1:43" s="12" customFormat="1" ht="34.5" customHeight="1">
      <c r="A15" s="1" t="s">
        <v>25</v>
      </c>
      <c r="B15" s="50">
        <v>0.88643583190676789</v>
      </c>
      <c r="C15" s="50">
        <v>0.83833312908682933</v>
      </c>
      <c r="D15" s="50">
        <v>0.77900000000000003</v>
      </c>
      <c r="E15" s="50">
        <v>0.77946822306824959</v>
      </c>
      <c r="F15" s="56">
        <v>0.82935564011896923</v>
      </c>
      <c r="G15" s="50">
        <v>1.3198706674400051</v>
      </c>
      <c r="H15" s="50"/>
      <c r="I15" s="50">
        <v>1.3198706674400051</v>
      </c>
      <c r="J15" s="50">
        <v>1.1084129232562527</v>
      </c>
      <c r="K15" s="50">
        <v>1.0120169534699857</v>
      </c>
      <c r="L15" s="56">
        <v>0.89906563861232203</v>
      </c>
      <c r="M15" s="50">
        <v>0.83027494862864892</v>
      </c>
      <c r="N15" s="50">
        <v>0.92143478970827652</v>
      </c>
      <c r="O15" s="50">
        <v>0.89</v>
      </c>
      <c r="P15" s="46">
        <v>0.93333282024101294</v>
      </c>
      <c r="Q15" s="50">
        <v>0.74854723543353929</v>
      </c>
      <c r="R15" s="50">
        <v>0.78305546778111523</v>
      </c>
      <c r="S15" s="50">
        <v>0.89299385670747899</v>
      </c>
      <c r="T15" s="50">
        <v>0.90641552384690838</v>
      </c>
      <c r="U15" s="46">
        <v>0.8</v>
      </c>
      <c r="V15" s="46">
        <v>0.89</v>
      </c>
      <c r="W15" s="46">
        <v>0.87</v>
      </c>
      <c r="X15" s="46">
        <v>0.91</v>
      </c>
      <c r="Y15" s="46">
        <v>0.75</v>
      </c>
      <c r="Z15" s="46">
        <v>0.78</v>
      </c>
      <c r="AA15" s="46">
        <v>0.89</v>
      </c>
      <c r="AB15" s="46">
        <v>0.9</v>
      </c>
      <c r="AC15" s="46">
        <v>0</v>
      </c>
      <c r="AD15" s="46">
        <v>0</v>
      </c>
      <c r="AE15" s="46">
        <v>0</v>
      </c>
      <c r="AF15" s="46">
        <v>0.46</v>
      </c>
      <c r="AG15" s="89">
        <v>0.37</v>
      </c>
      <c r="AH15" s="89">
        <v>0.37</v>
      </c>
      <c r="AI15" s="89">
        <v>0.79227727254951841</v>
      </c>
      <c r="AJ15" s="56">
        <v>0.82122783119849596</v>
      </c>
      <c r="AK15" s="56">
        <v>0.82802281043299419</v>
      </c>
      <c r="AQ15" s="13"/>
    </row>
    <row r="16" spans="1:43" s="12" customFormat="1" ht="34.5" customHeight="1">
      <c r="A16" s="1" t="s">
        <v>28</v>
      </c>
      <c r="B16" s="50">
        <v>0.80287393183315137</v>
      </c>
      <c r="C16" s="50">
        <v>0.75564800224877771</v>
      </c>
      <c r="D16" s="50">
        <v>0.754</v>
      </c>
      <c r="E16" s="50">
        <v>0.75428745840090272</v>
      </c>
      <c r="F16" s="56">
        <v>0.75544667044759006</v>
      </c>
      <c r="G16" s="50">
        <v>0.55292378168515688</v>
      </c>
      <c r="H16" s="50"/>
      <c r="I16" s="50">
        <v>0.55292378168515688</v>
      </c>
      <c r="J16" s="50">
        <v>0.94790560588856787</v>
      </c>
      <c r="K16" s="50">
        <v>0.82304678679791055</v>
      </c>
      <c r="L16" s="56">
        <v>0.76319181636662148</v>
      </c>
      <c r="M16" s="50">
        <v>0.72062851152675311</v>
      </c>
      <c r="N16" s="50">
        <v>0.81810230604174206</v>
      </c>
      <c r="O16" s="50">
        <v>0.85</v>
      </c>
      <c r="P16" s="46">
        <v>0.89429122240968428</v>
      </c>
      <c r="Q16" s="50">
        <v>0.72699166975336638</v>
      </c>
      <c r="R16" s="50">
        <v>0.74708870112184611</v>
      </c>
      <c r="S16" s="50">
        <v>0.88</v>
      </c>
      <c r="T16" s="50">
        <v>0.88711010048249672</v>
      </c>
      <c r="U16" s="46">
        <v>0.68</v>
      </c>
      <c r="V16" s="46">
        <v>0.77</v>
      </c>
      <c r="W16" s="46">
        <v>0.8</v>
      </c>
      <c r="X16" s="46">
        <v>0.85</v>
      </c>
      <c r="Y16" s="46">
        <v>0.73</v>
      </c>
      <c r="Z16" s="46">
        <v>0.75</v>
      </c>
      <c r="AA16" s="46">
        <v>0.87</v>
      </c>
      <c r="AB16" s="46">
        <v>0.88</v>
      </c>
      <c r="AC16" s="46">
        <v>0</v>
      </c>
      <c r="AD16" s="46">
        <v>0</v>
      </c>
      <c r="AE16" s="46">
        <v>0</v>
      </c>
      <c r="AF16" s="46">
        <v>0.61</v>
      </c>
      <c r="AG16" s="89">
        <v>0.27</v>
      </c>
      <c r="AH16" s="89">
        <v>0.27</v>
      </c>
      <c r="AI16" s="89">
        <v>0.74381875679578502</v>
      </c>
      <c r="AJ16" s="56">
        <v>0.77506330559906</v>
      </c>
      <c r="AK16" s="56">
        <v>0.80823312475771059</v>
      </c>
      <c r="AQ16" s="13"/>
    </row>
    <row r="17" spans="1:43" s="13" customFormat="1" ht="34.5" customHeight="1">
      <c r="A17" s="63" t="s">
        <v>34</v>
      </c>
      <c r="B17" s="64">
        <v>0.88</v>
      </c>
      <c r="C17" s="64">
        <v>0.8241313100948765</v>
      </c>
      <c r="D17" s="64">
        <v>0.7553333333333333</v>
      </c>
      <c r="E17" s="64">
        <v>0.75557380508213245</v>
      </c>
      <c r="F17" s="64">
        <v>0.81427589448636617</v>
      </c>
      <c r="G17" s="64">
        <v>1.0424943026142048</v>
      </c>
      <c r="H17" s="64"/>
      <c r="I17" s="64">
        <v>1.0424943026142048</v>
      </c>
      <c r="J17" s="64">
        <v>1.002599476508073</v>
      </c>
      <c r="K17" s="64">
        <v>0.89610911659794068</v>
      </c>
      <c r="L17" s="64">
        <v>0.85100070019517782</v>
      </c>
      <c r="M17" s="64">
        <v>0.81353130327266954</v>
      </c>
      <c r="N17" s="64">
        <v>0.88163243245766043</v>
      </c>
      <c r="O17" s="64">
        <v>0.88402043085701265</v>
      </c>
      <c r="P17" s="64">
        <v>0.92208403114800641</v>
      </c>
      <c r="Q17" s="64">
        <v>0.72558490393637942</v>
      </c>
      <c r="R17" s="64">
        <v>0.7585751868332774</v>
      </c>
      <c r="S17" s="64">
        <v>0.88457677838675064</v>
      </c>
      <c r="T17" s="64">
        <v>0.89697530573985296</v>
      </c>
      <c r="U17" s="65">
        <v>0.76666666666666672</v>
      </c>
      <c r="V17" s="65">
        <v>0.84666666666666668</v>
      </c>
      <c r="W17" s="65">
        <v>0.8566666666666668</v>
      </c>
      <c r="X17" s="65">
        <v>0.89333333333333342</v>
      </c>
      <c r="Y17" s="65">
        <v>0.72666666666666657</v>
      </c>
      <c r="Z17" s="65">
        <v>0.76000000000000012</v>
      </c>
      <c r="AA17" s="65">
        <v>0.8666666666666667</v>
      </c>
      <c r="AB17" s="65">
        <v>0.87666666666666659</v>
      </c>
      <c r="AC17" s="65">
        <v>0</v>
      </c>
      <c r="AD17" s="65">
        <v>0</v>
      </c>
      <c r="AE17" s="64">
        <v>0</v>
      </c>
      <c r="AF17" s="64">
        <v>0.48</v>
      </c>
      <c r="AG17" s="65">
        <v>0.33</v>
      </c>
      <c r="AH17" s="65">
        <v>0.34</v>
      </c>
      <c r="AI17" s="64">
        <v>0.788012025596872</v>
      </c>
      <c r="AJ17" s="64">
        <v>0.80478373342097964</v>
      </c>
      <c r="AK17" s="64">
        <v>0.82396833169988581</v>
      </c>
    </row>
    <row r="18" spans="1:43" s="13" customFormat="1" ht="34.5" customHeight="1">
      <c r="A18" s="59" t="s">
        <v>27</v>
      </c>
      <c r="B18" s="60">
        <v>0.93799999999999994</v>
      </c>
      <c r="C18" s="60">
        <v>0.90407267624787302</v>
      </c>
      <c r="D18" s="60">
        <v>0.777997687877507</v>
      </c>
      <c r="E18" s="60">
        <v>0.777997687877507</v>
      </c>
      <c r="F18" s="60">
        <v>0.88686182815691916</v>
      </c>
      <c r="G18" s="60">
        <v>0.91916124034354663</v>
      </c>
      <c r="H18" s="60"/>
      <c r="I18" s="60">
        <v>0.91916124034354663</v>
      </c>
      <c r="J18" s="60">
        <v>1.0052929248981421</v>
      </c>
      <c r="K18" s="60">
        <v>0.95495512922123493</v>
      </c>
      <c r="L18" s="60">
        <v>0.91710247617013507</v>
      </c>
      <c r="M18" s="60">
        <v>0.82072859723519209</v>
      </c>
      <c r="N18" s="60">
        <v>0.93757840308986395</v>
      </c>
      <c r="O18" s="60">
        <v>0.84881728164835202</v>
      </c>
      <c r="P18" s="60">
        <v>0.95157218027023815</v>
      </c>
      <c r="Q18" s="60">
        <v>0.74433098468103642</v>
      </c>
      <c r="R18" s="60">
        <v>0.79248628462949355</v>
      </c>
      <c r="S18" s="60">
        <v>0.90334971227575422</v>
      </c>
      <c r="T18" s="60">
        <v>0.92150382061267144</v>
      </c>
      <c r="U18" s="61">
        <v>0.81141936639291323</v>
      </c>
      <c r="V18" s="61">
        <v>0.92951497873503663</v>
      </c>
      <c r="W18" s="61">
        <v>0.88</v>
      </c>
      <c r="X18" s="61">
        <v>0.94277634424597334</v>
      </c>
      <c r="Y18" s="61">
        <v>0.74631415668438983</v>
      </c>
      <c r="Z18" s="61">
        <v>0.79666666666666675</v>
      </c>
      <c r="AA18" s="61">
        <v>0.89</v>
      </c>
      <c r="AB18" s="61">
        <v>0.91171937380183776</v>
      </c>
      <c r="AC18" s="60">
        <v>0</v>
      </c>
      <c r="AD18" s="60">
        <v>0</v>
      </c>
      <c r="AE18" s="60">
        <v>0</v>
      </c>
      <c r="AF18" s="60">
        <v>0.39</v>
      </c>
      <c r="AG18" s="60">
        <v>0.33</v>
      </c>
      <c r="AH18" s="60">
        <v>0.34</v>
      </c>
      <c r="AI18" s="60">
        <v>0.8043255887174493</v>
      </c>
      <c r="AJ18" s="60">
        <v>0.84364987928820412</v>
      </c>
      <c r="AK18" s="60">
        <v>0.88273933189148313</v>
      </c>
    </row>
    <row r="19" spans="1:43" s="12" customFormat="1" ht="34.5" customHeight="1">
      <c r="A19" s="1" t="s">
        <v>30</v>
      </c>
      <c r="B19" s="50">
        <v>0.89500000000000002</v>
      </c>
      <c r="C19" s="50">
        <v>0.81999391270574451</v>
      </c>
      <c r="D19" s="50">
        <v>0.80890690021268685</v>
      </c>
      <c r="E19" s="50">
        <v>0.80890690021268685</v>
      </c>
      <c r="F19" s="56">
        <v>0.81856650471619907</v>
      </c>
      <c r="G19" s="50">
        <v>0.66437812923559503</v>
      </c>
      <c r="H19" s="50"/>
      <c r="I19" s="50">
        <v>0.66437812923559503</v>
      </c>
      <c r="J19" s="50">
        <v>1.2793647175100284</v>
      </c>
      <c r="K19" s="50">
        <v>1.1884565493133683</v>
      </c>
      <c r="L19" s="56">
        <v>0.87265671695693392</v>
      </c>
      <c r="M19" s="50">
        <v>0.74929332232197676</v>
      </c>
      <c r="N19" s="50">
        <v>0.81451278463113785</v>
      </c>
      <c r="O19" s="50">
        <v>0.87</v>
      </c>
      <c r="P19" s="46">
        <v>0.90387541599558663</v>
      </c>
      <c r="Q19" s="50">
        <v>0.80291168350745445</v>
      </c>
      <c r="R19" s="50">
        <v>0.81371818192740264</v>
      </c>
      <c r="S19" s="50">
        <v>0.92</v>
      </c>
      <c r="T19" s="50">
        <v>0.920179082498636</v>
      </c>
      <c r="U19" s="46">
        <v>0.7</v>
      </c>
      <c r="V19" s="46">
        <v>0.76</v>
      </c>
      <c r="W19" s="46">
        <v>0.83</v>
      </c>
      <c r="X19" s="46">
        <v>0.86</v>
      </c>
      <c r="Y19" s="46">
        <v>0.77</v>
      </c>
      <c r="Z19" s="46">
        <v>0.77</v>
      </c>
      <c r="AA19" s="46">
        <v>0.89</v>
      </c>
      <c r="AB19" s="46">
        <v>0.89</v>
      </c>
      <c r="AC19" s="46">
        <v>0</v>
      </c>
      <c r="AD19" s="46">
        <v>0.8810690125782612</v>
      </c>
      <c r="AE19" s="46">
        <v>0</v>
      </c>
      <c r="AF19" s="46">
        <v>0.73</v>
      </c>
      <c r="AG19" s="89">
        <v>0.3</v>
      </c>
      <c r="AH19" s="89">
        <v>0.31</v>
      </c>
      <c r="AI19" s="89">
        <v>0.7610126110887937</v>
      </c>
      <c r="AJ19" s="56">
        <v>0.78097421284704205</v>
      </c>
      <c r="AK19" s="56">
        <v>0.82066983584906628</v>
      </c>
      <c r="AQ19" s="13"/>
    </row>
    <row r="20" spans="1:43" s="69" customFormat="1" ht="34.5" customHeight="1">
      <c r="A20" s="68" t="s">
        <v>31</v>
      </c>
      <c r="B20" s="50">
        <v>1.0820000000000001</v>
      </c>
      <c r="C20" s="50">
        <v>1.0039540568158762</v>
      </c>
      <c r="D20" s="50">
        <v>0.99108064362943005</v>
      </c>
      <c r="E20" s="50">
        <v>0.99108064362943005</v>
      </c>
      <c r="F20" s="56">
        <v>1.0025472367836716</v>
      </c>
      <c r="G20" s="50">
        <v>0.97912550492512296</v>
      </c>
      <c r="H20" s="50">
        <v>1.0563368379889124</v>
      </c>
      <c r="I20" s="50">
        <v>0.9926272618934644</v>
      </c>
      <c r="J20" s="50">
        <v>1.4137803606545414</v>
      </c>
      <c r="K20" s="50">
        <v>1.2943584364559098</v>
      </c>
      <c r="L20" s="56">
        <v>1.0657131285508219</v>
      </c>
      <c r="M20" s="50">
        <v>0.91</v>
      </c>
      <c r="N20" s="50">
        <v>0.93608148920474898</v>
      </c>
      <c r="O20" s="50">
        <v>0.95</v>
      </c>
      <c r="P20" s="46">
        <v>0.96044305588160739</v>
      </c>
      <c r="Q20" s="50">
        <v>1</v>
      </c>
      <c r="R20" s="50">
        <v>1.0108931249009676</v>
      </c>
      <c r="S20" s="50">
        <v>0.98</v>
      </c>
      <c r="T20" s="50">
        <v>0.98741749463824369</v>
      </c>
      <c r="U20" s="46">
        <v>0.82</v>
      </c>
      <c r="V20" s="46">
        <v>0.84</v>
      </c>
      <c r="W20" s="46">
        <v>0.89</v>
      </c>
      <c r="X20" s="46">
        <v>0.9</v>
      </c>
      <c r="Y20" s="46">
        <v>0.95</v>
      </c>
      <c r="Z20" s="46">
        <v>0.96</v>
      </c>
      <c r="AA20" s="46">
        <v>0.95</v>
      </c>
      <c r="AB20" s="46">
        <v>0.95</v>
      </c>
      <c r="AC20" s="46">
        <v>0.75120062248915553</v>
      </c>
      <c r="AD20" s="46">
        <v>0.87304723444199106</v>
      </c>
      <c r="AE20" s="46">
        <v>0.13</v>
      </c>
      <c r="AF20" s="46">
        <v>1.31</v>
      </c>
      <c r="AG20" s="89">
        <v>0.46</v>
      </c>
      <c r="AH20" s="89">
        <v>0.45</v>
      </c>
      <c r="AI20" s="89">
        <v>0.82199640041454181</v>
      </c>
      <c r="AJ20" s="56">
        <v>0.83043043520501902</v>
      </c>
      <c r="AK20" s="56">
        <v>0.85844494068818156</v>
      </c>
      <c r="AQ20" s="70"/>
    </row>
    <row r="21" spans="1:43" s="12" customFormat="1" ht="34.5" customHeight="1">
      <c r="A21" s="1" t="s">
        <v>36</v>
      </c>
      <c r="B21" s="50">
        <v>0.84499999999999997</v>
      </c>
      <c r="C21" s="50">
        <v>0.77</v>
      </c>
      <c r="D21" s="50">
        <v>0.90056281806402927</v>
      </c>
      <c r="E21" s="50">
        <v>0.90056281806402927</v>
      </c>
      <c r="F21" s="56">
        <v>0.79309339885088537</v>
      </c>
      <c r="G21" s="50">
        <v>0.48406522067737645</v>
      </c>
      <c r="H21" s="50">
        <v>1.3702471288495424</v>
      </c>
      <c r="I21" s="50">
        <v>0.72156596211070878</v>
      </c>
      <c r="J21" s="50">
        <v>1.1004896164829496</v>
      </c>
      <c r="K21" s="50">
        <v>1.0364168966736997</v>
      </c>
      <c r="L21" s="56">
        <v>0.84919755065610347</v>
      </c>
      <c r="M21" s="50">
        <v>0.78</v>
      </c>
      <c r="N21" s="50">
        <v>0.86906958273729984</v>
      </c>
      <c r="O21" s="50">
        <v>0.87</v>
      </c>
      <c r="P21" s="46">
        <v>0.91509549884803154</v>
      </c>
      <c r="Q21" s="50">
        <v>0.88</v>
      </c>
      <c r="R21" s="50">
        <v>0.90246038775565207</v>
      </c>
      <c r="S21" s="50">
        <v>0.92</v>
      </c>
      <c r="T21" s="50">
        <v>0.92</v>
      </c>
      <c r="U21" s="46">
        <v>0.7</v>
      </c>
      <c r="V21" s="46">
        <v>0.79</v>
      </c>
      <c r="W21" s="46">
        <v>0.83</v>
      </c>
      <c r="X21" s="46">
        <v>0.86</v>
      </c>
      <c r="Y21" s="46">
        <v>0.85</v>
      </c>
      <c r="Z21" s="46">
        <v>0.87</v>
      </c>
      <c r="AA21" s="46">
        <v>0.89</v>
      </c>
      <c r="AB21" s="46">
        <v>0.9</v>
      </c>
      <c r="AC21" s="46">
        <v>0.78</v>
      </c>
      <c r="AD21" s="46">
        <v>1.1499999999999999</v>
      </c>
      <c r="AE21" s="46">
        <v>0.14000000000000001</v>
      </c>
      <c r="AF21" s="46">
        <v>1.84</v>
      </c>
      <c r="AG21" s="89">
        <v>0.37</v>
      </c>
      <c r="AH21" s="89">
        <v>0.43</v>
      </c>
      <c r="AI21" s="89">
        <v>0.75528628508916018</v>
      </c>
      <c r="AJ21" s="56">
        <v>0.78128552911755134</v>
      </c>
      <c r="AK21" s="56">
        <v>0.75687623177517804</v>
      </c>
      <c r="AQ21" s="13"/>
    </row>
    <row r="22" spans="1:43" s="13" customFormat="1" ht="34.5" customHeight="1">
      <c r="A22" s="63" t="s">
        <v>35</v>
      </c>
      <c r="B22" s="64">
        <v>0.94</v>
      </c>
      <c r="C22" s="64">
        <v>0.87473744850954471</v>
      </c>
      <c r="D22" s="64">
        <v>0.92592618348588063</v>
      </c>
      <c r="E22" s="64">
        <v>0.92592618348588063</v>
      </c>
      <c r="F22" s="64">
        <v>0.86552406820701833</v>
      </c>
      <c r="G22" s="64">
        <v>0.70356128245828053</v>
      </c>
      <c r="H22" s="64">
        <v>1.4587303492328669</v>
      </c>
      <c r="I22" s="64">
        <v>0.84</v>
      </c>
      <c r="J22" s="64">
        <v>1.2608370397368756</v>
      </c>
      <c r="K22" s="64">
        <v>1.1699706639936691</v>
      </c>
      <c r="L22" s="64">
        <v>0.92918913205461973</v>
      </c>
      <c r="M22" s="64">
        <v>0.81309777410732564</v>
      </c>
      <c r="N22" s="64">
        <v>0.87028863185201988</v>
      </c>
      <c r="O22" s="64">
        <v>0.89666666666666661</v>
      </c>
      <c r="P22" s="64">
        <v>0.92592618348588063</v>
      </c>
      <c r="Q22" s="64">
        <v>0.89430389450248482</v>
      </c>
      <c r="R22" s="64">
        <v>0.90106616130489348</v>
      </c>
      <c r="S22" s="64">
        <v>0.94</v>
      </c>
      <c r="T22" s="64">
        <v>0.94322200434257664</v>
      </c>
      <c r="U22" s="65">
        <v>0.73999999999999988</v>
      </c>
      <c r="V22" s="65">
        <v>0.79666666666666675</v>
      </c>
      <c r="W22" s="65">
        <v>0.85</v>
      </c>
      <c r="X22" s="65">
        <v>0.87333333333333341</v>
      </c>
      <c r="Y22" s="65">
        <v>0.85666666666666658</v>
      </c>
      <c r="Z22" s="65">
        <v>0.8666666666666667</v>
      </c>
      <c r="AA22" s="65">
        <v>0.91</v>
      </c>
      <c r="AB22" s="65">
        <v>0.91333333333333322</v>
      </c>
      <c r="AC22" s="65">
        <v>0.51040020749638515</v>
      </c>
      <c r="AD22" s="65">
        <v>0.9680387490067508</v>
      </c>
      <c r="AE22" s="64">
        <v>0.14000000000000001</v>
      </c>
      <c r="AF22" s="64">
        <v>1.1200000000000001</v>
      </c>
      <c r="AG22" s="65">
        <v>0.38</v>
      </c>
      <c r="AH22" s="65">
        <v>0.4</v>
      </c>
      <c r="AI22" s="64">
        <v>0.77943176553083193</v>
      </c>
      <c r="AJ22" s="64">
        <v>0.79728727016361201</v>
      </c>
      <c r="AK22" s="64">
        <v>0.81199700277080866</v>
      </c>
    </row>
    <row r="23" spans="1:43" s="13" customFormat="1" ht="34.5" customHeight="1">
      <c r="A23" s="59" t="s">
        <v>37</v>
      </c>
      <c r="B23" s="60">
        <v>0.94299999999999995</v>
      </c>
      <c r="C23" s="60">
        <v>0.89450411090357762</v>
      </c>
      <c r="D23" s="60">
        <v>0.81464690646906979</v>
      </c>
      <c r="E23" s="60">
        <v>0.81464690646906979</v>
      </c>
      <c r="F23" s="60">
        <v>0.88376857506298201</v>
      </c>
      <c r="G23" s="60">
        <v>0.8387007534136719</v>
      </c>
      <c r="H23" s="60">
        <v>1.4587303492328669</v>
      </c>
      <c r="I23" s="60">
        <v>0.84</v>
      </c>
      <c r="J23" s="60">
        <v>1.0829708915391512</v>
      </c>
      <c r="K23" s="60">
        <v>1.0203857255851041</v>
      </c>
      <c r="L23" s="60">
        <v>0.91984853068696704</v>
      </c>
      <c r="M23" s="60">
        <v>0.82</v>
      </c>
      <c r="N23" s="60">
        <v>0.91655972681661202</v>
      </c>
      <c r="O23" s="60">
        <v>0.9</v>
      </c>
      <c r="P23" s="60">
        <v>0.94335599426510985</v>
      </c>
      <c r="Q23" s="60">
        <v>0.78</v>
      </c>
      <c r="R23" s="60">
        <v>0.8237066344725319</v>
      </c>
      <c r="S23" s="60">
        <v>0.91</v>
      </c>
      <c r="T23" s="60">
        <v>0.928361063695466</v>
      </c>
      <c r="U23" s="61">
        <v>0.78761291092860886</v>
      </c>
      <c r="V23" s="61">
        <v>0.88523220804557989</v>
      </c>
      <c r="W23" s="61">
        <v>0.87</v>
      </c>
      <c r="X23" s="61">
        <v>0.92</v>
      </c>
      <c r="Y23" s="61">
        <v>0.783098326678482</v>
      </c>
      <c r="Z23" s="61">
        <v>0.82000000000000006</v>
      </c>
      <c r="AA23" s="61">
        <v>0.9</v>
      </c>
      <c r="AB23" s="61">
        <v>0.91</v>
      </c>
      <c r="AC23" s="60">
        <v>0.76800000000000002</v>
      </c>
      <c r="AD23" s="60">
        <v>0.99</v>
      </c>
      <c r="AE23" s="60">
        <v>0.14000000000000001</v>
      </c>
      <c r="AF23" s="60">
        <v>0.49</v>
      </c>
      <c r="AG23" s="60">
        <v>0.34</v>
      </c>
      <c r="AH23" s="60">
        <v>0.36</v>
      </c>
      <c r="AI23" s="60">
        <v>0.79590171169186841</v>
      </c>
      <c r="AJ23" s="60">
        <v>0.82816213576907516</v>
      </c>
      <c r="AK23" s="60">
        <v>0.85891978436227812</v>
      </c>
    </row>
    <row r="24" spans="1:43" s="12" customFormat="1" ht="34.5" customHeight="1">
      <c r="A24" s="1" t="s">
        <v>122</v>
      </c>
      <c r="B24" s="50">
        <v>0.93200000000000005</v>
      </c>
      <c r="C24" s="50">
        <v>0.84599999999999997</v>
      </c>
      <c r="D24" s="50">
        <v>0.94499999999999995</v>
      </c>
      <c r="E24" s="50">
        <v>0.94499999999999995</v>
      </c>
      <c r="F24" s="56">
        <v>0.85699999999999998</v>
      </c>
      <c r="G24" s="50">
        <v>0.58554631841214888</v>
      </c>
      <c r="H24" s="50">
        <v>1.9351553156867818</v>
      </c>
      <c r="I24" s="50">
        <v>1.02</v>
      </c>
      <c r="J24" s="50">
        <v>1.07</v>
      </c>
      <c r="K24" s="50">
        <v>1.0101744073211687</v>
      </c>
      <c r="L24" s="56">
        <v>0.93592346496487189</v>
      </c>
      <c r="M24" s="50">
        <v>0.79751803232653529</v>
      </c>
      <c r="N24" s="50">
        <v>0.87941550214861341</v>
      </c>
      <c r="O24" s="50">
        <v>0.89574226159464154</v>
      </c>
      <c r="P24" s="46">
        <v>0.93123287196221549</v>
      </c>
      <c r="Q24" s="50">
        <v>0.89478976155718914</v>
      </c>
      <c r="R24" s="50">
        <v>0.93799473623528939</v>
      </c>
      <c r="S24" s="50">
        <v>0.88889815389893301</v>
      </c>
      <c r="T24" s="50">
        <v>0.90113753242442385</v>
      </c>
      <c r="U24" s="46">
        <v>0.7060609622900752</v>
      </c>
      <c r="V24" s="46">
        <v>0.79522575889847524</v>
      </c>
      <c r="W24" s="46">
        <v>0.84</v>
      </c>
      <c r="X24" s="46">
        <v>0.87</v>
      </c>
      <c r="Y24" s="46">
        <v>0.84558081600674884</v>
      </c>
      <c r="Z24" s="46">
        <v>0.89296043125027702</v>
      </c>
      <c r="AA24" s="46">
        <v>0.87</v>
      </c>
      <c r="AB24" s="46">
        <v>0.88</v>
      </c>
      <c r="AC24" s="46">
        <v>0.88312836052754973</v>
      </c>
      <c r="AD24" s="46">
        <v>1.144757764460778</v>
      </c>
      <c r="AE24" s="46">
        <v>0.31</v>
      </c>
      <c r="AF24" s="46">
        <v>1.85</v>
      </c>
      <c r="AG24" s="89">
        <v>0.53</v>
      </c>
      <c r="AH24" s="89">
        <v>0.56999999999999995</v>
      </c>
      <c r="AI24" s="89">
        <v>0.78435069677132674</v>
      </c>
      <c r="AJ24" s="56">
        <v>0.80792767038717106</v>
      </c>
      <c r="AK24" s="56">
        <v>0.88</v>
      </c>
      <c r="AQ24" s="13"/>
    </row>
    <row r="25" spans="1:43" s="12" customFormat="1" ht="34.5" customHeight="1">
      <c r="A25" s="1" t="s">
        <v>160</v>
      </c>
      <c r="B25" s="50">
        <v>1.1589883886241339</v>
      </c>
      <c r="C25" s="50">
        <v>1.0491340760192451</v>
      </c>
      <c r="D25" s="50">
        <v>0.89634152509493603</v>
      </c>
      <c r="E25" s="50">
        <v>0.89634152509493603</v>
      </c>
      <c r="F25" s="56">
        <v>1.0307759752676304</v>
      </c>
      <c r="G25" s="50">
        <v>0.71</v>
      </c>
      <c r="H25" s="50">
        <v>3.1465584128885657</v>
      </c>
      <c r="I25" s="50">
        <v>1.4334385581624227</v>
      </c>
      <c r="J25" s="50">
        <v>1.44809325576431</v>
      </c>
      <c r="K25" s="50">
        <v>1.4239322543350159</v>
      </c>
      <c r="L25" s="56">
        <v>1.1699152940971504</v>
      </c>
      <c r="M25" s="50">
        <v>0.99256397786433137</v>
      </c>
      <c r="N25" s="50">
        <v>1.0315033702716001</v>
      </c>
      <c r="O25" s="50">
        <v>0.97434619441107595</v>
      </c>
      <c r="P25" s="50">
        <v>0.9911547626793521</v>
      </c>
      <c r="Q25" s="50">
        <v>0.85300828557474573</v>
      </c>
      <c r="R25" s="50">
        <v>0.89328553969292668</v>
      </c>
      <c r="S25" s="50">
        <v>0.87995231430699505</v>
      </c>
      <c r="T25" s="50">
        <v>0.89136230963259544</v>
      </c>
      <c r="U25" s="46">
        <v>0.9</v>
      </c>
      <c r="V25" s="46">
        <v>0.94</v>
      </c>
      <c r="W25" s="46">
        <v>0.94061608722356005</v>
      </c>
      <c r="X25" s="46">
        <v>0.95423975368262992</v>
      </c>
      <c r="Y25" s="46">
        <v>0.8</v>
      </c>
      <c r="Z25" s="46">
        <v>0.85</v>
      </c>
      <c r="AA25" s="46">
        <v>0.86352088807322902</v>
      </c>
      <c r="AB25" s="46">
        <v>0.87382105547783573</v>
      </c>
      <c r="AC25" s="46">
        <v>1.0598577459860907</v>
      </c>
      <c r="AD25" s="46">
        <v>0.75575094072209548</v>
      </c>
      <c r="AE25" s="46">
        <v>0.64</v>
      </c>
      <c r="AF25" s="46">
        <v>2.6858154092248405</v>
      </c>
      <c r="AG25" s="89">
        <v>0.85087684207850167</v>
      </c>
      <c r="AH25" s="89">
        <v>0.78071695131952845</v>
      </c>
      <c r="AI25" s="89">
        <v>0.87291820783637952</v>
      </c>
      <c r="AJ25" s="56">
        <v>0.88474048428458674</v>
      </c>
      <c r="AK25" s="56">
        <v>0.92074085792026517</v>
      </c>
      <c r="AQ25" s="13"/>
    </row>
    <row r="26" spans="1:43" s="12" customFormat="1" ht="34.5" customHeight="1">
      <c r="A26" s="1" t="s">
        <v>162</v>
      </c>
      <c r="B26" s="50">
        <v>0.93008624097634873</v>
      </c>
      <c r="C26" s="50">
        <v>0.82828822714941674</v>
      </c>
      <c r="D26" s="50">
        <v>0.87856484397134815</v>
      </c>
      <c r="E26" s="50">
        <v>0.87856484397134815</v>
      </c>
      <c r="F26" s="56">
        <v>0.8331534788387297</v>
      </c>
      <c r="G26" s="50">
        <v>0.41657525878852186</v>
      </c>
      <c r="H26" s="50">
        <v>3.2200082574372484</v>
      </c>
      <c r="I26" s="50">
        <v>1.1903361595542177</v>
      </c>
      <c r="J26" s="50">
        <v>1.3780097235605673</v>
      </c>
      <c r="K26" s="50">
        <v>1.4777551749388038</v>
      </c>
      <c r="L26" s="56">
        <v>0.95826250678266334</v>
      </c>
      <c r="M26" s="50">
        <v>0.77967283860737147</v>
      </c>
      <c r="N26" s="50">
        <v>0.80749698924591784</v>
      </c>
      <c r="O26" s="50">
        <v>0.88765403654779329</v>
      </c>
      <c r="P26" s="50">
        <v>0.90128940315637296</v>
      </c>
      <c r="Q26" s="50">
        <v>0.83652287935916592</v>
      </c>
      <c r="R26" s="50">
        <v>0.86030347530468432</v>
      </c>
      <c r="S26" s="50">
        <v>0.83556459651541548</v>
      </c>
      <c r="T26" s="50">
        <v>0.84253687182374659</v>
      </c>
      <c r="U26" s="46">
        <v>0.75649672866352524</v>
      </c>
      <c r="V26" s="46">
        <v>0.8271039058465679</v>
      </c>
      <c r="W26" s="46">
        <v>0.85176578709145212</v>
      </c>
      <c r="X26" s="46">
        <v>0.88668510858550542</v>
      </c>
      <c r="Y26" s="46">
        <v>0.81988313084130426</v>
      </c>
      <c r="Z26" s="46">
        <v>0.84706696053688013</v>
      </c>
      <c r="AA26" s="46">
        <v>0.83131590384554177</v>
      </c>
      <c r="AB26" s="46">
        <v>0.83993247622915845</v>
      </c>
      <c r="AC26" s="46">
        <v>1.0887057940928404</v>
      </c>
      <c r="AD26" s="46">
        <v>0.86461568249533716</v>
      </c>
      <c r="AE26" s="46">
        <v>0.48055629465395877</v>
      </c>
      <c r="AF26" s="46"/>
      <c r="AG26" s="89">
        <v>0.743692574611313</v>
      </c>
      <c r="AH26" s="89">
        <v>0.81852840431054064</v>
      </c>
      <c r="AI26" s="89">
        <v>0.82607270525607734</v>
      </c>
      <c r="AJ26" s="56">
        <v>0.83547821458305682</v>
      </c>
      <c r="AK26" s="56">
        <v>1.1407043550197313</v>
      </c>
      <c r="AQ26" s="13"/>
    </row>
    <row r="27" spans="1:43" s="13" customFormat="1" ht="34.5" customHeight="1">
      <c r="A27" s="63" t="s">
        <v>163</v>
      </c>
      <c r="B27" s="64">
        <v>1.0070248765334944</v>
      </c>
      <c r="C27" s="64">
        <v>0.90780743438955402</v>
      </c>
      <c r="D27" s="64">
        <v>0.90663545635542808</v>
      </c>
      <c r="E27" s="64">
        <v>0.90663545635542808</v>
      </c>
      <c r="F27" s="64">
        <v>0.90697648470212</v>
      </c>
      <c r="G27" s="64">
        <v>0.57070719240022361</v>
      </c>
      <c r="H27" s="64">
        <v>2.7672406620041983</v>
      </c>
      <c r="I27" s="64">
        <v>1.2145915725722134</v>
      </c>
      <c r="J27" s="64">
        <v>1.2987009931082925</v>
      </c>
      <c r="K27" s="64">
        <v>1.3039539455316629</v>
      </c>
      <c r="L27" s="64">
        <v>1.0213670886148953</v>
      </c>
      <c r="M27" s="64">
        <v>0.85658494959941278</v>
      </c>
      <c r="N27" s="64">
        <v>0.90613862055537719</v>
      </c>
      <c r="O27" s="64">
        <v>0.91924749751783696</v>
      </c>
      <c r="P27" s="64">
        <v>0.94122567926598022</v>
      </c>
      <c r="Q27" s="64">
        <v>0.86144030883036693</v>
      </c>
      <c r="R27" s="64">
        <v>0.89719458374430017</v>
      </c>
      <c r="S27" s="64">
        <v>0.86813835490711444</v>
      </c>
      <c r="T27" s="64">
        <v>0.8783455712935887</v>
      </c>
      <c r="U27" s="64">
        <v>0.78751923031786675</v>
      </c>
      <c r="V27" s="64">
        <v>0.85410988824834766</v>
      </c>
      <c r="W27" s="64">
        <v>0.87746062477167064</v>
      </c>
      <c r="X27" s="64">
        <v>0.90364162075604515</v>
      </c>
      <c r="Y27" s="64">
        <v>0.82182131561601768</v>
      </c>
      <c r="Z27" s="64">
        <v>0.86334246392905234</v>
      </c>
      <c r="AA27" s="64">
        <v>0.85494559730625708</v>
      </c>
      <c r="AB27" s="64">
        <v>0.8645845105689981</v>
      </c>
      <c r="AC27" s="64">
        <v>1.0105639668688269</v>
      </c>
      <c r="AD27" s="64">
        <v>0.92170812922607015</v>
      </c>
      <c r="AE27" s="64">
        <v>0.47685209821798624</v>
      </c>
      <c r="AF27" s="64">
        <v>2.2679077046124201</v>
      </c>
      <c r="AG27" s="64">
        <v>0.7081898055632716</v>
      </c>
      <c r="AH27" s="64">
        <v>0.72308178521002298</v>
      </c>
      <c r="AI27" s="64">
        <v>0.82778053662126128</v>
      </c>
      <c r="AJ27" s="64">
        <v>0.84271545641827161</v>
      </c>
      <c r="AK27" s="64">
        <v>0.98048173764666557</v>
      </c>
    </row>
    <row r="28" spans="1:43" s="13" customFormat="1" ht="34.5" customHeight="1">
      <c r="A28" s="59" t="s">
        <v>164</v>
      </c>
      <c r="B28" s="60">
        <v>0.96536424693505962</v>
      </c>
      <c r="C28" s="60">
        <v>0.88962555314810987</v>
      </c>
      <c r="D28" s="60">
        <v>0.83436397537702722</v>
      </c>
      <c r="E28" s="60">
        <v>0.83436397537702722</v>
      </c>
      <c r="F28" s="60">
        <v>0.92332896565901956</v>
      </c>
      <c r="G28" s="60">
        <v>0.74975922974375275</v>
      </c>
      <c r="H28" s="60">
        <v>2.234642807643469</v>
      </c>
      <c r="I28" s="60">
        <v>0.9826822586533186</v>
      </c>
      <c r="J28" s="60">
        <v>1.1366256879262502</v>
      </c>
      <c r="K28" s="60">
        <v>1.0926757580266893</v>
      </c>
      <c r="L28" s="60">
        <v>0.94393563455369278</v>
      </c>
      <c r="M28" s="60">
        <v>0.82458977059345162</v>
      </c>
      <c r="N28" s="60">
        <v>0.91211373289716535</v>
      </c>
      <c r="O28" s="60">
        <v>0.9027828259670132</v>
      </c>
      <c r="P28" s="60">
        <v>0.94247688782103656</v>
      </c>
      <c r="Q28" s="60">
        <v>0.80372115260022525</v>
      </c>
      <c r="R28" s="60">
        <v>0.83822164511741293</v>
      </c>
      <c r="S28" s="60">
        <v>0.90341905773402964</v>
      </c>
      <c r="T28" s="60">
        <v>0.91621411895008009</v>
      </c>
      <c r="U28" s="61">
        <v>0.78292865312439208</v>
      </c>
      <c r="V28" s="61">
        <v>0.87362358929703143</v>
      </c>
      <c r="W28" s="61">
        <v>0.8639739280434523</v>
      </c>
      <c r="X28" s="61">
        <v>0.90548863662077461</v>
      </c>
      <c r="Y28" s="61">
        <v>0.7877674246396501</v>
      </c>
      <c r="Z28" s="61">
        <v>0.82514192630080851</v>
      </c>
      <c r="AA28" s="61">
        <v>0.88635576653283743</v>
      </c>
      <c r="AB28" s="61">
        <v>0.89943310547796906</v>
      </c>
      <c r="AC28" s="60">
        <v>1.1398500078454303</v>
      </c>
      <c r="AD28" s="60">
        <v>0.93800291445812778</v>
      </c>
      <c r="AE28" s="60">
        <v>0.24478055541000082</v>
      </c>
      <c r="AF28" s="60">
        <v>0.6014120787637347</v>
      </c>
      <c r="AG28" s="60">
        <v>0.42782305206524884</v>
      </c>
      <c r="AH28" s="60">
        <v>0.52939699758724212</v>
      </c>
      <c r="AI28" s="60">
        <v>0.80180800076910441</v>
      </c>
      <c r="AJ28" s="60">
        <v>0.83179230101939883</v>
      </c>
      <c r="AK28" s="60">
        <v>0.88767766829394468</v>
      </c>
    </row>
    <row r="29" spans="1:43" s="12" customFormat="1" ht="9" customHeight="1">
      <c r="A29" s="15"/>
      <c r="B29" s="47"/>
      <c r="C29" s="47"/>
      <c r="D29" s="51"/>
      <c r="E29" s="51"/>
      <c r="F29" s="58"/>
      <c r="G29" s="58"/>
      <c r="H29" s="58"/>
      <c r="I29" s="58"/>
      <c r="J29" s="58"/>
      <c r="K29" s="58"/>
      <c r="L29" s="58"/>
      <c r="M29" s="51"/>
      <c r="N29" s="51"/>
      <c r="O29" s="51"/>
      <c r="P29" s="47"/>
      <c r="Q29" s="51"/>
      <c r="R29" s="51"/>
      <c r="S29" s="51"/>
      <c r="T29" s="51"/>
      <c r="U29" s="47"/>
      <c r="V29" s="47"/>
      <c r="W29" s="47"/>
      <c r="X29" s="47"/>
      <c r="Y29" s="47"/>
      <c r="Z29" s="47"/>
      <c r="AA29" s="47"/>
      <c r="AB29" s="47"/>
      <c r="AC29" s="47"/>
      <c r="AD29" s="47"/>
      <c r="AE29" s="47"/>
      <c r="AF29" s="47"/>
      <c r="AG29" s="90"/>
      <c r="AH29" s="90"/>
      <c r="AI29" s="90"/>
      <c r="AJ29" s="58"/>
      <c r="AK29" s="58"/>
      <c r="AQ29" s="13"/>
    </row>
    <row r="30" spans="1:43" ht="20.149999999999999" customHeight="1">
      <c r="A30" s="83" t="s">
        <v>5</v>
      </c>
      <c r="B30" s="8"/>
      <c r="C30" s="8"/>
      <c r="D30" s="8"/>
      <c r="E30" s="8"/>
      <c r="F30" s="8"/>
      <c r="G30" s="8"/>
      <c r="H30" s="8"/>
      <c r="I30" s="9"/>
      <c r="J30" s="85"/>
      <c r="K30" s="85"/>
      <c r="L30" s="83"/>
      <c r="M30" s="8"/>
      <c r="N30" s="8"/>
      <c r="O30" s="8"/>
      <c r="P30" s="8"/>
      <c r="Q30" s="8"/>
      <c r="R30" s="9"/>
      <c r="S30" s="8"/>
      <c r="T30" s="8"/>
      <c r="U30" s="8"/>
      <c r="V30" s="8"/>
      <c r="W30" s="8"/>
      <c r="X30" s="85"/>
      <c r="Y30" s="8"/>
      <c r="Z30" s="8"/>
      <c r="AA30" s="8"/>
      <c r="AB30" s="8"/>
      <c r="AC30" s="8"/>
      <c r="AD30" s="8"/>
      <c r="AE30" s="8"/>
      <c r="AF30" s="8"/>
      <c r="AG30" s="9"/>
      <c r="AH30" s="9"/>
      <c r="AI30" s="8"/>
      <c r="AJ30" s="8"/>
      <c r="AK30" s="9"/>
      <c r="AQ30" s="8"/>
    </row>
    <row r="31" spans="1:43" s="14" customFormat="1" ht="20.149999999999999" customHeight="1">
      <c r="A31" s="83"/>
      <c r="B31" s="83"/>
      <c r="C31" s="83"/>
      <c r="D31" s="83"/>
      <c r="E31" s="83"/>
      <c r="F31" s="100"/>
      <c r="J31" s="83"/>
      <c r="K31" s="83"/>
      <c r="L31" s="83"/>
      <c r="X31" s="83" t="s">
        <v>6</v>
      </c>
    </row>
    <row r="32" spans="1:43" s="9" customFormat="1" ht="20.149999999999999" customHeight="1">
      <c r="A32" s="277" t="s">
        <v>14</v>
      </c>
      <c r="B32" s="277"/>
      <c r="C32" s="277"/>
      <c r="D32" s="277"/>
      <c r="E32" s="277"/>
      <c r="F32" s="84"/>
      <c r="G32" s="274" t="s">
        <v>7</v>
      </c>
      <c r="H32" s="274"/>
      <c r="I32" s="274"/>
      <c r="J32" s="274"/>
      <c r="K32" s="274"/>
      <c r="L32" s="274"/>
      <c r="M32" s="274"/>
      <c r="P32" s="274" t="s">
        <v>12</v>
      </c>
      <c r="Q32" s="274"/>
      <c r="R32" s="274"/>
      <c r="S32" s="274"/>
      <c r="T32" s="274"/>
      <c r="U32" s="274"/>
      <c r="X32" s="274" t="s">
        <v>8</v>
      </c>
      <c r="Y32" s="274"/>
      <c r="Z32" s="274"/>
      <c r="AA32" s="274"/>
      <c r="AB32" s="274"/>
      <c r="AC32" s="274"/>
    </row>
    <row r="33" spans="1:37" s="9" customFormat="1" ht="20.149999999999999" customHeight="1">
      <c r="A33" s="71"/>
    </row>
    <row r="34" spans="1:37" s="9" customFormat="1" ht="20.149999999999999" customHeight="1">
      <c r="A34" s="99"/>
    </row>
    <row r="35" spans="1:37" s="9" customFormat="1" ht="20.149999999999999" customHeight="1">
      <c r="A35" s="99"/>
    </row>
    <row r="36" spans="1:37" s="9" customFormat="1" ht="20.149999999999999" customHeight="1">
      <c r="A36" s="99"/>
    </row>
    <row r="37" spans="1:37" s="9" customFormat="1" ht="20.149999999999999" customHeight="1">
      <c r="A37" s="274" t="s">
        <v>15</v>
      </c>
      <c r="B37" s="274"/>
      <c r="C37" s="274"/>
      <c r="D37" s="274"/>
      <c r="E37" s="274"/>
      <c r="F37" s="84"/>
      <c r="G37" s="84"/>
      <c r="J37" s="84"/>
      <c r="K37" s="84"/>
      <c r="L37" s="84"/>
      <c r="P37" s="274" t="s">
        <v>13</v>
      </c>
      <c r="Q37" s="274"/>
      <c r="R37" s="274"/>
      <c r="S37" s="274"/>
      <c r="T37" s="274"/>
      <c r="U37" s="274"/>
      <c r="X37" s="274" t="s">
        <v>9</v>
      </c>
      <c r="Y37" s="274"/>
      <c r="Z37" s="274"/>
      <c r="AA37" s="274"/>
      <c r="AB37" s="274"/>
      <c r="AC37" s="274"/>
    </row>
    <row r="38" spans="1:37" s="9" customFormat="1" ht="20.149999999999999" customHeight="1">
      <c r="A38" s="79"/>
      <c r="B38" s="43"/>
      <c r="C38" s="43"/>
      <c r="D38" s="79"/>
      <c r="E38" s="99"/>
      <c r="F38" s="43"/>
      <c r="G38" s="43"/>
      <c r="H38" s="43"/>
      <c r="I38" s="43"/>
      <c r="J38" s="43"/>
      <c r="K38" s="43"/>
      <c r="L38" s="76"/>
      <c r="M38" s="43"/>
      <c r="N38" s="43"/>
      <c r="O38" s="43"/>
      <c r="P38" s="43"/>
      <c r="Q38" s="79"/>
      <c r="R38" s="79"/>
      <c r="S38" s="43"/>
      <c r="T38" s="43"/>
      <c r="U38" s="76"/>
      <c r="V38" s="76"/>
      <c r="W38" s="76"/>
      <c r="X38" s="76"/>
      <c r="Y38" s="76"/>
      <c r="Z38" s="76"/>
      <c r="AA38" s="76"/>
      <c r="AB38" s="76"/>
      <c r="AC38" s="76"/>
      <c r="AD38" s="76"/>
      <c r="AE38" s="43"/>
      <c r="AF38" s="76"/>
      <c r="AG38" s="43"/>
      <c r="AH38" s="43"/>
      <c r="AI38" s="76"/>
      <c r="AJ38" s="76"/>
      <c r="AK38" s="76"/>
    </row>
    <row r="39" spans="1:37" s="9" customFormat="1" ht="20.149999999999999" customHeight="1">
      <c r="A39" s="99" t="s">
        <v>50</v>
      </c>
      <c r="B39" s="81">
        <v>1</v>
      </c>
      <c r="C39" s="43" t="s">
        <v>115</v>
      </c>
      <c r="D39" s="79"/>
      <c r="E39" s="99"/>
      <c r="F39" s="81"/>
      <c r="G39" s="76"/>
      <c r="H39" s="81"/>
      <c r="I39" s="81"/>
      <c r="J39" s="81"/>
      <c r="K39" s="81"/>
      <c r="N39" s="43"/>
      <c r="O39" s="43"/>
      <c r="P39" s="43"/>
      <c r="Q39" s="79"/>
      <c r="R39" s="79"/>
      <c r="S39" s="43"/>
      <c r="T39" s="43"/>
      <c r="U39" s="76"/>
      <c r="V39" s="76"/>
      <c r="W39" s="76"/>
      <c r="X39" s="76"/>
      <c r="Y39" s="76"/>
      <c r="Z39" s="76"/>
      <c r="AA39" s="76"/>
      <c r="AB39" s="76"/>
      <c r="AC39" s="76"/>
      <c r="AD39" s="76"/>
      <c r="AE39" s="43"/>
      <c r="AF39" s="76"/>
      <c r="AG39" s="43"/>
      <c r="AH39" s="43"/>
      <c r="AI39" s="76"/>
      <c r="AJ39" s="76"/>
      <c r="AK39" s="76"/>
    </row>
    <row r="40" spans="1:37" s="9" customFormat="1" ht="20.149999999999999" customHeight="1">
      <c r="A40" s="79"/>
      <c r="B40" s="81">
        <v>2</v>
      </c>
      <c r="C40" s="43" t="s">
        <v>127</v>
      </c>
      <c r="D40" s="79"/>
      <c r="E40" s="99"/>
      <c r="F40" s="81"/>
      <c r="G40" s="76"/>
      <c r="H40" s="81"/>
      <c r="I40" s="81"/>
      <c r="J40" s="81"/>
      <c r="K40" s="81"/>
      <c r="N40" s="43"/>
      <c r="O40" s="43"/>
      <c r="P40" s="43"/>
      <c r="Q40" s="79"/>
      <c r="R40" s="79"/>
      <c r="S40" s="43"/>
      <c r="T40" s="43"/>
      <c r="U40" s="76"/>
      <c r="V40" s="76"/>
      <c r="W40" s="76"/>
      <c r="X40" s="76"/>
      <c r="Y40" s="76"/>
      <c r="Z40" s="76"/>
      <c r="AA40" s="76"/>
      <c r="AB40" s="76"/>
      <c r="AC40" s="76"/>
      <c r="AD40" s="76"/>
      <c r="AE40" s="43"/>
      <c r="AF40" s="76"/>
      <c r="AG40" s="43"/>
      <c r="AH40" s="43"/>
      <c r="AI40" s="76"/>
      <c r="AJ40" s="76"/>
      <c r="AK40" s="76"/>
    </row>
    <row r="41" spans="1:37" s="9" customFormat="1" ht="20.149999999999999" customHeight="1">
      <c r="A41" s="79"/>
      <c r="B41" s="81">
        <v>3</v>
      </c>
      <c r="C41" s="43" t="s">
        <v>114</v>
      </c>
      <c r="D41" s="79"/>
      <c r="E41" s="99"/>
      <c r="F41" s="81"/>
      <c r="G41" s="76"/>
      <c r="H41" s="81"/>
      <c r="I41" s="81"/>
      <c r="J41" s="81"/>
      <c r="K41" s="81"/>
      <c r="N41" s="43"/>
      <c r="O41" s="43"/>
      <c r="P41" s="43"/>
      <c r="Q41" s="79"/>
      <c r="R41" s="79"/>
      <c r="S41" s="43"/>
      <c r="T41" s="43"/>
      <c r="U41" s="76"/>
      <c r="V41" s="76"/>
      <c r="W41" s="76"/>
      <c r="X41" s="76"/>
      <c r="Y41" s="76"/>
      <c r="Z41" s="76"/>
      <c r="AA41" s="76"/>
      <c r="AB41" s="76"/>
      <c r="AC41" s="76"/>
      <c r="AD41" s="76"/>
      <c r="AE41" s="43"/>
      <c r="AF41" s="76"/>
      <c r="AG41" s="43"/>
      <c r="AH41" s="43"/>
      <c r="AI41" s="76"/>
      <c r="AJ41" s="76"/>
      <c r="AK41" s="76"/>
    </row>
    <row r="42" spans="1:37" s="9" customFormat="1" ht="20.149999999999999" customHeight="1">
      <c r="A42" s="79"/>
      <c r="B42" s="81">
        <v>4</v>
      </c>
      <c r="C42" s="43" t="s">
        <v>128</v>
      </c>
      <c r="D42" s="79"/>
      <c r="E42" s="99"/>
      <c r="F42" s="81"/>
      <c r="G42" s="76"/>
      <c r="H42" s="81"/>
      <c r="I42" s="81"/>
      <c r="J42" s="81"/>
      <c r="K42" s="81"/>
      <c r="N42" s="43"/>
      <c r="O42" s="43"/>
      <c r="P42" s="43"/>
      <c r="Q42" s="79"/>
      <c r="R42" s="79"/>
      <c r="S42" s="43"/>
      <c r="T42" s="43"/>
      <c r="U42" s="76"/>
      <c r="V42" s="76"/>
      <c r="W42" s="76"/>
      <c r="X42" s="76"/>
      <c r="Y42" s="76"/>
      <c r="Z42" s="76"/>
      <c r="AA42" s="76"/>
      <c r="AB42" s="76"/>
      <c r="AC42" s="76"/>
      <c r="AD42" s="76"/>
      <c r="AE42" s="43"/>
      <c r="AF42" s="76"/>
      <c r="AG42" s="43"/>
      <c r="AH42" s="43"/>
      <c r="AI42" s="76"/>
      <c r="AJ42" s="76"/>
      <c r="AK42" s="76"/>
    </row>
    <row r="43" spans="1:37" s="9" customFormat="1" ht="20.149999999999999" customHeight="1">
      <c r="A43" s="79"/>
      <c r="B43" s="81">
        <v>5</v>
      </c>
      <c r="C43" s="43" t="s">
        <v>116</v>
      </c>
      <c r="D43" s="79"/>
      <c r="E43" s="99"/>
      <c r="F43" s="81"/>
      <c r="G43" s="76"/>
      <c r="H43" s="81"/>
      <c r="I43" s="81"/>
      <c r="J43" s="81"/>
      <c r="K43" s="81"/>
      <c r="N43" s="43"/>
      <c r="O43" s="43"/>
      <c r="P43" s="43"/>
      <c r="Q43" s="79"/>
      <c r="R43" s="79"/>
      <c r="S43" s="43"/>
      <c r="T43" s="43"/>
      <c r="U43" s="76"/>
      <c r="V43" s="76"/>
      <c r="W43" s="76"/>
      <c r="X43" s="76"/>
      <c r="Y43" s="76"/>
      <c r="Z43" s="76"/>
      <c r="AA43" s="76"/>
      <c r="AB43" s="76"/>
      <c r="AC43" s="76"/>
      <c r="AD43" s="76"/>
      <c r="AE43" s="43"/>
      <c r="AF43" s="76"/>
      <c r="AG43" s="43"/>
      <c r="AH43" s="43"/>
      <c r="AI43" s="76"/>
      <c r="AJ43" s="76"/>
      <c r="AK43" s="76"/>
    </row>
    <row r="44" spans="1:37" s="9" customFormat="1" ht="20.149999999999999" customHeight="1">
      <c r="A44" s="99"/>
      <c r="B44" s="81">
        <v>6</v>
      </c>
      <c r="C44" s="43" t="s">
        <v>117</v>
      </c>
      <c r="D44" s="99"/>
      <c r="E44" s="99"/>
      <c r="F44" s="81"/>
      <c r="G44" s="76"/>
      <c r="H44" s="81"/>
      <c r="I44" s="81"/>
      <c r="J44" s="81"/>
      <c r="K44" s="81"/>
      <c r="N44" s="43"/>
      <c r="O44" s="43"/>
      <c r="P44" s="43"/>
      <c r="Q44" s="99"/>
      <c r="R44" s="99"/>
      <c r="S44" s="43"/>
      <c r="T44" s="43"/>
      <c r="U44" s="76"/>
      <c r="V44" s="76"/>
      <c r="W44" s="76"/>
      <c r="X44" s="76"/>
      <c r="Y44" s="76"/>
      <c r="Z44" s="76"/>
      <c r="AA44" s="76"/>
      <c r="AB44" s="76"/>
      <c r="AC44" s="76"/>
      <c r="AD44" s="76"/>
      <c r="AE44" s="43"/>
      <c r="AF44" s="76"/>
      <c r="AG44" s="43"/>
      <c r="AH44" s="43"/>
      <c r="AI44" s="76"/>
      <c r="AJ44" s="76"/>
      <c r="AK44" s="76"/>
    </row>
    <row r="45" spans="1:37" s="9" customFormat="1" ht="20.149999999999999" customHeight="1">
      <c r="A45" s="99"/>
      <c r="B45" s="81">
        <v>7</v>
      </c>
      <c r="C45" s="43" t="s">
        <v>118</v>
      </c>
      <c r="D45" s="99"/>
      <c r="E45" s="99"/>
      <c r="F45" s="81"/>
      <c r="G45" s="76"/>
      <c r="H45" s="81"/>
      <c r="I45" s="81"/>
      <c r="J45" s="81"/>
      <c r="K45" s="81"/>
      <c r="N45" s="43"/>
      <c r="O45" s="43"/>
      <c r="P45" s="43"/>
      <c r="Q45" s="99"/>
      <c r="R45" s="99"/>
      <c r="S45" s="43"/>
      <c r="T45" s="43"/>
      <c r="U45" s="76"/>
      <c r="V45" s="76"/>
      <c r="W45" s="76"/>
      <c r="X45" s="76"/>
      <c r="Y45" s="76"/>
      <c r="Z45" s="76"/>
      <c r="AA45" s="76"/>
      <c r="AB45" s="76"/>
      <c r="AC45" s="76"/>
      <c r="AD45" s="76"/>
      <c r="AE45" s="43"/>
      <c r="AF45" s="76"/>
      <c r="AG45" s="43"/>
      <c r="AH45" s="43"/>
      <c r="AI45" s="76"/>
      <c r="AJ45" s="76"/>
      <c r="AK45" s="76"/>
    </row>
    <row r="46" spans="1:37" s="9" customFormat="1" ht="20.149999999999999" customHeight="1">
      <c r="A46" s="102"/>
      <c r="B46" s="81">
        <v>8</v>
      </c>
      <c r="C46" s="43" t="s">
        <v>129</v>
      </c>
      <c r="D46" s="102"/>
      <c r="E46" s="102"/>
      <c r="F46" s="81"/>
      <c r="G46" s="76"/>
      <c r="H46" s="81"/>
      <c r="I46" s="81"/>
      <c r="J46" s="81"/>
      <c r="K46" s="81"/>
      <c r="N46" s="43"/>
      <c r="O46" s="43"/>
      <c r="P46" s="43"/>
      <c r="Q46" s="102"/>
      <c r="R46" s="102"/>
      <c r="S46" s="43"/>
      <c r="T46" s="43"/>
      <c r="U46" s="76"/>
      <c r="V46" s="76"/>
      <c r="W46" s="76"/>
      <c r="X46" s="76"/>
      <c r="Y46" s="76"/>
      <c r="Z46" s="76"/>
      <c r="AA46" s="76"/>
      <c r="AB46" s="76"/>
      <c r="AC46" s="76"/>
      <c r="AD46" s="76"/>
      <c r="AE46" s="43"/>
      <c r="AF46" s="76"/>
      <c r="AG46" s="43"/>
      <c r="AH46" s="43"/>
      <c r="AI46" s="76"/>
      <c r="AJ46" s="76"/>
      <c r="AK46" s="76"/>
    </row>
    <row r="47" spans="1:37" s="9" customFormat="1" ht="20.149999999999999" customHeight="1">
      <c r="A47" s="99"/>
      <c r="B47" s="81">
        <v>9</v>
      </c>
      <c r="C47" s="43" t="s">
        <v>130</v>
      </c>
      <c r="D47" s="99"/>
      <c r="E47" s="99"/>
      <c r="F47" s="81"/>
      <c r="G47" s="76"/>
      <c r="H47" s="81"/>
      <c r="I47" s="81"/>
      <c r="J47" s="81"/>
      <c r="K47" s="81"/>
      <c r="N47" s="43"/>
      <c r="O47" s="43"/>
      <c r="P47" s="43"/>
      <c r="Q47" s="99"/>
      <c r="R47" s="99"/>
      <c r="S47" s="43"/>
      <c r="T47" s="43"/>
      <c r="U47" s="76"/>
      <c r="V47" s="76"/>
      <c r="W47" s="76"/>
      <c r="X47" s="76"/>
      <c r="Y47" s="76"/>
      <c r="Z47" s="76"/>
      <c r="AA47" s="76"/>
      <c r="AB47" s="76"/>
      <c r="AC47" s="76"/>
      <c r="AD47" s="76"/>
      <c r="AE47" s="43"/>
      <c r="AF47" s="76"/>
      <c r="AG47" s="43"/>
      <c r="AH47" s="43"/>
      <c r="AI47" s="76"/>
      <c r="AJ47" s="76"/>
      <c r="AK47" s="76"/>
    </row>
    <row r="48" spans="1:37" s="9" customFormat="1" ht="20.149999999999999" customHeight="1">
      <c r="A48" s="102"/>
      <c r="B48" s="81">
        <v>10</v>
      </c>
      <c r="C48" s="43" t="s">
        <v>131</v>
      </c>
      <c r="D48" s="102"/>
      <c r="E48" s="102"/>
      <c r="F48" s="81"/>
      <c r="G48" s="76"/>
      <c r="H48" s="81"/>
      <c r="I48" s="81"/>
      <c r="J48" s="81"/>
      <c r="K48" s="81"/>
      <c r="N48" s="43"/>
      <c r="O48" s="43"/>
      <c r="P48" s="43"/>
      <c r="Q48" s="102"/>
      <c r="R48" s="102"/>
      <c r="S48" s="43"/>
      <c r="T48" s="43"/>
      <c r="U48" s="76"/>
      <c r="V48" s="76"/>
      <c r="W48" s="76"/>
      <c r="X48" s="76"/>
      <c r="Y48" s="76"/>
      <c r="Z48" s="76"/>
      <c r="AA48" s="76"/>
      <c r="AB48" s="76"/>
      <c r="AC48" s="76"/>
      <c r="AD48" s="76"/>
      <c r="AE48" s="43"/>
      <c r="AF48" s="76"/>
      <c r="AG48" s="43"/>
      <c r="AH48" s="43"/>
      <c r="AI48" s="76"/>
      <c r="AJ48" s="76"/>
      <c r="AK48" s="76"/>
    </row>
    <row r="49" spans="1:37" s="9" customFormat="1" ht="20.149999999999999" customHeight="1">
      <c r="A49" s="79"/>
      <c r="B49" s="81">
        <v>11</v>
      </c>
      <c r="C49" s="43" t="s">
        <v>119</v>
      </c>
      <c r="D49" s="79"/>
      <c r="E49" s="99"/>
      <c r="F49" s="81"/>
      <c r="G49" s="76"/>
      <c r="H49" s="81"/>
      <c r="I49" s="81"/>
      <c r="J49" s="81"/>
      <c r="K49" s="81"/>
      <c r="N49" s="43"/>
      <c r="O49" s="43"/>
      <c r="P49" s="43"/>
      <c r="Q49" s="79"/>
      <c r="R49" s="79"/>
      <c r="S49" s="43"/>
      <c r="T49" s="43"/>
      <c r="U49" s="76"/>
      <c r="V49" s="76"/>
      <c r="W49" s="76"/>
      <c r="X49" s="76"/>
      <c r="Y49" s="76"/>
      <c r="Z49" s="76"/>
      <c r="AA49" s="76"/>
      <c r="AB49" s="76"/>
      <c r="AC49" s="76"/>
      <c r="AD49" s="76"/>
      <c r="AE49" s="43"/>
      <c r="AF49" s="76"/>
      <c r="AG49" s="43"/>
      <c r="AH49" s="43"/>
      <c r="AI49" s="76"/>
      <c r="AJ49" s="76"/>
      <c r="AK49" s="76"/>
    </row>
    <row r="50" spans="1:37" s="9" customFormat="1" ht="20.149999999999999" customHeight="1">
      <c r="A50" s="79"/>
      <c r="B50" s="81">
        <v>12</v>
      </c>
      <c r="C50" s="43" t="s">
        <v>62</v>
      </c>
      <c r="D50" s="79"/>
      <c r="E50" s="99"/>
      <c r="F50" s="81"/>
      <c r="G50" s="76"/>
      <c r="H50" s="81"/>
      <c r="I50" s="81"/>
      <c r="J50" s="81"/>
      <c r="K50" s="81"/>
      <c r="N50" s="43"/>
      <c r="O50" s="43"/>
      <c r="P50" s="43"/>
      <c r="Q50" s="79"/>
      <c r="R50" s="79"/>
      <c r="S50" s="43"/>
      <c r="T50" s="43"/>
      <c r="U50" s="76"/>
      <c r="V50" s="76"/>
      <c r="W50" s="76"/>
      <c r="X50" s="76"/>
      <c r="Y50" s="76"/>
      <c r="Z50" s="76"/>
      <c r="AA50" s="76"/>
      <c r="AB50" s="76"/>
      <c r="AC50" s="76"/>
      <c r="AD50" s="76"/>
      <c r="AE50" s="43"/>
      <c r="AF50" s="76"/>
      <c r="AG50" s="43"/>
      <c r="AH50" s="43"/>
      <c r="AI50" s="76"/>
      <c r="AJ50" s="76"/>
      <c r="AK50" s="76"/>
    </row>
    <row r="51" spans="1:37" s="9" customFormat="1" ht="20.149999999999999" customHeight="1">
      <c r="A51" s="79"/>
      <c r="B51" s="81">
        <v>13</v>
      </c>
      <c r="C51" s="43" t="s">
        <v>63</v>
      </c>
      <c r="D51" s="79"/>
      <c r="E51" s="99"/>
      <c r="F51" s="81"/>
      <c r="G51" s="76"/>
      <c r="H51" s="81"/>
      <c r="I51" s="81"/>
      <c r="J51" s="81"/>
      <c r="K51" s="81"/>
      <c r="N51" s="43"/>
      <c r="O51" s="43"/>
      <c r="P51" s="43"/>
      <c r="Q51" s="79"/>
      <c r="R51" s="79"/>
      <c r="S51" s="43"/>
      <c r="T51" s="43"/>
      <c r="U51" s="76"/>
      <c r="V51" s="76"/>
      <c r="W51" s="76"/>
      <c r="X51" s="76"/>
      <c r="Y51" s="76"/>
      <c r="Z51" s="76"/>
      <c r="AA51" s="76"/>
      <c r="AB51" s="76"/>
      <c r="AC51" s="76"/>
      <c r="AD51" s="76"/>
      <c r="AE51" s="43"/>
      <c r="AF51" s="76"/>
      <c r="AG51" s="43"/>
      <c r="AH51" s="43"/>
      <c r="AI51" s="76"/>
      <c r="AJ51" s="76"/>
      <c r="AK51" s="76"/>
    </row>
    <row r="52" spans="1:37" s="9" customFormat="1" ht="20.149999999999999" customHeight="1">
      <c r="A52" s="79"/>
      <c r="B52" s="81">
        <v>14</v>
      </c>
      <c r="C52" s="43" t="s">
        <v>64</v>
      </c>
      <c r="D52" s="79"/>
      <c r="E52" s="99"/>
      <c r="F52" s="81"/>
      <c r="G52" s="76"/>
      <c r="H52" s="81"/>
      <c r="I52" s="81"/>
      <c r="J52" s="81"/>
      <c r="K52" s="81"/>
      <c r="N52" s="43"/>
      <c r="O52" s="43"/>
      <c r="P52" s="43"/>
      <c r="Q52" s="79"/>
      <c r="R52" s="79"/>
      <c r="S52" s="43"/>
      <c r="T52" s="43"/>
      <c r="U52" s="76"/>
      <c r="V52" s="76"/>
      <c r="W52" s="76"/>
      <c r="X52" s="76"/>
      <c r="Y52" s="76"/>
      <c r="Z52" s="76"/>
      <c r="AA52" s="76"/>
      <c r="AB52" s="76"/>
      <c r="AC52" s="76"/>
      <c r="AD52" s="76"/>
      <c r="AE52" s="43"/>
      <c r="AF52" s="76"/>
      <c r="AG52" s="43"/>
      <c r="AH52" s="43"/>
      <c r="AI52" s="76"/>
      <c r="AJ52" s="76"/>
      <c r="AK52" s="76"/>
    </row>
    <row r="53" spans="1:37" s="9" customFormat="1" ht="20.149999999999999" customHeight="1">
      <c r="A53" s="79"/>
      <c r="B53" s="81">
        <v>15</v>
      </c>
      <c r="C53" s="43" t="s">
        <v>65</v>
      </c>
      <c r="D53" s="79"/>
      <c r="E53" s="99"/>
      <c r="F53" s="81"/>
      <c r="G53" s="76"/>
      <c r="H53" s="81"/>
      <c r="I53" s="81"/>
      <c r="J53" s="81"/>
      <c r="K53" s="81"/>
      <c r="N53" s="43"/>
      <c r="O53" s="43"/>
      <c r="P53" s="43"/>
      <c r="Q53" s="79"/>
      <c r="R53" s="79"/>
      <c r="S53" s="43"/>
      <c r="T53" s="43"/>
      <c r="U53" s="76"/>
      <c r="V53" s="76"/>
      <c r="W53" s="76"/>
      <c r="X53" s="76"/>
      <c r="Y53" s="76"/>
      <c r="Z53" s="76"/>
      <c r="AA53" s="76"/>
      <c r="AB53" s="76"/>
      <c r="AC53" s="76"/>
      <c r="AD53" s="76"/>
      <c r="AE53" s="43"/>
      <c r="AF53" s="76"/>
      <c r="AG53" s="43"/>
      <c r="AH53" s="43"/>
      <c r="AI53" s="76"/>
      <c r="AJ53" s="76"/>
      <c r="AK53" s="76"/>
    </row>
    <row r="54" spans="1:37" s="9" customFormat="1" ht="20.149999999999999" customHeight="1">
      <c r="A54" s="79"/>
      <c r="B54" s="81">
        <v>16</v>
      </c>
      <c r="C54" s="43" t="s">
        <v>66</v>
      </c>
      <c r="D54" s="79"/>
      <c r="E54" s="99"/>
      <c r="F54" s="81"/>
      <c r="G54" s="76"/>
      <c r="H54" s="81"/>
      <c r="I54" s="81"/>
      <c r="J54" s="81"/>
      <c r="K54" s="81"/>
      <c r="N54" s="43"/>
      <c r="O54" s="43"/>
      <c r="P54" s="43"/>
      <c r="Q54" s="79"/>
      <c r="R54" s="79"/>
      <c r="S54" s="43"/>
      <c r="T54" s="43"/>
      <c r="U54" s="76"/>
      <c r="V54" s="76"/>
      <c r="W54" s="76"/>
      <c r="X54" s="76"/>
      <c r="Y54" s="76"/>
      <c r="Z54" s="76"/>
      <c r="AA54" s="76"/>
      <c r="AB54" s="76"/>
      <c r="AC54" s="76"/>
      <c r="AD54" s="76"/>
      <c r="AE54" s="43"/>
      <c r="AF54" s="76"/>
      <c r="AG54" s="43"/>
      <c r="AH54" s="43"/>
      <c r="AI54" s="76"/>
      <c r="AJ54" s="76"/>
      <c r="AK54" s="76"/>
    </row>
    <row r="55" spans="1:37" s="9" customFormat="1" ht="20.149999999999999" customHeight="1">
      <c r="A55" s="79"/>
      <c r="B55" s="81">
        <v>17</v>
      </c>
      <c r="C55" s="43" t="s">
        <v>67</v>
      </c>
      <c r="D55" s="79"/>
      <c r="E55" s="99"/>
      <c r="F55" s="81"/>
      <c r="G55" s="76"/>
      <c r="H55" s="81"/>
      <c r="I55" s="81"/>
      <c r="J55" s="81"/>
      <c r="K55" s="81"/>
      <c r="N55" s="43"/>
      <c r="O55" s="43"/>
      <c r="P55" s="43"/>
      <c r="Q55" s="79"/>
      <c r="R55" s="79"/>
      <c r="S55" s="43"/>
      <c r="T55" s="43"/>
      <c r="U55" s="76"/>
      <c r="V55" s="76"/>
      <c r="W55" s="76"/>
      <c r="X55" s="76"/>
      <c r="Y55" s="76"/>
      <c r="Z55" s="76"/>
      <c r="AA55" s="76"/>
      <c r="AB55" s="76"/>
      <c r="AC55" s="76"/>
      <c r="AD55" s="76"/>
      <c r="AE55" s="43"/>
      <c r="AF55" s="76"/>
      <c r="AG55" s="43"/>
      <c r="AH55" s="43"/>
      <c r="AI55" s="76"/>
      <c r="AJ55" s="76"/>
      <c r="AK55" s="76"/>
    </row>
    <row r="56" spans="1:37" s="9" customFormat="1" ht="20.149999999999999" customHeight="1">
      <c r="A56" s="79"/>
      <c r="B56" s="81">
        <v>18</v>
      </c>
      <c r="C56" s="43" t="s">
        <v>68</v>
      </c>
      <c r="D56" s="79"/>
      <c r="E56" s="99"/>
      <c r="F56" s="81"/>
      <c r="G56" s="76"/>
      <c r="H56" s="81"/>
      <c r="I56" s="81"/>
      <c r="J56" s="81"/>
      <c r="K56" s="81"/>
      <c r="N56" s="43"/>
      <c r="O56" s="43"/>
      <c r="P56" s="43"/>
      <c r="Q56" s="79"/>
      <c r="R56" s="79"/>
      <c r="S56" s="43"/>
      <c r="T56" s="43"/>
      <c r="U56" s="76"/>
      <c r="V56" s="76"/>
      <c r="W56" s="76"/>
      <c r="X56" s="76"/>
      <c r="Y56" s="76"/>
      <c r="Z56" s="76"/>
      <c r="AA56" s="76"/>
      <c r="AB56" s="76"/>
      <c r="AC56" s="76"/>
      <c r="AD56" s="76"/>
      <c r="AE56" s="43"/>
      <c r="AF56" s="76"/>
      <c r="AG56" s="43"/>
      <c r="AH56" s="43"/>
      <c r="AI56" s="76"/>
      <c r="AJ56" s="76"/>
      <c r="AK56" s="76"/>
    </row>
    <row r="57" spans="1:37" s="9" customFormat="1" ht="20.149999999999999" customHeight="1">
      <c r="A57" s="79"/>
      <c r="B57" s="81">
        <v>19</v>
      </c>
      <c r="C57" s="43" t="s">
        <v>69</v>
      </c>
      <c r="D57" s="79"/>
      <c r="E57" s="99"/>
      <c r="F57" s="81"/>
      <c r="G57" s="76"/>
      <c r="H57" s="81"/>
      <c r="I57" s="81"/>
      <c r="J57" s="81"/>
      <c r="K57" s="81"/>
      <c r="N57" s="43"/>
      <c r="O57" s="43"/>
      <c r="P57" s="43"/>
      <c r="Q57" s="79"/>
      <c r="R57" s="79"/>
      <c r="S57" s="43"/>
      <c r="T57" s="43"/>
      <c r="U57" s="76"/>
      <c r="V57" s="76"/>
      <c r="W57" s="76"/>
      <c r="X57" s="76"/>
      <c r="Y57" s="76"/>
      <c r="Z57" s="76"/>
      <c r="AA57" s="76"/>
      <c r="AB57" s="76"/>
      <c r="AC57" s="76"/>
      <c r="AD57" s="76"/>
      <c r="AE57" s="43"/>
      <c r="AF57" s="76"/>
      <c r="AG57" s="43"/>
      <c r="AH57" s="43"/>
      <c r="AI57" s="76"/>
      <c r="AJ57" s="76"/>
      <c r="AK57" s="76"/>
    </row>
    <row r="58" spans="1:37" s="9" customFormat="1" ht="20.149999999999999" customHeight="1">
      <c r="A58" s="86"/>
      <c r="B58" s="81">
        <v>20</v>
      </c>
      <c r="C58" s="43" t="s">
        <v>99</v>
      </c>
      <c r="D58" s="86"/>
      <c r="E58" s="99"/>
      <c r="F58" s="81"/>
      <c r="G58" s="76"/>
      <c r="H58" s="81"/>
      <c r="I58" s="81"/>
      <c r="J58" s="81"/>
      <c r="K58" s="81"/>
      <c r="N58" s="43"/>
      <c r="O58" s="43"/>
      <c r="P58" s="43"/>
      <c r="Q58" s="86"/>
      <c r="R58" s="86"/>
      <c r="S58" s="43"/>
      <c r="T58" s="43"/>
      <c r="U58" s="76"/>
      <c r="V58" s="76"/>
      <c r="W58" s="76"/>
      <c r="X58" s="76"/>
      <c r="Y58" s="76"/>
      <c r="Z58" s="76"/>
      <c r="AA58" s="76"/>
      <c r="AB58" s="76"/>
      <c r="AC58" s="76"/>
      <c r="AD58" s="76"/>
      <c r="AE58" s="43"/>
      <c r="AF58" s="76"/>
      <c r="AG58" s="43"/>
      <c r="AH58" s="43"/>
      <c r="AI58" s="76"/>
      <c r="AJ58" s="76"/>
      <c r="AK58" s="76"/>
    </row>
    <row r="59" spans="1:37" s="9" customFormat="1" ht="20.149999999999999" customHeight="1">
      <c r="A59" s="86"/>
      <c r="B59" s="81">
        <v>21</v>
      </c>
      <c r="C59" s="43" t="s">
        <v>100</v>
      </c>
      <c r="D59" s="86"/>
      <c r="E59" s="99"/>
      <c r="F59" s="81"/>
      <c r="G59" s="76"/>
      <c r="H59" s="81"/>
      <c r="I59" s="81"/>
      <c r="J59" s="81"/>
      <c r="K59" s="81"/>
      <c r="N59" s="43"/>
      <c r="O59" s="43"/>
      <c r="P59" s="43"/>
      <c r="Q59" s="86"/>
      <c r="R59" s="86"/>
      <c r="S59" s="43"/>
      <c r="T59" s="43"/>
      <c r="U59" s="76"/>
      <c r="V59" s="76"/>
      <c r="W59" s="76"/>
      <c r="X59" s="76"/>
      <c r="Y59" s="76"/>
      <c r="Z59" s="76"/>
      <c r="AA59" s="76"/>
      <c r="AB59" s="76"/>
      <c r="AC59" s="76"/>
      <c r="AD59" s="76"/>
      <c r="AE59" s="43"/>
      <c r="AF59" s="76"/>
      <c r="AG59" s="43"/>
      <c r="AH59" s="43"/>
      <c r="AI59" s="76"/>
      <c r="AJ59" s="76"/>
      <c r="AK59" s="76"/>
    </row>
    <row r="60" spans="1:37" s="9" customFormat="1" ht="20.149999999999999" customHeight="1">
      <c r="A60" s="86"/>
      <c r="B60" s="81">
        <v>22</v>
      </c>
      <c r="C60" s="43" t="s">
        <v>101</v>
      </c>
      <c r="D60" s="86"/>
      <c r="E60" s="99"/>
      <c r="F60" s="81"/>
      <c r="G60" s="76"/>
      <c r="H60" s="81"/>
      <c r="I60" s="81"/>
      <c r="J60" s="81"/>
      <c r="K60" s="81"/>
      <c r="N60" s="43"/>
      <c r="O60" s="43"/>
      <c r="P60" s="43"/>
      <c r="Q60" s="86"/>
      <c r="R60" s="86"/>
      <c r="S60" s="43"/>
      <c r="T60" s="43"/>
      <c r="U60" s="76"/>
      <c r="V60" s="76"/>
      <c r="W60" s="76"/>
      <c r="X60" s="76"/>
      <c r="Y60" s="76"/>
      <c r="Z60" s="76"/>
      <c r="AA60" s="76"/>
      <c r="AB60" s="76"/>
      <c r="AC60" s="76"/>
      <c r="AD60" s="76"/>
      <c r="AE60" s="43"/>
      <c r="AF60" s="76"/>
      <c r="AG60" s="43"/>
      <c r="AH60" s="43"/>
      <c r="AI60" s="76"/>
      <c r="AJ60" s="76"/>
      <c r="AK60" s="76"/>
    </row>
    <row r="61" spans="1:37" s="9" customFormat="1" ht="20.149999999999999" customHeight="1">
      <c r="A61" s="79"/>
      <c r="B61" s="81">
        <v>23</v>
      </c>
      <c r="C61" s="43" t="s">
        <v>102</v>
      </c>
      <c r="D61" s="79"/>
      <c r="E61" s="99"/>
      <c r="F61" s="81"/>
      <c r="G61" s="76"/>
      <c r="H61" s="81"/>
      <c r="I61" s="81"/>
      <c r="J61" s="81"/>
      <c r="K61" s="81"/>
      <c r="N61" s="43"/>
      <c r="O61" s="43"/>
      <c r="P61" s="43"/>
      <c r="Q61" s="79"/>
      <c r="R61" s="79"/>
      <c r="S61" s="43"/>
      <c r="T61" s="43"/>
      <c r="U61" s="76"/>
      <c r="V61" s="76"/>
      <c r="W61" s="76"/>
      <c r="X61" s="76"/>
      <c r="Y61" s="76"/>
      <c r="Z61" s="76"/>
      <c r="AA61" s="76"/>
      <c r="AB61" s="76"/>
      <c r="AC61" s="76"/>
      <c r="AD61" s="76"/>
      <c r="AE61" s="43"/>
      <c r="AF61" s="76"/>
      <c r="AG61" s="43"/>
      <c r="AH61" s="43"/>
      <c r="AI61" s="76"/>
      <c r="AJ61" s="76"/>
      <c r="AK61" s="76"/>
    </row>
    <row r="62" spans="1:37" s="9" customFormat="1" ht="20.149999999999999" customHeight="1">
      <c r="A62" s="86"/>
      <c r="B62" s="81">
        <v>24</v>
      </c>
      <c r="C62" s="43" t="s">
        <v>103</v>
      </c>
      <c r="D62" s="86"/>
      <c r="E62" s="99"/>
      <c r="F62" s="81"/>
      <c r="G62" s="76"/>
      <c r="H62" s="81"/>
      <c r="I62" s="81"/>
      <c r="J62" s="81"/>
      <c r="K62" s="81"/>
      <c r="N62" s="43"/>
      <c r="O62" s="43"/>
      <c r="P62" s="43"/>
      <c r="Q62" s="86"/>
      <c r="R62" s="86"/>
      <c r="S62" s="43"/>
      <c r="T62" s="43"/>
      <c r="U62" s="76"/>
      <c r="V62" s="76"/>
      <c r="W62" s="76"/>
      <c r="X62" s="76"/>
      <c r="Y62" s="76"/>
      <c r="Z62" s="76"/>
      <c r="AA62" s="76"/>
      <c r="AB62" s="76"/>
      <c r="AC62" s="76"/>
      <c r="AD62" s="76"/>
      <c r="AE62" s="43"/>
      <c r="AF62" s="76"/>
      <c r="AG62" s="43"/>
      <c r="AH62" s="43"/>
      <c r="AI62" s="76"/>
      <c r="AJ62" s="76"/>
      <c r="AK62" s="76"/>
    </row>
    <row r="63" spans="1:37" s="9" customFormat="1" ht="20.149999999999999" customHeight="1">
      <c r="A63" s="86"/>
      <c r="B63" s="81">
        <v>25</v>
      </c>
      <c r="C63" s="43" t="s">
        <v>104</v>
      </c>
      <c r="D63" s="86"/>
      <c r="E63" s="99"/>
      <c r="F63" s="81"/>
      <c r="G63" s="76"/>
      <c r="H63" s="81"/>
      <c r="I63" s="81"/>
      <c r="J63" s="81"/>
      <c r="K63" s="81"/>
      <c r="N63" s="43"/>
      <c r="O63" s="43"/>
      <c r="P63" s="43"/>
      <c r="Q63" s="86"/>
      <c r="R63" s="86"/>
      <c r="S63" s="43"/>
      <c r="T63" s="43"/>
      <c r="U63" s="76"/>
      <c r="V63" s="76"/>
      <c r="W63" s="76"/>
      <c r="X63" s="76"/>
      <c r="Y63" s="76"/>
      <c r="Z63" s="76"/>
      <c r="AA63" s="76"/>
      <c r="AB63" s="76"/>
      <c r="AC63" s="76"/>
      <c r="AD63" s="76"/>
      <c r="AE63" s="43"/>
      <c r="AF63" s="76"/>
      <c r="AG63" s="43"/>
      <c r="AH63" s="43"/>
      <c r="AI63" s="76"/>
      <c r="AJ63" s="76"/>
      <c r="AK63" s="76"/>
    </row>
    <row r="64" spans="1:37" s="9" customFormat="1" ht="20.149999999999999" customHeight="1">
      <c r="A64" s="86"/>
      <c r="B64" s="81">
        <v>26</v>
      </c>
      <c r="C64" s="43" t="s">
        <v>105</v>
      </c>
      <c r="D64" s="86"/>
      <c r="E64" s="99"/>
      <c r="F64" s="81"/>
      <c r="G64" s="76"/>
      <c r="H64" s="81"/>
      <c r="I64" s="81"/>
      <c r="J64" s="81"/>
      <c r="K64" s="81"/>
      <c r="N64" s="43"/>
      <c r="O64" s="43"/>
      <c r="P64" s="43"/>
      <c r="Q64" s="86"/>
      <c r="R64" s="86"/>
      <c r="S64" s="43"/>
      <c r="T64" s="43"/>
      <c r="U64" s="76"/>
      <c r="V64" s="76"/>
      <c r="W64" s="76"/>
      <c r="X64" s="76"/>
      <c r="Y64" s="76"/>
      <c r="Z64" s="76"/>
      <c r="AA64" s="76"/>
      <c r="AB64" s="76"/>
      <c r="AC64" s="76"/>
      <c r="AD64" s="76"/>
      <c r="AE64" s="43"/>
      <c r="AF64" s="76"/>
      <c r="AG64" s="43"/>
      <c r="AH64" s="43"/>
      <c r="AI64" s="76"/>
      <c r="AJ64" s="76"/>
      <c r="AK64" s="76"/>
    </row>
    <row r="65" spans="1:37" s="9" customFormat="1" ht="20.149999999999999" customHeight="1">
      <c r="A65" s="79"/>
      <c r="B65" s="81">
        <v>27</v>
      </c>
      <c r="C65" s="43" t="s">
        <v>106</v>
      </c>
      <c r="D65" s="79"/>
      <c r="E65" s="99"/>
      <c r="F65" s="81"/>
      <c r="G65" s="76"/>
      <c r="H65" s="81"/>
      <c r="I65" s="81"/>
      <c r="J65" s="81"/>
      <c r="K65" s="81"/>
      <c r="N65" s="43"/>
      <c r="O65" s="43"/>
      <c r="P65" s="43"/>
      <c r="Q65" s="79"/>
      <c r="R65" s="79"/>
      <c r="S65" s="43"/>
      <c r="T65" s="43"/>
      <c r="U65" s="76"/>
      <c r="V65" s="76"/>
      <c r="W65" s="76"/>
      <c r="X65" s="76"/>
      <c r="Y65" s="76"/>
      <c r="Z65" s="76"/>
      <c r="AA65" s="76"/>
      <c r="AB65" s="76"/>
      <c r="AC65" s="76"/>
      <c r="AD65" s="76"/>
      <c r="AE65" s="43"/>
      <c r="AF65" s="76"/>
      <c r="AG65" s="43"/>
      <c r="AH65" s="43"/>
      <c r="AI65" s="76"/>
      <c r="AJ65" s="76"/>
      <c r="AK65" s="76"/>
    </row>
    <row r="66" spans="1:37" s="9" customFormat="1" ht="20.149999999999999" customHeight="1">
      <c r="A66" s="99"/>
      <c r="B66" s="81">
        <v>28</v>
      </c>
      <c r="C66" s="43" t="s">
        <v>74</v>
      </c>
      <c r="D66" s="99"/>
      <c r="E66" s="99"/>
      <c r="F66" s="81"/>
      <c r="G66" s="76"/>
      <c r="H66" s="81"/>
      <c r="I66" s="81"/>
      <c r="J66" s="81"/>
      <c r="K66" s="81"/>
      <c r="N66" s="43"/>
      <c r="O66" s="43"/>
      <c r="P66" s="43"/>
      <c r="Q66" s="99"/>
      <c r="R66" s="99"/>
      <c r="S66" s="43"/>
      <c r="T66" s="43"/>
      <c r="U66" s="76"/>
      <c r="V66" s="76"/>
      <c r="W66" s="76"/>
      <c r="X66" s="76"/>
      <c r="Y66" s="76"/>
      <c r="Z66" s="76"/>
      <c r="AA66" s="76"/>
      <c r="AB66" s="76"/>
      <c r="AC66" s="76"/>
      <c r="AD66" s="76"/>
      <c r="AE66" s="43"/>
      <c r="AF66" s="76"/>
      <c r="AG66" s="43"/>
      <c r="AH66" s="43"/>
      <c r="AI66" s="76"/>
      <c r="AJ66" s="76"/>
      <c r="AK66" s="76"/>
    </row>
    <row r="67" spans="1:37" s="9" customFormat="1" ht="20.149999999999999" customHeight="1">
      <c r="A67" s="99"/>
      <c r="B67" s="81">
        <v>29</v>
      </c>
      <c r="C67" s="43" t="s">
        <v>76</v>
      </c>
      <c r="D67" s="99"/>
      <c r="E67" s="99"/>
      <c r="F67" s="81"/>
      <c r="G67" s="76"/>
      <c r="H67" s="81"/>
      <c r="I67" s="81"/>
      <c r="J67" s="81"/>
      <c r="K67" s="81"/>
      <c r="N67" s="43"/>
      <c r="O67" s="43"/>
      <c r="P67" s="43"/>
      <c r="Q67" s="99"/>
      <c r="R67" s="99"/>
      <c r="S67" s="43"/>
      <c r="T67" s="43"/>
      <c r="U67" s="76"/>
      <c r="V67" s="76"/>
      <c r="W67" s="76"/>
      <c r="X67" s="76"/>
      <c r="Y67" s="76"/>
      <c r="Z67" s="76"/>
      <c r="AA67" s="76"/>
      <c r="AB67" s="76"/>
      <c r="AC67" s="76"/>
      <c r="AD67" s="76"/>
      <c r="AE67" s="43"/>
      <c r="AF67" s="76"/>
      <c r="AG67" s="43"/>
      <c r="AH67" s="43"/>
      <c r="AI67" s="76"/>
      <c r="AJ67" s="76"/>
      <c r="AK67" s="76"/>
    </row>
    <row r="68" spans="1:37" s="9" customFormat="1" ht="20.149999999999999" customHeight="1">
      <c r="A68" s="79"/>
      <c r="B68" s="81">
        <v>30</v>
      </c>
      <c r="C68" s="43" t="s">
        <v>120</v>
      </c>
      <c r="D68" s="79"/>
      <c r="E68" s="99"/>
      <c r="F68" s="81"/>
      <c r="G68" s="76"/>
      <c r="H68" s="81"/>
      <c r="I68" s="81"/>
      <c r="J68" s="81"/>
      <c r="K68" s="81"/>
      <c r="N68" s="43"/>
      <c r="O68" s="43"/>
      <c r="P68" s="43"/>
      <c r="Q68" s="79"/>
      <c r="R68" s="79"/>
      <c r="S68" s="43"/>
      <c r="T68" s="43"/>
      <c r="U68" s="76"/>
      <c r="V68" s="76"/>
      <c r="W68" s="76"/>
      <c r="X68" s="76"/>
      <c r="Y68" s="76"/>
      <c r="Z68" s="76"/>
      <c r="AA68" s="76"/>
      <c r="AB68" s="76"/>
      <c r="AC68" s="76"/>
      <c r="AD68" s="76"/>
      <c r="AE68" s="43"/>
      <c r="AF68" s="76"/>
      <c r="AG68" s="43"/>
      <c r="AH68" s="43"/>
      <c r="AI68" s="76"/>
      <c r="AJ68" s="76"/>
      <c r="AK68" s="76"/>
    </row>
    <row r="69" spans="1:37" s="9" customFormat="1" ht="20.149999999999999" customHeight="1">
      <c r="A69" s="79"/>
      <c r="B69" s="81">
        <v>31</v>
      </c>
      <c r="C69" s="43" t="s">
        <v>121</v>
      </c>
      <c r="D69" s="79"/>
      <c r="E69" s="99"/>
      <c r="F69" s="81"/>
      <c r="G69" s="76"/>
      <c r="H69" s="81"/>
      <c r="I69" s="81"/>
      <c r="J69" s="81"/>
      <c r="K69" s="81"/>
      <c r="N69" s="43"/>
      <c r="O69" s="43"/>
      <c r="P69" s="43"/>
      <c r="Q69" s="79"/>
      <c r="R69" s="79"/>
      <c r="S69" s="43"/>
      <c r="T69" s="43"/>
      <c r="U69" s="76"/>
      <c r="V69" s="76"/>
      <c r="W69" s="76"/>
      <c r="X69" s="76"/>
      <c r="Y69" s="76"/>
      <c r="Z69" s="76"/>
      <c r="AA69" s="76"/>
      <c r="AB69" s="76"/>
      <c r="AC69" s="76"/>
      <c r="AD69" s="76"/>
      <c r="AE69" s="43"/>
      <c r="AF69" s="76"/>
      <c r="AG69" s="43"/>
      <c r="AH69" s="43"/>
      <c r="AI69" s="76"/>
      <c r="AJ69" s="76"/>
      <c r="AK69" s="76"/>
    </row>
    <row r="70" spans="1:37" s="9" customFormat="1" ht="20.149999999999999" customHeight="1">
      <c r="A70" s="86"/>
      <c r="B70" s="81">
        <v>32</v>
      </c>
      <c r="C70" s="43" t="s">
        <v>112</v>
      </c>
      <c r="D70" s="86"/>
      <c r="E70" s="99"/>
      <c r="F70" s="81"/>
      <c r="G70" s="76"/>
      <c r="H70" s="81"/>
      <c r="I70" s="81"/>
      <c r="J70" s="81"/>
      <c r="K70" s="81"/>
      <c r="N70" s="43"/>
      <c r="O70" s="43"/>
      <c r="P70" s="43"/>
      <c r="Q70" s="86"/>
      <c r="R70" s="86"/>
      <c r="S70" s="43"/>
      <c r="T70" s="43"/>
      <c r="U70" s="76"/>
      <c r="V70" s="76"/>
      <c r="W70" s="76"/>
      <c r="X70" s="76"/>
      <c r="Y70" s="76"/>
      <c r="Z70" s="76"/>
      <c r="AA70" s="76"/>
      <c r="AB70" s="76"/>
      <c r="AC70" s="76"/>
      <c r="AD70" s="76"/>
      <c r="AE70" s="43"/>
      <c r="AF70" s="76"/>
      <c r="AG70" s="43"/>
      <c r="AH70" s="43"/>
      <c r="AI70" s="76"/>
      <c r="AJ70" s="76"/>
      <c r="AK70" s="76"/>
    </row>
    <row r="71" spans="1:37" s="9" customFormat="1" ht="20.149999999999999" customHeight="1">
      <c r="A71" s="99"/>
      <c r="B71" s="81">
        <v>33</v>
      </c>
      <c r="C71" s="43" t="s">
        <v>113</v>
      </c>
      <c r="D71" s="99"/>
      <c r="E71" s="99"/>
      <c r="F71" s="81"/>
      <c r="G71" s="76"/>
      <c r="H71" s="81"/>
      <c r="I71" s="81"/>
      <c r="J71" s="81"/>
      <c r="K71" s="81"/>
      <c r="N71" s="43"/>
      <c r="O71" s="43"/>
      <c r="P71" s="43"/>
      <c r="Q71" s="99"/>
      <c r="R71" s="99"/>
      <c r="S71" s="43"/>
      <c r="T71" s="43"/>
      <c r="U71" s="76"/>
      <c r="V71" s="76"/>
      <c r="W71" s="76"/>
      <c r="X71" s="76"/>
      <c r="Y71" s="76"/>
      <c r="Z71" s="76"/>
      <c r="AA71" s="76"/>
      <c r="AB71" s="76"/>
      <c r="AC71" s="76"/>
      <c r="AD71" s="76"/>
      <c r="AE71" s="43"/>
      <c r="AF71" s="76"/>
      <c r="AG71" s="43"/>
      <c r="AH71" s="43"/>
      <c r="AI71" s="76"/>
      <c r="AJ71" s="76"/>
      <c r="AK71" s="76"/>
    </row>
    <row r="72" spans="1:37" s="9" customFormat="1" ht="20.149999999999999" customHeight="1">
      <c r="A72" s="86"/>
      <c r="B72" s="81">
        <v>34</v>
      </c>
      <c r="C72" s="43" t="s">
        <v>108</v>
      </c>
      <c r="D72" s="86"/>
      <c r="E72" s="99"/>
      <c r="F72" s="81"/>
      <c r="G72" s="76"/>
      <c r="H72" s="81"/>
      <c r="I72" s="81"/>
      <c r="J72" s="81"/>
      <c r="K72" s="81"/>
      <c r="N72" s="43"/>
      <c r="O72" s="43"/>
      <c r="P72" s="43"/>
      <c r="Q72" s="86"/>
      <c r="R72" s="86"/>
      <c r="S72" s="43"/>
      <c r="T72" s="43"/>
      <c r="U72" s="76"/>
      <c r="V72" s="76"/>
      <c r="W72" s="76"/>
      <c r="X72" s="76"/>
      <c r="Y72" s="76"/>
      <c r="Z72" s="76"/>
      <c r="AA72" s="76"/>
      <c r="AB72" s="76"/>
      <c r="AC72" s="76"/>
      <c r="AD72" s="76"/>
      <c r="AE72" s="43"/>
      <c r="AF72" s="76"/>
      <c r="AG72" s="43"/>
      <c r="AH72" s="43"/>
      <c r="AI72" s="76"/>
      <c r="AJ72" s="76"/>
      <c r="AK72" s="76"/>
    </row>
    <row r="73" spans="1:37" s="9" customFormat="1" ht="20.149999999999999" customHeight="1">
      <c r="A73" s="79"/>
      <c r="B73" s="81">
        <v>35</v>
      </c>
      <c r="C73" s="43" t="s">
        <v>109</v>
      </c>
      <c r="D73" s="79"/>
      <c r="E73" s="99"/>
      <c r="F73" s="81"/>
      <c r="G73" s="76"/>
      <c r="H73" s="81"/>
      <c r="I73" s="81"/>
      <c r="J73" s="81"/>
      <c r="K73" s="81"/>
      <c r="N73" s="43"/>
      <c r="O73" s="43"/>
      <c r="P73" s="43"/>
      <c r="Q73" s="79"/>
      <c r="R73" s="79"/>
      <c r="S73" s="43"/>
      <c r="T73" s="43"/>
      <c r="U73" s="76"/>
      <c r="V73" s="76"/>
      <c r="W73" s="76"/>
      <c r="X73" s="76"/>
      <c r="Y73" s="76"/>
      <c r="Z73" s="76"/>
      <c r="AA73" s="76"/>
      <c r="AB73" s="76"/>
      <c r="AC73" s="76"/>
      <c r="AD73" s="76"/>
      <c r="AE73" s="43"/>
      <c r="AF73" s="76"/>
      <c r="AG73" s="43"/>
      <c r="AH73" s="43"/>
      <c r="AI73" s="76"/>
      <c r="AJ73" s="76"/>
      <c r="AK73" s="76"/>
    </row>
    <row r="74" spans="1:37" s="9" customFormat="1" ht="20.149999999999999" hidden="1" customHeight="1">
      <c r="A74" s="79"/>
      <c r="B74" s="81">
        <v>36</v>
      </c>
      <c r="C74" s="43" t="s">
        <v>81</v>
      </c>
      <c r="D74" s="79"/>
      <c r="E74" s="99"/>
      <c r="F74" s="81"/>
      <c r="G74" s="76"/>
      <c r="H74" s="81"/>
      <c r="I74" s="81"/>
      <c r="J74" s="81"/>
      <c r="K74" s="81"/>
      <c r="N74" s="43"/>
      <c r="O74" s="43"/>
      <c r="P74" s="43"/>
      <c r="Q74" s="79"/>
      <c r="R74" s="79"/>
      <c r="S74" s="43"/>
      <c r="T74" s="43"/>
      <c r="U74" s="76"/>
      <c r="V74" s="76"/>
      <c r="W74" s="76"/>
      <c r="X74" s="76"/>
      <c r="Y74" s="76"/>
      <c r="Z74" s="76"/>
      <c r="AA74" s="76"/>
      <c r="AB74" s="76"/>
      <c r="AC74" s="76"/>
      <c r="AD74" s="76"/>
      <c r="AE74" s="43"/>
      <c r="AF74" s="76"/>
      <c r="AG74" s="43"/>
      <c r="AH74" s="43"/>
      <c r="AI74" s="76"/>
      <c r="AJ74" s="76"/>
      <c r="AK74" s="76"/>
    </row>
    <row r="75" spans="1:37" s="9" customFormat="1" ht="20.149999999999999" hidden="1" customHeight="1">
      <c r="A75" s="79"/>
      <c r="B75" s="81">
        <v>37</v>
      </c>
      <c r="C75" s="43" t="s">
        <v>82</v>
      </c>
      <c r="D75" s="79"/>
      <c r="E75" s="99"/>
      <c r="F75" s="81"/>
      <c r="G75" s="76"/>
      <c r="H75" s="81"/>
      <c r="I75" s="81"/>
      <c r="J75" s="81"/>
      <c r="K75" s="81"/>
      <c r="N75" s="43"/>
      <c r="O75" s="43"/>
      <c r="P75" s="43"/>
      <c r="Q75" s="79"/>
      <c r="R75" s="79"/>
      <c r="S75" s="43"/>
      <c r="T75" s="43"/>
      <c r="U75" s="76"/>
      <c r="V75" s="76"/>
      <c r="W75" s="76"/>
      <c r="X75" s="76"/>
      <c r="Y75" s="76"/>
      <c r="Z75" s="76"/>
      <c r="AA75" s="76"/>
      <c r="AB75" s="76"/>
      <c r="AC75" s="76"/>
      <c r="AD75" s="76"/>
      <c r="AE75" s="43"/>
      <c r="AF75" s="76"/>
      <c r="AG75" s="43"/>
      <c r="AH75" s="43"/>
      <c r="AI75" s="76"/>
      <c r="AJ75" s="76"/>
      <c r="AK75" s="76"/>
    </row>
    <row r="76" spans="1:37" s="9" customFormat="1" ht="20.149999999999999" hidden="1" customHeight="1">
      <c r="A76" s="79"/>
      <c r="B76" s="81">
        <v>38</v>
      </c>
      <c r="C76" s="43" t="s">
        <v>83</v>
      </c>
      <c r="D76" s="79"/>
      <c r="E76" s="99"/>
      <c r="F76" s="81"/>
      <c r="G76" s="76"/>
      <c r="H76" s="81"/>
      <c r="I76" s="81"/>
      <c r="J76" s="81"/>
      <c r="K76" s="81"/>
      <c r="N76" s="43"/>
      <c r="O76" s="43"/>
      <c r="P76" s="43"/>
      <c r="Q76" s="79"/>
      <c r="R76" s="79"/>
      <c r="S76" s="43"/>
      <c r="T76" s="43"/>
      <c r="U76" s="76"/>
      <c r="V76" s="76"/>
      <c r="W76" s="76"/>
      <c r="X76" s="76"/>
      <c r="Y76" s="76"/>
      <c r="Z76" s="76"/>
      <c r="AA76" s="76"/>
      <c r="AB76" s="76"/>
      <c r="AC76" s="76"/>
      <c r="AD76" s="76"/>
      <c r="AE76" s="43"/>
      <c r="AF76" s="76"/>
      <c r="AG76" s="43"/>
      <c r="AH76" s="43"/>
      <c r="AI76" s="76"/>
      <c r="AJ76" s="76"/>
      <c r="AK76" s="76"/>
    </row>
    <row r="77" spans="1:37" s="9" customFormat="1" ht="20.149999999999999" hidden="1" customHeight="1">
      <c r="A77" s="79"/>
      <c r="B77" s="81">
        <v>39</v>
      </c>
      <c r="C77" s="43" t="s">
        <v>84</v>
      </c>
      <c r="D77" s="79"/>
      <c r="E77" s="99"/>
      <c r="F77" s="81"/>
      <c r="G77" s="76"/>
      <c r="H77" s="81"/>
      <c r="I77" s="81"/>
      <c r="J77" s="81"/>
      <c r="K77" s="81"/>
      <c r="N77" s="43"/>
      <c r="O77" s="43"/>
      <c r="P77" s="43"/>
      <c r="Q77" s="79"/>
      <c r="R77" s="79"/>
      <c r="S77" s="43"/>
      <c r="T77" s="43"/>
      <c r="U77" s="76"/>
      <c r="V77" s="76"/>
      <c r="W77" s="76"/>
      <c r="X77" s="76"/>
      <c r="Y77" s="76"/>
      <c r="Z77" s="76"/>
      <c r="AA77" s="76"/>
      <c r="AB77" s="76"/>
      <c r="AC77" s="76"/>
      <c r="AD77" s="76"/>
      <c r="AE77" s="43"/>
      <c r="AF77" s="76"/>
      <c r="AG77" s="43"/>
      <c r="AH77" s="43"/>
      <c r="AI77" s="76"/>
      <c r="AJ77" s="76"/>
      <c r="AK77" s="76"/>
    </row>
    <row r="78" spans="1:37" s="9" customFormat="1" ht="20.149999999999999" hidden="1" customHeight="1">
      <c r="A78" s="79"/>
      <c r="B78" s="81">
        <v>40</v>
      </c>
      <c r="C78" s="43" t="s">
        <v>85</v>
      </c>
      <c r="D78" s="79"/>
      <c r="E78" s="99"/>
      <c r="F78" s="81"/>
      <c r="G78" s="76"/>
      <c r="H78" s="81"/>
      <c r="I78" s="81"/>
      <c r="J78" s="81"/>
      <c r="K78" s="81"/>
      <c r="N78" s="43"/>
      <c r="O78" s="43"/>
      <c r="P78" s="43"/>
      <c r="Q78" s="79"/>
      <c r="R78" s="79"/>
      <c r="S78" s="43"/>
      <c r="T78" s="43"/>
      <c r="U78" s="76"/>
      <c r="V78" s="76"/>
      <c r="W78" s="76"/>
      <c r="X78" s="76"/>
      <c r="Y78" s="76"/>
      <c r="Z78" s="76"/>
      <c r="AA78" s="76"/>
      <c r="AB78" s="76"/>
      <c r="AC78" s="76"/>
      <c r="AD78" s="76"/>
      <c r="AE78" s="43"/>
      <c r="AF78" s="76"/>
      <c r="AG78" s="43"/>
      <c r="AH78" s="43"/>
      <c r="AI78" s="76"/>
      <c r="AJ78" s="76"/>
      <c r="AK78" s="76"/>
    </row>
    <row r="79" spans="1:37" s="9" customFormat="1" ht="20.149999999999999" hidden="1" customHeight="1">
      <c r="A79" s="79"/>
      <c r="B79" s="81">
        <v>41</v>
      </c>
      <c r="C79" s="43" t="s">
        <v>87</v>
      </c>
      <c r="D79" s="79"/>
      <c r="E79" s="99"/>
      <c r="F79" s="81"/>
      <c r="G79" s="76"/>
      <c r="H79" s="81"/>
      <c r="I79" s="81"/>
      <c r="J79" s="81"/>
      <c r="K79" s="81"/>
      <c r="N79" s="43"/>
      <c r="O79" s="43"/>
      <c r="P79" s="43"/>
      <c r="Q79" s="79"/>
      <c r="R79" s="79"/>
      <c r="S79" s="43"/>
      <c r="T79" s="43"/>
      <c r="U79" s="76"/>
      <c r="V79" s="76"/>
      <c r="W79" s="76"/>
      <c r="X79" s="76"/>
      <c r="Y79" s="76"/>
      <c r="Z79" s="76"/>
      <c r="AA79" s="76"/>
      <c r="AB79" s="76"/>
      <c r="AC79" s="76"/>
      <c r="AD79" s="76"/>
      <c r="AE79" s="43"/>
      <c r="AF79" s="76"/>
      <c r="AG79" s="43"/>
      <c r="AH79" s="43"/>
      <c r="AI79" s="76"/>
      <c r="AJ79" s="76"/>
      <c r="AK79" s="76"/>
    </row>
    <row r="80" spans="1:37" s="9" customFormat="1" ht="20.149999999999999" customHeight="1">
      <c r="A80" s="79"/>
      <c r="B80" s="81">
        <v>36</v>
      </c>
      <c r="C80" s="43" t="s">
        <v>88</v>
      </c>
      <c r="D80" s="79"/>
      <c r="E80" s="99"/>
      <c r="F80" s="81"/>
      <c r="G80" s="76"/>
      <c r="H80" s="81"/>
      <c r="I80" s="81"/>
      <c r="J80" s="81"/>
      <c r="K80" s="81"/>
      <c r="N80" s="43"/>
      <c r="O80" s="43"/>
      <c r="P80" s="43"/>
      <c r="Q80" s="79"/>
      <c r="R80" s="79"/>
      <c r="S80" s="43"/>
      <c r="T80" s="43"/>
      <c r="U80" s="76"/>
      <c r="V80" s="76"/>
      <c r="W80" s="76"/>
      <c r="X80" s="76"/>
      <c r="Y80" s="76"/>
      <c r="Z80" s="76"/>
      <c r="AA80" s="76"/>
      <c r="AB80" s="76"/>
      <c r="AC80" s="76"/>
      <c r="AD80" s="76"/>
      <c r="AE80" s="43"/>
      <c r="AF80" s="76"/>
      <c r="AG80" s="43"/>
      <c r="AH80" s="43"/>
      <c r="AI80" s="76"/>
      <c r="AJ80" s="76"/>
      <c r="AK80" s="76"/>
    </row>
  </sheetData>
  <mergeCells count="48">
    <mergeCell ref="A1:AK1"/>
    <mergeCell ref="A2:AK2"/>
    <mergeCell ref="A4:A8"/>
    <mergeCell ref="AK4:AK8"/>
    <mergeCell ref="M6:P6"/>
    <mergeCell ref="U6:X6"/>
    <mergeCell ref="Y6:AB6"/>
    <mergeCell ref="B4:L4"/>
    <mergeCell ref="Q6:T6"/>
    <mergeCell ref="M7:N7"/>
    <mergeCell ref="AI5:AJ7"/>
    <mergeCell ref="M4:AJ4"/>
    <mergeCell ref="G5:K5"/>
    <mergeCell ref="L5:L8"/>
    <mergeCell ref="AE7:AG7"/>
    <mergeCell ref="AC7:AC8"/>
    <mergeCell ref="A32:E32"/>
    <mergeCell ref="G32:M32"/>
    <mergeCell ref="P32:U32"/>
    <mergeCell ref="X32:AC32"/>
    <mergeCell ref="A37:E37"/>
    <mergeCell ref="P37:U37"/>
    <mergeCell ref="X37:AC37"/>
    <mergeCell ref="U5:AF5"/>
    <mergeCell ref="H7:H8"/>
    <mergeCell ref="AD7:AD8"/>
    <mergeCell ref="AC6:AH6"/>
    <mergeCell ref="AH7:AH8"/>
    <mergeCell ref="U7:V7"/>
    <mergeCell ref="W7:X7"/>
    <mergeCell ref="Y7:Z7"/>
    <mergeCell ref="AA7:AB7"/>
    <mergeCell ref="F6:F8"/>
    <mergeCell ref="J7:K7"/>
    <mergeCell ref="G6:K6"/>
    <mergeCell ref="S7:T7"/>
    <mergeCell ref="M5:T5"/>
    <mergeCell ref="B5:F5"/>
    <mergeCell ref="B6:C6"/>
    <mergeCell ref="D6:E6"/>
    <mergeCell ref="B7:B8"/>
    <mergeCell ref="C7:C8"/>
    <mergeCell ref="D7:D8"/>
    <mergeCell ref="E7:E8"/>
    <mergeCell ref="I7:I8"/>
    <mergeCell ref="G7:G8"/>
    <mergeCell ref="O7:P7"/>
    <mergeCell ref="Q7:R7"/>
  </mergeCells>
  <printOptions horizontalCentered="1"/>
  <pageMargins left="0.17" right="0.2" top="0.27" bottom="0.81" header="0.17" footer="0.17"/>
  <pageSetup paperSize="9" scale="65" fitToHeight="2" orientation="landscape" r:id="rId1"/>
  <headerFooter>
    <oddFooter>&amp;R&amp;T&amp;D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pageSetUpPr fitToPage="1"/>
  </sheetPr>
  <dimension ref="A1:V35"/>
  <sheetViews>
    <sheetView zoomScaleNormal="100" workbookViewId="0">
      <pane xSplit="1" ySplit="7" topLeftCell="B24" activePane="bottomRight" state="frozen"/>
      <selection pane="topRight" activeCell="B1" sqref="B1"/>
      <selection pane="bottomLeft" activeCell="A8" sqref="A8"/>
      <selection pane="bottomRight" activeCell="B28" sqref="B28"/>
    </sheetView>
  </sheetViews>
  <sheetFormatPr defaultColWidth="9.1796875" defaultRowHeight="15" customHeight="1"/>
  <cols>
    <col min="1" max="1" width="11.7265625" style="223" bestFit="1" customWidth="1"/>
    <col min="2" max="11" width="7.453125" style="138" customWidth="1"/>
    <col min="12" max="12" width="7.26953125" style="138" customWidth="1"/>
    <col min="13" max="13" width="7.453125" style="138" customWidth="1"/>
    <col min="14" max="17" width="7.453125" style="44" customWidth="1"/>
    <col min="18" max="18" width="32.7265625" style="224" bestFit="1" customWidth="1"/>
    <col min="19" max="19" width="1.54296875" style="225" customWidth="1"/>
    <col min="20" max="20" width="13.81640625" style="223" customWidth="1"/>
    <col min="21" max="21" width="13.7265625" style="223" customWidth="1"/>
    <col min="22" max="22" width="11.1796875" style="9" customWidth="1"/>
    <col min="23" max="24" width="13.54296875" style="223" bestFit="1" customWidth="1"/>
    <col min="25" max="25" width="12.453125" style="223" bestFit="1" customWidth="1"/>
    <col min="26" max="26" width="11" style="223" customWidth="1"/>
    <col min="27" max="27" width="11.453125" style="223" customWidth="1"/>
    <col min="28" max="28" width="13" style="223" customWidth="1"/>
    <col min="29" max="29" width="12.1796875" style="223" customWidth="1"/>
    <col min="30" max="30" width="13.26953125" style="223" customWidth="1"/>
    <col min="31" max="31" width="12" style="223" bestFit="1" customWidth="1"/>
    <col min="32" max="32" width="11" style="223" bestFit="1" customWidth="1"/>
    <col min="33" max="16384" width="9.1796875" style="223"/>
  </cols>
  <sheetData>
    <row r="1" spans="1:22" ht="23">
      <c r="A1" s="261" t="s">
        <v>222</v>
      </c>
      <c r="B1" s="261"/>
      <c r="C1" s="261"/>
      <c r="D1" s="261"/>
      <c r="E1" s="261"/>
      <c r="F1" s="261"/>
      <c r="G1" s="261"/>
      <c r="H1" s="261"/>
      <c r="I1" s="261"/>
      <c r="J1" s="261"/>
      <c r="K1" s="261"/>
      <c r="L1" s="261"/>
      <c r="M1" s="261"/>
      <c r="N1" s="261"/>
      <c r="O1" s="261"/>
      <c r="P1" s="261"/>
      <c r="Q1" s="261"/>
      <c r="R1" s="261"/>
      <c r="S1" s="222"/>
    </row>
    <row r="2" spans="1:22" ht="18">
      <c r="A2" s="262">
        <v>2020</v>
      </c>
      <c r="B2" s="262"/>
      <c r="C2" s="262"/>
      <c r="D2" s="262"/>
      <c r="E2" s="262"/>
      <c r="F2" s="262"/>
      <c r="G2" s="262"/>
      <c r="H2" s="262"/>
      <c r="I2" s="262"/>
      <c r="J2" s="262"/>
      <c r="K2" s="262"/>
      <c r="L2" s="262"/>
      <c r="M2" s="262"/>
      <c r="N2" s="262"/>
      <c r="O2" s="262"/>
      <c r="P2" s="262"/>
      <c r="Q2" s="262"/>
      <c r="R2" s="262"/>
      <c r="S2" s="222"/>
    </row>
    <row r="3" spans="1:22" ht="9.75" customHeight="1">
      <c r="B3" s="42"/>
      <c r="C3" s="42"/>
      <c r="D3" s="42"/>
      <c r="E3" s="42"/>
      <c r="F3" s="42"/>
      <c r="G3" s="42"/>
      <c r="H3" s="42"/>
      <c r="I3" s="42"/>
      <c r="J3" s="42"/>
      <c r="K3" s="42"/>
      <c r="L3" s="42"/>
      <c r="M3" s="42"/>
      <c r="N3" s="42"/>
      <c r="O3" s="42"/>
    </row>
    <row r="4" spans="1:22" s="221" customFormat="1" ht="20.149999999999999" customHeight="1">
      <c r="A4" s="297" t="s">
        <v>0</v>
      </c>
      <c r="B4" s="300" t="s">
        <v>223</v>
      </c>
      <c r="C4" s="301"/>
      <c r="D4" s="301"/>
      <c r="E4" s="302"/>
      <c r="F4" s="300" t="s">
        <v>224</v>
      </c>
      <c r="G4" s="301"/>
      <c r="H4" s="301"/>
      <c r="I4" s="302"/>
      <c r="J4" s="300" t="s">
        <v>225</v>
      </c>
      <c r="K4" s="301"/>
      <c r="L4" s="302"/>
      <c r="M4" s="300" t="s">
        <v>226</v>
      </c>
      <c r="N4" s="301"/>
      <c r="O4" s="301"/>
      <c r="P4" s="301"/>
      <c r="Q4" s="302"/>
      <c r="R4" s="303" t="s">
        <v>227</v>
      </c>
      <c r="S4" s="226"/>
    </row>
    <row r="5" spans="1:22" s="221" customFormat="1" ht="20.149999999999999" customHeight="1">
      <c r="A5" s="298"/>
      <c r="B5" s="304" t="s">
        <v>196</v>
      </c>
      <c r="C5" s="304" t="s">
        <v>198</v>
      </c>
      <c r="D5" s="300" t="s">
        <v>199</v>
      </c>
      <c r="E5" s="302"/>
      <c r="F5" s="304" t="s">
        <v>196</v>
      </c>
      <c r="G5" s="304" t="s">
        <v>198</v>
      </c>
      <c r="H5" s="300" t="s">
        <v>199</v>
      </c>
      <c r="I5" s="302"/>
      <c r="J5" s="304" t="s">
        <v>196</v>
      </c>
      <c r="K5" s="304" t="s">
        <v>198</v>
      </c>
      <c r="L5" s="304" t="s">
        <v>228</v>
      </c>
      <c r="M5" s="304" t="s">
        <v>229</v>
      </c>
      <c r="N5" s="300" t="s">
        <v>228</v>
      </c>
      <c r="O5" s="302"/>
      <c r="P5" s="300" t="s">
        <v>230</v>
      </c>
      <c r="Q5" s="302"/>
      <c r="R5" s="303"/>
      <c r="S5" s="226"/>
    </row>
    <row r="6" spans="1:22" s="221" customFormat="1" ht="20.149999999999999" customHeight="1">
      <c r="A6" s="299"/>
      <c r="B6" s="305"/>
      <c r="C6" s="305"/>
      <c r="D6" s="227" t="s">
        <v>231</v>
      </c>
      <c r="E6" s="227" t="s">
        <v>232</v>
      </c>
      <c r="F6" s="305"/>
      <c r="G6" s="305"/>
      <c r="H6" s="227" t="s">
        <v>231</v>
      </c>
      <c r="I6" s="227" t="s">
        <v>232</v>
      </c>
      <c r="J6" s="305"/>
      <c r="K6" s="305"/>
      <c r="L6" s="305"/>
      <c r="M6" s="305"/>
      <c r="N6" s="227" t="s">
        <v>231</v>
      </c>
      <c r="O6" s="227" t="s">
        <v>232</v>
      </c>
      <c r="P6" s="227" t="s">
        <v>231</v>
      </c>
      <c r="Q6" s="227" t="s">
        <v>232</v>
      </c>
      <c r="R6" s="119"/>
      <c r="S6" s="226"/>
    </row>
    <row r="7" spans="1:22" s="233" customFormat="1" ht="20.149999999999999" customHeight="1">
      <c r="A7" s="228"/>
      <c r="B7" s="229" t="s">
        <v>233</v>
      </c>
      <c r="C7" s="230" t="s">
        <v>234</v>
      </c>
      <c r="D7" s="230" t="s">
        <v>235</v>
      </c>
      <c r="E7" s="230" t="s">
        <v>236</v>
      </c>
      <c r="F7" s="230" t="s">
        <v>237</v>
      </c>
      <c r="G7" s="230" t="s">
        <v>238</v>
      </c>
      <c r="H7" s="230" t="s">
        <v>239</v>
      </c>
      <c r="I7" s="230" t="s">
        <v>240</v>
      </c>
      <c r="J7" s="230" t="s">
        <v>241</v>
      </c>
      <c r="K7" s="230" t="s">
        <v>242</v>
      </c>
      <c r="L7" s="231" t="s">
        <v>243</v>
      </c>
      <c r="M7" s="230" t="s">
        <v>244</v>
      </c>
      <c r="N7" s="230" t="s">
        <v>245</v>
      </c>
      <c r="O7" s="230" t="s">
        <v>246</v>
      </c>
      <c r="P7" s="230" t="s">
        <v>247</v>
      </c>
      <c r="Q7" s="230" t="s">
        <v>248</v>
      </c>
      <c r="R7" s="228" t="s">
        <v>249</v>
      </c>
      <c r="S7" s="232"/>
    </row>
    <row r="8" spans="1:22" s="240" customFormat="1" ht="25" customHeight="1">
      <c r="A8" s="234">
        <v>43831</v>
      </c>
      <c r="B8" s="235">
        <v>1</v>
      </c>
      <c r="C8" s="235">
        <v>1</v>
      </c>
      <c r="D8" s="235">
        <v>0.99871027176416394</v>
      </c>
      <c r="E8" s="235">
        <v>0.99822976297215904</v>
      </c>
      <c r="F8" s="306" t="s">
        <v>250</v>
      </c>
      <c r="G8" s="307"/>
      <c r="H8" s="307"/>
      <c r="I8" s="308"/>
      <c r="J8" s="306" t="s">
        <v>250</v>
      </c>
      <c r="K8" s="307"/>
      <c r="L8" s="308"/>
      <c r="M8" s="236">
        <v>1</v>
      </c>
      <c r="N8" s="237">
        <v>1</v>
      </c>
      <c r="O8" s="237">
        <v>1.0029388710807903</v>
      </c>
      <c r="P8" s="237">
        <v>1.01</v>
      </c>
      <c r="Q8" s="237">
        <v>0.9965138815154081</v>
      </c>
      <c r="R8" s="238" t="s">
        <v>251</v>
      </c>
      <c r="S8" s="239"/>
      <c r="V8" s="241"/>
    </row>
    <row r="9" spans="1:22" s="240" customFormat="1" ht="27" customHeight="1">
      <c r="A9" s="234">
        <v>43862</v>
      </c>
      <c r="B9" s="235"/>
      <c r="C9" s="235"/>
      <c r="D9" s="235"/>
      <c r="E9" s="235"/>
      <c r="F9" s="306"/>
      <c r="G9" s="307"/>
      <c r="H9" s="307"/>
      <c r="I9" s="308"/>
      <c r="J9" s="242"/>
      <c r="K9" s="242"/>
      <c r="L9" s="242"/>
      <c r="M9" s="236"/>
      <c r="N9" s="237"/>
      <c r="O9" s="237"/>
      <c r="P9" s="237"/>
      <c r="Q9" s="237"/>
      <c r="R9" s="238"/>
      <c r="S9" s="239"/>
      <c r="V9" s="241"/>
    </row>
    <row r="10" spans="1:22" s="240" customFormat="1" ht="25" customHeight="1">
      <c r="A10" s="234">
        <v>43891</v>
      </c>
      <c r="B10" s="306"/>
      <c r="C10" s="307"/>
      <c r="D10" s="307"/>
      <c r="E10" s="308"/>
      <c r="F10" s="235"/>
      <c r="G10" s="235"/>
      <c r="H10" s="235"/>
      <c r="I10" s="235"/>
      <c r="J10" s="306"/>
      <c r="K10" s="307"/>
      <c r="L10" s="308"/>
      <c r="M10" s="236"/>
      <c r="N10" s="237"/>
      <c r="O10" s="237"/>
      <c r="P10" s="237"/>
      <c r="Q10" s="237"/>
      <c r="R10" s="238"/>
      <c r="S10" s="239"/>
      <c r="V10" s="241"/>
    </row>
    <row r="11" spans="1:22" s="241" customFormat="1" ht="25" customHeight="1">
      <c r="A11" s="243" t="s">
        <v>24</v>
      </c>
      <c r="B11" s="244"/>
      <c r="C11" s="244"/>
      <c r="D11" s="244"/>
      <c r="E11" s="244"/>
      <c r="F11" s="245"/>
      <c r="G11" s="245"/>
      <c r="H11" s="245"/>
      <c r="I11" s="245"/>
      <c r="J11" s="245"/>
      <c r="K11" s="245"/>
      <c r="L11" s="245"/>
      <c r="M11" s="244"/>
      <c r="N11" s="244"/>
      <c r="O11" s="244"/>
      <c r="P11" s="244"/>
      <c r="Q11" s="244"/>
      <c r="R11" s="246"/>
      <c r="S11" s="239"/>
    </row>
    <row r="12" spans="1:22" s="240" customFormat="1" ht="32.25" customHeight="1">
      <c r="A12" s="234">
        <v>43922</v>
      </c>
      <c r="B12" s="236"/>
      <c r="C12" s="236"/>
      <c r="D12" s="236"/>
      <c r="E12" s="236"/>
      <c r="F12" s="236"/>
      <c r="G12" s="236"/>
      <c r="H12" s="236"/>
      <c r="I12" s="236"/>
      <c r="J12" s="306"/>
      <c r="K12" s="307"/>
      <c r="L12" s="308"/>
      <c r="M12" s="236"/>
      <c r="N12" s="237"/>
      <c r="O12" s="237"/>
      <c r="P12" s="237"/>
      <c r="Q12" s="237"/>
      <c r="R12" s="247"/>
      <c r="S12" s="239"/>
      <c r="V12" s="241"/>
    </row>
    <row r="13" spans="1:22" s="240" customFormat="1" ht="25" customHeight="1">
      <c r="A13" s="248" t="s">
        <v>25</v>
      </c>
      <c r="B13" s="236"/>
      <c r="C13" s="236"/>
      <c r="D13" s="236"/>
      <c r="E13" s="236"/>
      <c r="F13" s="236"/>
      <c r="G13" s="236"/>
      <c r="H13" s="236"/>
      <c r="I13" s="236"/>
      <c r="J13" s="235"/>
      <c r="K13" s="236"/>
      <c r="L13" s="236"/>
      <c r="M13" s="236"/>
      <c r="N13" s="237"/>
      <c r="O13" s="237"/>
      <c r="P13" s="237"/>
      <c r="Q13" s="237"/>
      <c r="R13" s="247"/>
      <c r="S13" s="239"/>
      <c r="V13" s="241"/>
    </row>
    <row r="14" spans="1:22" s="240" customFormat="1" ht="25" customHeight="1">
      <c r="A14" s="248" t="s">
        <v>28</v>
      </c>
      <c r="B14" s="236"/>
      <c r="C14" s="236"/>
      <c r="D14" s="236"/>
      <c r="E14" s="236"/>
      <c r="F14" s="236"/>
      <c r="G14" s="236"/>
      <c r="H14" s="236"/>
      <c r="I14" s="236"/>
      <c r="J14" s="235"/>
      <c r="K14" s="236"/>
      <c r="L14" s="236"/>
      <c r="M14" s="236"/>
      <c r="N14" s="237"/>
      <c r="O14" s="237"/>
      <c r="P14" s="237"/>
      <c r="Q14" s="237"/>
      <c r="R14" s="247"/>
      <c r="S14" s="239"/>
      <c r="V14" s="241"/>
    </row>
    <row r="15" spans="1:22" s="241" customFormat="1" ht="25" customHeight="1">
      <c r="A15" s="243" t="s">
        <v>34</v>
      </c>
      <c r="B15" s="244"/>
      <c r="C15" s="244"/>
      <c r="D15" s="244"/>
      <c r="E15" s="244"/>
      <c r="F15" s="244"/>
      <c r="G15" s="244"/>
      <c r="H15" s="244"/>
      <c r="I15" s="244"/>
      <c r="J15" s="244"/>
      <c r="K15" s="244"/>
      <c r="L15" s="244"/>
      <c r="M15" s="244"/>
      <c r="N15" s="244"/>
      <c r="O15" s="244"/>
      <c r="P15" s="244"/>
      <c r="Q15" s="244"/>
      <c r="R15" s="246"/>
      <c r="S15" s="239"/>
    </row>
    <row r="16" spans="1:22" s="241" customFormat="1" ht="25" customHeight="1">
      <c r="A16" s="249" t="s">
        <v>252</v>
      </c>
      <c r="B16" s="250"/>
      <c r="C16" s="250"/>
      <c r="D16" s="250"/>
      <c r="E16" s="250"/>
      <c r="F16" s="250"/>
      <c r="G16" s="250"/>
      <c r="H16" s="250"/>
      <c r="I16" s="250"/>
      <c r="J16" s="250"/>
      <c r="K16" s="250"/>
      <c r="L16" s="250"/>
      <c r="M16" s="250"/>
      <c r="N16" s="250"/>
      <c r="O16" s="250"/>
      <c r="P16" s="250"/>
      <c r="Q16" s="250"/>
      <c r="R16" s="251"/>
      <c r="S16" s="239"/>
    </row>
    <row r="17" spans="1:22" s="240" customFormat="1" ht="25" customHeight="1">
      <c r="A17" s="248" t="s">
        <v>30</v>
      </c>
      <c r="B17" s="236"/>
      <c r="C17" s="236"/>
      <c r="D17" s="236"/>
      <c r="E17" s="236"/>
      <c r="F17" s="236"/>
      <c r="G17" s="236"/>
      <c r="H17" s="236"/>
      <c r="I17" s="236"/>
      <c r="J17" s="235"/>
      <c r="K17" s="236"/>
      <c r="L17" s="236"/>
      <c r="M17" s="236"/>
      <c r="N17" s="237"/>
      <c r="O17" s="237"/>
      <c r="P17" s="237"/>
      <c r="Q17" s="237"/>
      <c r="R17" s="247"/>
      <c r="S17" s="239"/>
      <c r="V17" s="241"/>
    </row>
    <row r="18" spans="1:22" s="69" customFormat="1" ht="25" customHeight="1">
      <c r="A18" s="68" t="s">
        <v>31</v>
      </c>
      <c r="B18" s="236"/>
      <c r="C18" s="236"/>
      <c r="D18" s="236"/>
      <c r="E18" s="236"/>
      <c r="F18" s="236"/>
      <c r="G18" s="236"/>
      <c r="H18" s="236"/>
      <c r="I18" s="236"/>
      <c r="J18" s="235"/>
      <c r="K18" s="236"/>
      <c r="L18" s="236"/>
      <c r="M18" s="236"/>
      <c r="N18" s="237"/>
      <c r="O18" s="237"/>
      <c r="P18" s="237"/>
      <c r="Q18" s="237"/>
      <c r="R18" s="252"/>
      <c r="S18" s="253"/>
      <c r="V18" s="70"/>
    </row>
    <row r="19" spans="1:22" s="12" customFormat="1" ht="25" customHeight="1">
      <c r="A19" s="1" t="s">
        <v>36</v>
      </c>
      <c r="B19" s="236"/>
      <c r="C19" s="236"/>
      <c r="D19" s="236"/>
      <c r="E19" s="236"/>
      <c r="F19" s="236"/>
      <c r="G19" s="236"/>
      <c r="H19" s="236"/>
      <c r="I19" s="236"/>
      <c r="J19" s="235"/>
      <c r="K19" s="236"/>
      <c r="L19" s="236"/>
      <c r="M19" s="236"/>
      <c r="N19" s="237"/>
      <c r="O19" s="237"/>
      <c r="P19" s="237"/>
      <c r="Q19" s="237"/>
      <c r="R19" s="254"/>
      <c r="S19" s="253"/>
      <c r="V19" s="13"/>
    </row>
    <row r="20" spans="1:22" s="13" customFormat="1" ht="25" customHeight="1">
      <c r="A20" s="63" t="s">
        <v>35</v>
      </c>
      <c r="B20" s="65"/>
      <c r="C20" s="65"/>
      <c r="D20" s="65"/>
      <c r="E20" s="65"/>
      <c r="F20" s="309"/>
      <c r="G20" s="310"/>
      <c r="H20" s="310"/>
      <c r="I20" s="311"/>
      <c r="J20" s="65"/>
      <c r="K20" s="65"/>
      <c r="L20" s="65"/>
      <c r="M20" s="65"/>
      <c r="N20" s="65"/>
      <c r="O20" s="65"/>
      <c r="P20" s="65"/>
      <c r="Q20" s="65"/>
      <c r="R20" s="255"/>
      <c r="S20" s="253"/>
    </row>
    <row r="21" spans="1:22" s="13" customFormat="1" ht="25" customHeight="1">
      <c r="A21" s="59" t="s">
        <v>219</v>
      </c>
      <c r="B21" s="60"/>
      <c r="C21" s="60"/>
      <c r="D21" s="60"/>
      <c r="E21" s="60"/>
      <c r="F21" s="60"/>
      <c r="G21" s="60"/>
      <c r="H21" s="60"/>
      <c r="I21" s="60"/>
      <c r="J21" s="60"/>
      <c r="K21" s="60"/>
      <c r="L21" s="60"/>
      <c r="M21" s="60"/>
      <c r="N21" s="60"/>
      <c r="O21" s="60"/>
      <c r="P21" s="60"/>
      <c r="Q21" s="60"/>
      <c r="R21" s="256"/>
      <c r="S21" s="253"/>
    </row>
    <row r="22" spans="1:22" s="12" customFormat="1" ht="25" customHeight="1">
      <c r="A22" s="1" t="s">
        <v>122</v>
      </c>
      <c r="B22" s="236"/>
      <c r="C22" s="236"/>
      <c r="D22" s="236"/>
      <c r="E22" s="236"/>
      <c r="F22" s="236"/>
      <c r="G22" s="236"/>
      <c r="H22" s="236"/>
      <c r="I22" s="236"/>
      <c r="J22" s="235"/>
      <c r="K22" s="236"/>
      <c r="L22" s="236"/>
      <c r="M22" s="236"/>
      <c r="N22" s="237"/>
      <c r="O22" s="237"/>
      <c r="P22" s="237"/>
      <c r="Q22" s="237"/>
      <c r="R22" s="254"/>
      <c r="S22" s="253"/>
      <c r="V22" s="13"/>
    </row>
    <row r="23" spans="1:22" s="12" customFormat="1" ht="25" customHeight="1">
      <c r="A23" s="1" t="s">
        <v>160</v>
      </c>
      <c r="B23" s="236"/>
      <c r="C23" s="236"/>
      <c r="D23" s="236"/>
      <c r="E23" s="236"/>
      <c r="F23" s="236"/>
      <c r="G23" s="236"/>
      <c r="H23" s="236"/>
      <c r="I23" s="236"/>
      <c r="J23" s="235"/>
      <c r="K23" s="236"/>
      <c r="L23" s="236"/>
      <c r="M23" s="236"/>
      <c r="N23" s="237"/>
      <c r="O23" s="237"/>
      <c r="P23" s="237"/>
      <c r="Q23" s="237"/>
      <c r="R23" s="254"/>
      <c r="S23" s="253"/>
      <c r="V23" s="13"/>
    </row>
    <row r="24" spans="1:22" s="12" customFormat="1" ht="25" customHeight="1">
      <c r="A24" s="1" t="s">
        <v>162</v>
      </c>
      <c r="B24" s="236"/>
      <c r="C24" s="236"/>
      <c r="D24" s="236"/>
      <c r="E24" s="236"/>
      <c r="F24" s="236"/>
      <c r="G24" s="236"/>
      <c r="H24" s="236"/>
      <c r="I24" s="236"/>
      <c r="J24" s="235"/>
      <c r="K24" s="236"/>
      <c r="L24" s="236"/>
      <c r="M24" s="236"/>
      <c r="N24" s="237"/>
      <c r="O24" s="237"/>
      <c r="P24" s="237"/>
      <c r="Q24" s="237"/>
      <c r="R24" s="254"/>
      <c r="S24" s="253"/>
      <c r="V24" s="13"/>
    </row>
    <row r="25" spans="1:22" s="13" customFormat="1" ht="25" customHeight="1">
      <c r="A25" s="63" t="s">
        <v>163</v>
      </c>
      <c r="B25" s="312"/>
      <c r="C25" s="313"/>
      <c r="D25" s="313"/>
      <c r="E25" s="314"/>
      <c r="F25" s="65"/>
      <c r="G25" s="65"/>
      <c r="H25" s="65"/>
      <c r="I25" s="65"/>
      <c r="J25" s="65"/>
      <c r="K25" s="65"/>
      <c r="L25" s="65"/>
      <c r="M25" s="65"/>
      <c r="N25" s="65"/>
      <c r="O25" s="65"/>
      <c r="P25" s="65"/>
      <c r="Q25" s="65"/>
      <c r="R25" s="255"/>
      <c r="S25" s="253"/>
    </row>
    <row r="26" spans="1:22" s="13" customFormat="1" ht="25" customHeight="1">
      <c r="A26" s="59" t="s">
        <v>217</v>
      </c>
      <c r="B26" s="61"/>
      <c r="C26" s="61"/>
      <c r="D26" s="61"/>
      <c r="E26" s="61"/>
      <c r="F26" s="61"/>
      <c r="G26" s="61"/>
      <c r="H26" s="61"/>
      <c r="I26" s="61"/>
      <c r="J26" s="61"/>
      <c r="K26" s="61"/>
      <c r="L26" s="61"/>
      <c r="M26" s="61"/>
      <c r="N26" s="61"/>
      <c r="O26" s="61"/>
      <c r="P26" s="61"/>
      <c r="Q26" s="61"/>
      <c r="R26" s="256"/>
      <c r="S26" s="253"/>
    </row>
    <row r="28" spans="1:22" ht="20.149999999999999" customHeight="1">
      <c r="B28" s="257" t="s">
        <v>5</v>
      </c>
      <c r="F28" s="257"/>
      <c r="N28" s="138"/>
      <c r="O28" s="138"/>
      <c r="R28" s="258"/>
      <c r="V28" s="223"/>
    </row>
    <row r="29" spans="1:22" s="9" customFormat="1" ht="29.25" customHeight="1">
      <c r="B29" s="315" t="s">
        <v>14</v>
      </c>
      <c r="C29" s="315"/>
      <c r="D29" s="315"/>
      <c r="E29" s="259"/>
      <c r="F29" s="315"/>
      <c r="G29" s="315"/>
      <c r="H29" s="315"/>
      <c r="I29" s="259"/>
      <c r="J29" s="43"/>
      <c r="K29" s="76"/>
      <c r="L29" s="76"/>
      <c r="M29" s="76" t="s">
        <v>212</v>
      </c>
      <c r="N29" s="43"/>
      <c r="O29" s="43"/>
      <c r="P29" s="43"/>
      <c r="Q29" s="43"/>
      <c r="R29" s="220" t="s">
        <v>8</v>
      </c>
      <c r="S29" s="225"/>
    </row>
    <row r="30" spans="1:22" s="9" customFormat="1" ht="20.149999999999999" customHeight="1">
      <c r="B30" s="76"/>
      <c r="C30" s="44"/>
      <c r="D30" s="44"/>
      <c r="E30" s="44"/>
      <c r="F30" s="76"/>
      <c r="G30" s="44"/>
      <c r="H30" s="44"/>
      <c r="I30" s="44"/>
      <c r="J30" s="44"/>
      <c r="K30" s="44"/>
      <c r="L30" s="44"/>
      <c r="M30" s="44"/>
      <c r="N30" s="44"/>
      <c r="O30" s="44"/>
      <c r="P30" s="44"/>
      <c r="Q30" s="44"/>
      <c r="R30" s="220"/>
      <c r="S30" s="225"/>
    </row>
    <row r="31" spans="1:22" s="9" customFormat="1" ht="20.149999999999999" customHeight="1">
      <c r="B31" s="76"/>
      <c r="C31" s="44"/>
      <c r="D31" s="44"/>
      <c r="E31" s="44"/>
      <c r="F31" s="76"/>
      <c r="G31" s="44"/>
      <c r="H31" s="44"/>
      <c r="I31" s="44"/>
      <c r="J31" s="44"/>
      <c r="K31" s="44"/>
      <c r="L31" s="44"/>
      <c r="M31" s="44"/>
      <c r="N31" s="44"/>
      <c r="O31" s="44"/>
      <c r="P31" s="44"/>
      <c r="Q31" s="44"/>
      <c r="R31" s="220"/>
      <c r="S31" s="225"/>
    </row>
    <row r="32" spans="1:22" s="9" customFormat="1" ht="20.149999999999999" customHeight="1">
      <c r="B32" s="76"/>
      <c r="C32" s="44"/>
      <c r="D32" s="44"/>
      <c r="E32" s="44"/>
      <c r="F32" s="76"/>
      <c r="G32" s="44"/>
      <c r="H32" s="44"/>
      <c r="I32" s="44"/>
      <c r="J32" s="44"/>
      <c r="K32" s="44"/>
      <c r="L32" s="44"/>
      <c r="M32" s="44"/>
      <c r="N32" s="44"/>
      <c r="O32" s="44"/>
      <c r="P32" s="44"/>
      <c r="Q32" s="44"/>
      <c r="R32" s="220"/>
      <c r="S32" s="225"/>
    </row>
    <row r="33" spans="1:19" s="9" customFormat="1" ht="20.149999999999999" customHeight="1">
      <c r="B33" s="76"/>
      <c r="C33" s="44"/>
      <c r="D33" s="44"/>
      <c r="E33" s="44"/>
      <c r="F33" s="76"/>
      <c r="G33" s="44"/>
      <c r="H33" s="44"/>
      <c r="I33" s="44"/>
      <c r="J33" s="44"/>
      <c r="K33" s="44"/>
      <c r="L33" s="44"/>
      <c r="M33" s="44"/>
      <c r="N33" s="44"/>
      <c r="O33" s="44"/>
      <c r="P33" s="44"/>
      <c r="Q33" s="44"/>
      <c r="R33" s="220"/>
      <c r="S33" s="225"/>
    </row>
    <row r="34" spans="1:19" s="9" customFormat="1" ht="20.149999999999999" customHeight="1">
      <c r="B34" s="316" t="s">
        <v>15</v>
      </c>
      <c r="C34" s="316"/>
      <c r="D34" s="316"/>
      <c r="E34" s="76"/>
      <c r="F34" s="316"/>
      <c r="G34" s="316"/>
      <c r="H34" s="316"/>
      <c r="I34" s="76"/>
      <c r="J34" s="43"/>
      <c r="K34" s="76"/>
      <c r="L34" s="76"/>
      <c r="M34" s="76" t="s">
        <v>253</v>
      </c>
      <c r="N34" s="43"/>
      <c r="O34" s="43"/>
      <c r="P34" s="43"/>
      <c r="Q34" s="43"/>
      <c r="R34" s="220" t="s">
        <v>9</v>
      </c>
      <c r="S34" s="225"/>
    </row>
    <row r="35" spans="1:19" s="9" customFormat="1" ht="20.149999999999999" customHeight="1">
      <c r="A35" s="220"/>
      <c r="B35" s="76"/>
      <c r="C35" s="76"/>
      <c r="D35" s="76"/>
      <c r="E35" s="76"/>
      <c r="F35" s="76"/>
      <c r="G35" s="76"/>
      <c r="H35" s="76"/>
      <c r="I35" s="76"/>
      <c r="J35" s="76"/>
      <c r="K35" s="76"/>
      <c r="L35" s="76"/>
      <c r="M35" s="76"/>
      <c r="N35" s="76"/>
      <c r="O35" s="76"/>
      <c r="P35" s="76"/>
      <c r="Q35" s="76"/>
      <c r="R35" s="260"/>
      <c r="S35" s="225"/>
    </row>
  </sheetData>
  <mergeCells count="32">
    <mergeCell ref="B29:D29"/>
    <mergeCell ref="F29:H29"/>
    <mergeCell ref="B34:D34"/>
    <mergeCell ref="F34:H34"/>
    <mergeCell ref="F9:I9"/>
    <mergeCell ref="B10:E10"/>
    <mergeCell ref="J10:L10"/>
    <mergeCell ref="J12:L12"/>
    <mergeCell ref="F20:I20"/>
    <mergeCell ref="B25:E25"/>
    <mergeCell ref="L5:L6"/>
    <mergeCell ref="D5:E5"/>
    <mergeCell ref="F8:I8"/>
    <mergeCell ref="J8:L8"/>
    <mergeCell ref="F5:F6"/>
    <mergeCell ref="G5:G6"/>
    <mergeCell ref="H5:I5"/>
    <mergeCell ref="J5:J6"/>
    <mergeCell ref="K5:K6"/>
    <mergeCell ref="A1:R1"/>
    <mergeCell ref="A2:R2"/>
    <mergeCell ref="A4:A6"/>
    <mergeCell ref="B4:E4"/>
    <mergeCell ref="F4:I4"/>
    <mergeCell ref="J4:L4"/>
    <mergeCell ref="M4:Q4"/>
    <mergeCell ref="R4:R5"/>
    <mergeCell ref="B5:B6"/>
    <mergeCell ref="C5:C6"/>
    <mergeCell ref="M5:M6"/>
    <mergeCell ref="N5:O5"/>
    <mergeCell ref="P5:Q5"/>
  </mergeCells>
  <printOptions horizontalCentered="1"/>
  <pageMargins left="0.15748031496063" right="0.196850393700787" top="0.27559055118110198" bottom="0.55118110236220497" header="0.15748031496063" footer="0.15748031496063"/>
  <pageSetup paperSize="9" scale="72" orientation="landscape" r:id="rId1"/>
  <headerFoot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Y43"/>
  <sheetViews>
    <sheetView workbookViewId="0">
      <pane xSplit="1" ySplit="9" topLeftCell="B10" activePane="bottomRight" state="frozen"/>
      <selection activeCell="A30" sqref="A30"/>
      <selection pane="topRight" activeCell="A30" sqref="A30"/>
      <selection pane="bottomLeft" activeCell="A30" sqref="A30"/>
      <selection pane="bottomRight" activeCell="B10" sqref="B10"/>
    </sheetView>
  </sheetViews>
  <sheetFormatPr defaultColWidth="9.1796875" defaultRowHeight="15" customHeight="1"/>
  <cols>
    <col min="1" max="1" width="11.7265625" style="8" customWidth="1"/>
    <col min="2" max="3" width="7.81640625" style="45" customWidth="1"/>
    <col min="4" max="4" width="7.81640625" style="44" customWidth="1"/>
    <col min="5" max="5" width="7.81640625" style="187" customWidth="1"/>
    <col min="6" max="15" width="8.54296875" style="45" customWidth="1"/>
    <col min="16" max="17" width="8.54296875" style="44" customWidth="1"/>
    <col min="18" max="18" width="8.54296875" style="187" customWidth="1"/>
    <col min="19" max="19" width="8.54296875" style="44" customWidth="1"/>
    <col min="20" max="20" width="9.1796875" style="173" customWidth="1"/>
    <col min="21" max="21" width="17.453125" style="8" customWidth="1"/>
    <col min="22" max="22" width="14" style="8" bestFit="1" customWidth="1"/>
    <col min="23" max="23" width="13.81640625" style="8" customWidth="1"/>
    <col min="24" max="24" width="13.7265625" style="8" customWidth="1"/>
    <col min="25" max="25" width="11.1796875" style="9" customWidth="1"/>
    <col min="26" max="27" width="13.54296875" style="8" bestFit="1" customWidth="1"/>
    <col min="28" max="28" width="12.453125" style="8" bestFit="1" customWidth="1"/>
    <col min="29" max="29" width="11" style="8" customWidth="1"/>
    <col min="30" max="30" width="11.453125" style="8" customWidth="1"/>
    <col min="31" max="31" width="13" style="8" customWidth="1"/>
    <col min="32" max="32" width="12.1796875" style="8" customWidth="1"/>
    <col min="33" max="33" width="13.26953125" style="8" customWidth="1"/>
    <col min="34" max="34" width="12" style="8" bestFit="1" customWidth="1"/>
    <col min="35" max="35" width="11" style="8" bestFit="1" customWidth="1"/>
    <col min="36" max="16384" width="9.1796875" style="8"/>
  </cols>
  <sheetData>
    <row r="1" spans="1:25" ht="23">
      <c r="A1" s="261" t="s">
        <v>205</v>
      </c>
      <c r="B1" s="261"/>
      <c r="C1" s="261"/>
      <c r="D1" s="261"/>
      <c r="E1" s="261"/>
      <c r="F1" s="261"/>
      <c r="G1" s="261"/>
      <c r="H1" s="261"/>
      <c r="I1" s="261"/>
      <c r="J1" s="261"/>
      <c r="K1" s="261"/>
      <c r="L1" s="261"/>
      <c r="M1" s="261"/>
      <c r="N1" s="261"/>
      <c r="O1" s="261"/>
      <c r="P1" s="261"/>
      <c r="Q1" s="261"/>
      <c r="R1" s="261"/>
      <c r="S1" s="261"/>
      <c r="T1" s="188"/>
      <c r="U1" s="7"/>
    </row>
    <row r="2" spans="1:25" ht="18">
      <c r="A2" s="262">
        <v>2019</v>
      </c>
      <c r="B2" s="262"/>
      <c r="C2" s="262"/>
      <c r="D2" s="262"/>
      <c r="E2" s="262"/>
      <c r="F2" s="262"/>
      <c r="G2" s="262"/>
      <c r="H2" s="262"/>
      <c r="I2" s="262"/>
      <c r="J2" s="262"/>
      <c r="K2" s="262"/>
      <c r="L2" s="262"/>
      <c r="M2" s="262"/>
      <c r="N2" s="262"/>
      <c r="O2" s="262"/>
      <c r="P2" s="262"/>
      <c r="Q2" s="262"/>
      <c r="R2" s="262"/>
      <c r="S2" s="262"/>
      <c r="T2" s="188"/>
      <c r="U2" s="7"/>
    </row>
    <row r="3" spans="1:25" ht="9.75" customHeight="1">
      <c r="B3" s="42"/>
      <c r="C3" s="42"/>
      <c r="F3" s="42"/>
      <c r="G3" s="42"/>
      <c r="H3" s="42"/>
      <c r="I3" s="42"/>
      <c r="J3" s="42"/>
      <c r="K3" s="42"/>
      <c r="L3" s="42"/>
      <c r="M3" s="42"/>
      <c r="N3" s="42"/>
      <c r="O3" s="42"/>
      <c r="P3" s="42"/>
      <c r="Q3" s="42"/>
      <c r="R3" s="177"/>
    </row>
    <row r="4" spans="1:25" s="11" customFormat="1" ht="20.149999999999999" customHeight="1">
      <c r="A4" s="267" t="s">
        <v>0</v>
      </c>
      <c r="B4" s="278" t="s">
        <v>89</v>
      </c>
      <c r="C4" s="285"/>
      <c r="D4" s="285"/>
      <c r="E4" s="279"/>
      <c r="F4" s="278" t="s">
        <v>124</v>
      </c>
      <c r="G4" s="285"/>
      <c r="H4" s="285"/>
      <c r="I4" s="285"/>
      <c r="J4" s="285"/>
      <c r="K4" s="285"/>
      <c r="L4" s="285"/>
      <c r="M4" s="285"/>
      <c r="N4" s="285"/>
      <c r="O4" s="285"/>
      <c r="P4" s="285"/>
      <c r="Q4" s="285"/>
      <c r="R4" s="279"/>
      <c r="S4" s="282" t="s">
        <v>2</v>
      </c>
      <c r="T4" s="282"/>
    </row>
    <row r="5" spans="1:25" s="11" customFormat="1" ht="20.149999999999999" customHeight="1">
      <c r="A5" s="268"/>
      <c r="B5" s="285" t="s">
        <v>90</v>
      </c>
      <c r="C5" s="285"/>
      <c r="D5" s="282" t="s">
        <v>181</v>
      </c>
      <c r="E5" s="282"/>
      <c r="F5" s="290" t="s">
        <v>206</v>
      </c>
      <c r="G5" s="290"/>
      <c r="H5" s="290"/>
      <c r="I5" s="290"/>
      <c r="J5" s="282" t="s">
        <v>207</v>
      </c>
      <c r="K5" s="282"/>
      <c r="L5" s="282"/>
      <c r="M5" s="282"/>
      <c r="N5" s="282"/>
      <c r="O5" s="282"/>
      <c r="P5" s="286" t="s">
        <v>214</v>
      </c>
      <c r="Q5" s="287"/>
      <c r="R5" s="288"/>
      <c r="S5" s="282"/>
      <c r="T5" s="282"/>
    </row>
    <row r="6" spans="1:25" s="11" customFormat="1" ht="20.149999999999999" customHeight="1">
      <c r="A6" s="268"/>
      <c r="B6" s="278" t="s">
        <v>167</v>
      </c>
      <c r="C6" s="279"/>
      <c r="D6" s="282"/>
      <c r="E6" s="282"/>
      <c r="F6" s="285" t="s">
        <v>167</v>
      </c>
      <c r="G6" s="285"/>
      <c r="H6" s="285"/>
      <c r="I6" s="279"/>
      <c r="J6" s="282" t="s">
        <v>167</v>
      </c>
      <c r="K6" s="282"/>
      <c r="L6" s="282"/>
      <c r="M6" s="282"/>
      <c r="N6" s="282"/>
      <c r="O6" s="282"/>
      <c r="P6" s="293"/>
      <c r="Q6" s="317"/>
      <c r="R6" s="294"/>
      <c r="S6" s="282"/>
      <c r="T6" s="282"/>
    </row>
    <row r="7" spans="1:25" s="11" customFormat="1" ht="25.5" customHeight="1">
      <c r="A7" s="268"/>
      <c r="B7" s="286" t="s">
        <v>92</v>
      </c>
      <c r="C7" s="282" t="s">
        <v>91</v>
      </c>
      <c r="D7" s="282"/>
      <c r="E7" s="282"/>
      <c r="F7" s="285" t="s">
        <v>22</v>
      </c>
      <c r="G7" s="279"/>
      <c r="H7" s="278" t="s">
        <v>45</v>
      </c>
      <c r="I7" s="279"/>
      <c r="J7" s="289" t="s">
        <v>22</v>
      </c>
      <c r="K7" s="291"/>
      <c r="L7" s="286" t="s">
        <v>45</v>
      </c>
      <c r="M7" s="287"/>
      <c r="N7" s="288"/>
      <c r="O7" s="281" t="s">
        <v>215</v>
      </c>
      <c r="P7" s="289"/>
      <c r="Q7" s="290"/>
      <c r="R7" s="291"/>
      <c r="S7" s="282"/>
      <c r="T7" s="282"/>
    </row>
    <row r="8" spans="1:25" s="11" customFormat="1" ht="23.25" customHeight="1">
      <c r="A8" s="268"/>
      <c r="B8" s="289"/>
      <c r="C8" s="282"/>
      <c r="D8" s="161" t="s">
        <v>220</v>
      </c>
      <c r="E8" s="165" t="s">
        <v>221</v>
      </c>
      <c r="F8" s="133" t="s">
        <v>42</v>
      </c>
      <c r="G8" s="133" t="s">
        <v>43</v>
      </c>
      <c r="H8" s="133" t="s">
        <v>42</v>
      </c>
      <c r="I8" s="133" t="s">
        <v>43</v>
      </c>
      <c r="J8" s="133" t="s">
        <v>42</v>
      </c>
      <c r="K8" s="133" t="s">
        <v>43</v>
      </c>
      <c r="L8" s="133" t="s">
        <v>42</v>
      </c>
      <c r="M8" s="133" t="s">
        <v>43</v>
      </c>
      <c r="N8" s="165" t="s">
        <v>221</v>
      </c>
      <c r="O8" s="292"/>
      <c r="P8" s="134" t="s">
        <v>42</v>
      </c>
      <c r="Q8" s="134" t="s">
        <v>43</v>
      </c>
      <c r="R8" s="190" t="s">
        <v>221</v>
      </c>
      <c r="S8" s="161" t="s">
        <v>220</v>
      </c>
      <c r="T8" s="165" t="s">
        <v>221</v>
      </c>
    </row>
    <row r="9" spans="1:25" s="11" customFormat="1" ht="16.5" customHeight="1">
      <c r="A9" s="132" t="s">
        <v>59</v>
      </c>
      <c r="B9" s="82">
        <v>1</v>
      </c>
      <c r="C9" s="82">
        <v>2</v>
      </c>
      <c r="D9" s="82">
        <v>5</v>
      </c>
      <c r="E9" s="166"/>
      <c r="F9" s="82">
        <v>6</v>
      </c>
      <c r="G9" s="82">
        <v>7</v>
      </c>
      <c r="H9" s="82">
        <v>8</v>
      </c>
      <c r="I9" s="82">
        <v>9</v>
      </c>
      <c r="J9" s="82">
        <v>14</v>
      </c>
      <c r="K9" s="82">
        <v>15</v>
      </c>
      <c r="L9" s="82">
        <v>16</v>
      </c>
      <c r="M9" s="82">
        <v>17</v>
      </c>
      <c r="N9" s="82"/>
      <c r="O9" s="82">
        <v>25</v>
      </c>
      <c r="P9" s="82">
        <v>30</v>
      </c>
      <c r="Q9" s="82">
        <v>31</v>
      </c>
      <c r="R9" s="166"/>
      <c r="S9" s="82">
        <v>32</v>
      </c>
      <c r="T9" s="200"/>
    </row>
    <row r="10" spans="1:25" s="12" customFormat="1" ht="34.5" customHeight="1">
      <c r="A10" s="1" t="s">
        <v>1</v>
      </c>
      <c r="B10" s="50">
        <v>0.83325014261952424</v>
      </c>
      <c r="C10" s="50">
        <v>0.83325014261952424</v>
      </c>
      <c r="D10" s="56">
        <v>0.88866420109265321</v>
      </c>
      <c r="E10" s="196">
        <v>1.0610326631553397</v>
      </c>
      <c r="F10" s="154">
        <v>0.7386593396261294</v>
      </c>
      <c r="G10" s="50">
        <v>0.85784646416387644</v>
      </c>
      <c r="H10" s="137">
        <v>0.85508345819361975</v>
      </c>
      <c r="I10" s="137">
        <v>0.91360513359487561</v>
      </c>
      <c r="J10" s="154">
        <v>0.7386593396261294</v>
      </c>
      <c r="K10" s="137">
        <v>0.85784646416387644</v>
      </c>
      <c r="L10" s="137">
        <v>0.85544912366420722</v>
      </c>
      <c r="M10" s="50">
        <v>0.91377333216600687</v>
      </c>
      <c r="N10" s="168">
        <v>1.1726129231496987</v>
      </c>
      <c r="O10" s="46">
        <v>0.98474590391286831</v>
      </c>
      <c r="P10" s="46">
        <v>0.8946704867627755</v>
      </c>
      <c r="Q10" s="46">
        <v>0.94800262385153511</v>
      </c>
      <c r="R10" s="197">
        <v>1.0292066965018272</v>
      </c>
      <c r="S10" s="46">
        <v>0.9294808864989863</v>
      </c>
      <c r="T10" s="197">
        <v>0.97709364065235027</v>
      </c>
      <c r="Y10" s="13"/>
    </row>
    <row r="11" spans="1:25" s="12" customFormat="1" ht="34.5" customHeight="1">
      <c r="A11" s="1" t="s">
        <v>17</v>
      </c>
      <c r="B11" s="50"/>
      <c r="C11" s="50"/>
      <c r="D11" s="56"/>
      <c r="E11" s="196"/>
      <c r="F11" s="154"/>
      <c r="G11" s="50"/>
      <c r="H11" s="137"/>
      <c r="I11" s="137"/>
      <c r="J11" s="154"/>
      <c r="K11" s="137"/>
      <c r="L11" s="137"/>
      <c r="M11" s="50"/>
      <c r="N11" s="168"/>
      <c r="O11" s="46"/>
      <c r="P11" s="46"/>
      <c r="Q11" s="46"/>
      <c r="R11" s="197"/>
      <c r="S11" s="46"/>
      <c r="T11" s="197"/>
      <c r="Y11" s="13"/>
    </row>
    <row r="12" spans="1:25" s="12" customFormat="1" ht="34.5" customHeight="1">
      <c r="A12" s="1" t="s">
        <v>20</v>
      </c>
      <c r="B12" s="50"/>
      <c r="C12" s="50"/>
      <c r="D12" s="56"/>
      <c r="E12" s="196"/>
      <c r="F12" s="154"/>
      <c r="G12" s="50"/>
      <c r="H12" s="50"/>
      <c r="I12" s="50"/>
      <c r="J12" s="50"/>
      <c r="K12" s="50"/>
      <c r="L12" s="50"/>
      <c r="M12" s="50"/>
      <c r="N12" s="168"/>
      <c r="O12" s="46"/>
      <c r="P12" s="46"/>
      <c r="Q12" s="46"/>
      <c r="R12" s="197"/>
      <c r="S12" s="46"/>
      <c r="T12" s="197"/>
      <c r="Y12" s="13"/>
    </row>
    <row r="13" spans="1:25" s="13" customFormat="1" ht="29.25" customHeight="1">
      <c r="A13" s="63" t="s">
        <v>24</v>
      </c>
      <c r="B13" s="149"/>
      <c r="C13" s="149"/>
      <c r="D13" s="149"/>
      <c r="E13" s="191"/>
      <c r="F13" s="149"/>
      <c r="G13" s="149"/>
      <c r="H13" s="157"/>
      <c r="I13" s="149"/>
      <c r="J13" s="149"/>
      <c r="K13" s="149"/>
      <c r="L13" s="157"/>
      <c r="M13" s="149"/>
      <c r="N13" s="191"/>
      <c r="O13" s="149"/>
      <c r="P13" s="149"/>
      <c r="Q13" s="149"/>
      <c r="R13" s="191"/>
      <c r="S13" s="149"/>
      <c r="T13" s="191"/>
    </row>
    <row r="14" spans="1:25" s="12" customFormat="1" ht="34.5" customHeight="1">
      <c r="A14" s="1" t="s">
        <v>23</v>
      </c>
      <c r="B14" s="50"/>
      <c r="C14" s="50"/>
      <c r="D14" s="56"/>
      <c r="E14" s="196"/>
      <c r="F14" s="154"/>
      <c r="G14" s="50"/>
      <c r="H14" s="50"/>
      <c r="I14" s="50"/>
      <c r="J14" s="50"/>
      <c r="K14" s="50"/>
      <c r="L14" s="50"/>
      <c r="M14" s="50"/>
      <c r="N14" s="168"/>
      <c r="O14" s="46"/>
      <c r="P14" s="46"/>
      <c r="Q14" s="46"/>
      <c r="R14" s="197"/>
      <c r="S14" s="46"/>
      <c r="T14" s="197"/>
      <c r="Y14" s="13"/>
    </row>
    <row r="15" spans="1:25" s="12" customFormat="1" ht="34.5" customHeight="1">
      <c r="A15" s="1" t="s">
        <v>25</v>
      </c>
      <c r="B15" s="137"/>
      <c r="C15" s="50"/>
      <c r="D15" s="56"/>
      <c r="E15" s="196"/>
      <c r="F15" s="154"/>
      <c r="G15" s="50"/>
      <c r="H15" s="50"/>
      <c r="I15" s="50"/>
      <c r="J15" s="50"/>
      <c r="K15" s="50"/>
      <c r="L15" s="50"/>
      <c r="M15" s="50"/>
      <c r="N15" s="168"/>
      <c r="O15" s="46"/>
      <c r="P15" s="46"/>
      <c r="Q15" s="46"/>
      <c r="R15" s="197"/>
      <c r="S15" s="46"/>
      <c r="T15" s="197"/>
      <c r="Y15" s="13"/>
    </row>
    <row r="16" spans="1:25" s="12" customFormat="1" ht="34.5" customHeight="1">
      <c r="A16" s="1" t="s">
        <v>28</v>
      </c>
      <c r="B16" s="137"/>
      <c r="C16" s="50"/>
      <c r="D16" s="56"/>
      <c r="E16" s="196"/>
      <c r="F16" s="50"/>
      <c r="G16" s="50"/>
      <c r="H16" s="154"/>
      <c r="I16" s="50"/>
      <c r="J16" s="50"/>
      <c r="K16" s="50"/>
      <c r="L16" s="50"/>
      <c r="M16" s="50"/>
      <c r="N16" s="168"/>
      <c r="O16" s="46"/>
      <c r="P16" s="46"/>
      <c r="Q16" s="46"/>
      <c r="R16" s="197"/>
      <c r="S16" s="46"/>
      <c r="T16" s="197"/>
      <c r="Y16" s="13"/>
    </row>
    <row r="17" spans="1:25" s="13" customFormat="1" ht="26.25" customHeight="1">
      <c r="A17" s="63" t="s">
        <v>34</v>
      </c>
      <c r="B17" s="146"/>
      <c r="C17" s="146"/>
      <c r="D17" s="64"/>
      <c r="E17" s="167"/>
      <c r="F17" s="146"/>
      <c r="G17" s="146"/>
      <c r="H17" s="146"/>
      <c r="I17" s="146"/>
      <c r="J17" s="154"/>
      <c r="K17" s="146"/>
      <c r="L17" s="146"/>
      <c r="M17" s="146"/>
      <c r="N17" s="171"/>
      <c r="O17" s="147"/>
      <c r="P17" s="147"/>
      <c r="Q17" s="147"/>
      <c r="R17" s="181"/>
      <c r="S17" s="147"/>
      <c r="T17" s="181"/>
    </row>
    <row r="18" spans="1:25" s="13" customFormat="1" ht="34.5" customHeight="1">
      <c r="A18" s="59" t="s">
        <v>218</v>
      </c>
      <c r="B18" s="142"/>
      <c r="C18" s="142"/>
      <c r="D18" s="60"/>
      <c r="E18" s="170"/>
      <c r="F18" s="142"/>
      <c r="G18" s="142"/>
      <c r="H18" s="142"/>
      <c r="I18" s="142"/>
      <c r="J18" s="142"/>
      <c r="K18" s="142"/>
      <c r="L18" s="142"/>
      <c r="M18" s="142"/>
      <c r="N18" s="142"/>
      <c r="O18" s="143"/>
      <c r="P18" s="61"/>
      <c r="Q18" s="61"/>
      <c r="R18" s="180"/>
      <c r="S18" s="61"/>
      <c r="T18" s="180"/>
    </row>
    <row r="19" spans="1:25" s="12" customFormat="1" ht="34.5" customHeight="1">
      <c r="A19" s="1" t="s">
        <v>30</v>
      </c>
      <c r="B19" s="50"/>
      <c r="C19" s="50"/>
      <c r="D19" s="56"/>
      <c r="E19" s="196"/>
      <c r="F19" s="154"/>
      <c r="G19" s="50"/>
      <c r="H19" s="50"/>
      <c r="I19" s="50"/>
      <c r="J19" s="154"/>
      <c r="K19" s="50"/>
      <c r="L19" s="50"/>
      <c r="M19" s="50"/>
      <c r="N19" s="168"/>
      <c r="O19" s="46"/>
      <c r="P19" s="46"/>
      <c r="Q19" s="46"/>
      <c r="R19" s="197"/>
      <c r="S19" s="46"/>
      <c r="T19" s="197"/>
      <c r="Y19" s="13"/>
    </row>
    <row r="20" spans="1:25" s="69" customFormat="1" ht="34.5" customHeight="1">
      <c r="A20" s="68" t="s">
        <v>31</v>
      </c>
      <c r="B20" s="50"/>
      <c r="C20" s="50"/>
      <c r="D20" s="56"/>
      <c r="E20" s="196"/>
      <c r="F20" s="154"/>
      <c r="G20" s="50"/>
      <c r="H20" s="50"/>
      <c r="I20" s="50"/>
      <c r="J20" s="50"/>
      <c r="K20" s="50"/>
      <c r="L20" s="50"/>
      <c r="M20" s="50"/>
      <c r="N20" s="168"/>
      <c r="O20" s="46"/>
      <c r="P20" s="46"/>
      <c r="Q20" s="46"/>
      <c r="R20" s="197"/>
      <c r="S20" s="46"/>
      <c r="T20" s="197"/>
      <c r="Y20" s="70"/>
    </row>
    <row r="21" spans="1:25" s="12" customFormat="1" ht="34.5" customHeight="1">
      <c r="A21" s="1" t="s">
        <v>36</v>
      </c>
      <c r="B21" s="50"/>
      <c r="C21" s="50"/>
      <c r="D21" s="56"/>
      <c r="E21" s="196"/>
      <c r="F21" s="154"/>
      <c r="G21" s="50"/>
      <c r="H21" s="154"/>
      <c r="I21" s="50"/>
      <c r="J21" s="50"/>
      <c r="K21" s="50"/>
      <c r="L21" s="50"/>
      <c r="M21" s="50"/>
      <c r="N21" s="168"/>
      <c r="O21" s="46"/>
      <c r="P21" s="129"/>
      <c r="Q21" s="46"/>
      <c r="R21" s="197"/>
      <c r="S21" s="46"/>
      <c r="T21" s="197"/>
      <c r="U21" s="205">
        <f>+MIN(B21:T21)</f>
        <v>0</v>
      </c>
      <c r="Y21" s="13"/>
    </row>
    <row r="22" spans="1:25" s="13" customFormat="1" ht="34.5" customHeight="1">
      <c r="A22" s="63" t="s">
        <v>35</v>
      </c>
      <c r="B22" s="64"/>
      <c r="C22" s="64"/>
      <c r="D22" s="64"/>
      <c r="E22" s="64"/>
      <c r="F22" s="154"/>
      <c r="G22" s="146"/>
      <c r="H22" s="146"/>
      <c r="I22" s="146"/>
      <c r="J22" s="146"/>
      <c r="K22" s="146"/>
      <c r="L22" s="146"/>
      <c r="M22" s="146"/>
      <c r="N22" s="146"/>
      <c r="O22" s="147"/>
      <c r="P22" s="147"/>
      <c r="Q22" s="147"/>
      <c r="R22" s="147"/>
      <c r="S22" s="147"/>
      <c r="T22" s="181"/>
      <c r="U22" s="205">
        <f>+MIN(B22:T22)</f>
        <v>0</v>
      </c>
    </row>
    <row r="23" spans="1:25" s="13" customFormat="1" ht="34.5" customHeight="1">
      <c r="A23" s="59" t="s">
        <v>219</v>
      </c>
      <c r="B23" s="60"/>
      <c r="C23" s="60"/>
      <c r="D23" s="60"/>
      <c r="E23" s="170"/>
      <c r="F23" s="60"/>
      <c r="G23" s="60"/>
      <c r="H23" s="60"/>
      <c r="I23" s="60"/>
      <c r="J23" s="61"/>
      <c r="K23" s="61"/>
      <c r="L23" s="61"/>
      <c r="M23" s="61"/>
      <c r="N23" s="61"/>
      <c r="O23" s="60"/>
      <c r="P23" s="60"/>
      <c r="Q23" s="60"/>
      <c r="R23" s="170"/>
      <c r="S23" s="60"/>
      <c r="T23" s="170"/>
    </row>
    <row r="24" spans="1:25" s="12" customFormat="1" ht="34.5" customHeight="1">
      <c r="A24" s="1" t="s">
        <v>122</v>
      </c>
      <c r="B24" s="50"/>
      <c r="C24" s="50"/>
      <c r="D24" s="137"/>
      <c r="E24" s="169"/>
      <c r="F24" s="50"/>
      <c r="G24" s="50"/>
      <c r="H24" s="50"/>
      <c r="I24" s="50"/>
      <c r="J24" s="50"/>
      <c r="K24" s="50"/>
      <c r="L24" s="50"/>
      <c r="M24" s="50"/>
      <c r="N24" s="50"/>
      <c r="O24" s="46"/>
      <c r="P24" s="46"/>
      <c r="Q24" s="46"/>
      <c r="R24" s="197"/>
      <c r="S24" s="155"/>
      <c r="T24" s="197"/>
      <c r="Y24" s="13"/>
    </row>
    <row r="25" spans="1:25" s="12" customFormat="1" ht="34.5" customHeight="1">
      <c r="A25" s="1" t="s">
        <v>160</v>
      </c>
      <c r="B25" s="50"/>
      <c r="C25" s="50"/>
      <c r="D25" s="137"/>
      <c r="E25" s="169"/>
      <c r="F25" s="154"/>
      <c r="G25" s="50"/>
      <c r="H25" s="154"/>
      <c r="I25" s="50"/>
      <c r="J25" s="50"/>
      <c r="K25" s="50"/>
      <c r="L25" s="50"/>
      <c r="M25" s="50"/>
      <c r="N25" s="168"/>
      <c r="O25" s="46"/>
      <c r="P25" s="46"/>
      <c r="Q25" s="46"/>
      <c r="R25" s="197"/>
      <c r="S25" s="46"/>
      <c r="T25" s="197"/>
      <c r="Y25" s="13"/>
    </row>
    <row r="26" spans="1:25" s="12" customFormat="1" ht="34.5" customHeight="1">
      <c r="A26" s="1" t="s">
        <v>162</v>
      </c>
      <c r="B26" s="137"/>
      <c r="C26" s="50"/>
      <c r="D26" s="137"/>
      <c r="E26" s="169"/>
      <c r="F26" s="137"/>
      <c r="G26" s="50"/>
      <c r="H26" s="50"/>
      <c r="I26" s="50"/>
      <c r="J26" s="137"/>
      <c r="K26" s="50"/>
      <c r="L26" s="50"/>
      <c r="M26" s="50"/>
      <c r="N26" s="168"/>
      <c r="O26" s="46"/>
      <c r="P26" s="129"/>
      <c r="Q26" s="129"/>
      <c r="R26" s="197"/>
      <c r="S26" s="155"/>
      <c r="T26" s="179"/>
      <c r="Y26" s="13"/>
    </row>
    <row r="27" spans="1:25" s="13" customFormat="1" ht="34.5" customHeight="1">
      <c r="A27" s="63" t="s">
        <v>163</v>
      </c>
      <c r="B27" s="146"/>
      <c r="C27" s="146"/>
      <c r="D27" s="146"/>
      <c r="E27" s="171"/>
      <c r="F27" s="154"/>
      <c r="G27" s="146"/>
      <c r="H27" s="146"/>
      <c r="I27" s="146"/>
      <c r="J27" s="154"/>
      <c r="K27" s="146"/>
      <c r="L27" s="146"/>
      <c r="M27" s="146"/>
      <c r="N27" s="171"/>
      <c r="O27" s="147"/>
      <c r="P27" s="147"/>
      <c r="Q27" s="147"/>
      <c r="R27" s="171"/>
      <c r="S27" s="147"/>
      <c r="T27" s="181"/>
    </row>
    <row r="28" spans="1:25" s="13" customFormat="1" ht="34.5" customHeight="1">
      <c r="A28" s="59" t="s">
        <v>217</v>
      </c>
      <c r="B28" s="142"/>
      <c r="C28" s="142"/>
      <c r="D28" s="142"/>
      <c r="E28" s="192"/>
      <c r="F28" s="154"/>
      <c r="G28" s="142"/>
      <c r="H28" s="142"/>
      <c r="I28" s="142"/>
      <c r="J28" s="142"/>
      <c r="K28" s="142"/>
      <c r="L28" s="142"/>
      <c r="M28" s="142"/>
      <c r="N28" s="192"/>
      <c r="O28" s="143"/>
      <c r="P28" s="143"/>
      <c r="Q28" s="143"/>
      <c r="R28" s="192"/>
      <c r="S28" s="143"/>
      <c r="T28" s="198"/>
    </row>
    <row r="29" spans="1:25" s="12" customFormat="1" ht="11.25" customHeight="1">
      <c r="A29" s="15"/>
      <c r="B29" s="47"/>
      <c r="C29" s="47"/>
      <c r="D29" s="58"/>
      <c r="E29" s="186"/>
      <c r="F29" s="51"/>
      <c r="G29" s="51"/>
      <c r="H29" s="51"/>
      <c r="I29" s="47"/>
      <c r="J29" s="47"/>
      <c r="K29" s="47"/>
      <c r="L29" s="47"/>
      <c r="M29" s="47"/>
      <c r="N29" s="47"/>
      <c r="O29" s="47"/>
      <c r="P29" s="90"/>
      <c r="Q29" s="58"/>
      <c r="R29" s="186"/>
      <c r="S29" s="58"/>
      <c r="T29" s="189"/>
      <c r="Y29" s="13"/>
    </row>
    <row r="30" spans="1:25" ht="20.149999999999999" customHeight="1">
      <c r="A30" s="83" t="s">
        <v>5</v>
      </c>
      <c r="B30" s="8"/>
      <c r="C30" s="8"/>
      <c r="D30" s="83"/>
      <c r="E30" s="174"/>
      <c r="F30" s="8"/>
      <c r="G30" s="211">
        <f>+MIN(B12:T12)</f>
        <v>0</v>
      </c>
      <c r="H30" s="211"/>
      <c r="I30" s="211"/>
      <c r="J30" s="8"/>
      <c r="K30" s="8"/>
      <c r="L30" s="8"/>
      <c r="M30" s="85"/>
      <c r="N30" s="85"/>
      <c r="O30" s="8"/>
      <c r="P30" s="8"/>
      <c r="Q30" s="8"/>
      <c r="R30" s="173"/>
      <c r="S30" s="9"/>
      <c r="Y30" s="8"/>
    </row>
    <row r="31" spans="1:25" s="14" customFormat="1" ht="20.149999999999999" customHeight="1">
      <c r="A31" s="83"/>
      <c r="B31" s="83"/>
      <c r="C31" s="83"/>
      <c r="D31" s="83"/>
      <c r="E31" s="174"/>
      <c r="H31" s="88"/>
      <c r="L31" s="83" t="s">
        <v>6</v>
      </c>
      <c r="R31" s="184"/>
      <c r="T31" s="184"/>
    </row>
    <row r="32" spans="1:25" s="9" customFormat="1" ht="29.25" customHeight="1">
      <c r="A32" s="277" t="s">
        <v>14</v>
      </c>
      <c r="B32" s="277"/>
      <c r="C32" s="277"/>
      <c r="D32" s="274" t="s">
        <v>185</v>
      </c>
      <c r="E32" s="274"/>
      <c r="F32" s="274"/>
      <c r="G32" s="274"/>
      <c r="H32" s="274"/>
      <c r="I32" s="274"/>
      <c r="J32" s="131"/>
      <c r="K32" s="84"/>
      <c r="L32" s="274" t="s">
        <v>8</v>
      </c>
      <c r="M32" s="274"/>
      <c r="N32" s="274"/>
      <c r="O32" s="274"/>
      <c r="P32" s="274"/>
      <c r="Q32" s="274"/>
      <c r="R32" s="274"/>
      <c r="S32" s="274"/>
      <c r="T32" s="175"/>
    </row>
    <row r="33" spans="1:20" s="9" customFormat="1" ht="20.149999999999999" customHeight="1">
      <c r="A33" s="71"/>
      <c r="E33" s="175"/>
      <c r="R33" s="175"/>
      <c r="T33" s="175"/>
    </row>
    <row r="34" spans="1:20" s="9" customFormat="1" ht="20.149999999999999" customHeight="1">
      <c r="A34" s="131"/>
      <c r="E34" s="175"/>
      <c r="R34" s="175"/>
      <c r="T34" s="175"/>
    </row>
    <row r="35" spans="1:20" s="9" customFormat="1" ht="20.149999999999999" customHeight="1">
      <c r="A35" s="274" t="s">
        <v>15</v>
      </c>
      <c r="B35" s="274"/>
      <c r="C35" s="274"/>
      <c r="D35" s="274" t="s">
        <v>166</v>
      </c>
      <c r="E35" s="274"/>
      <c r="F35" s="274"/>
      <c r="G35" s="274"/>
      <c r="H35" s="274"/>
      <c r="I35" s="274"/>
      <c r="J35" s="131"/>
      <c r="K35" s="84"/>
      <c r="L35" s="274" t="s">
        <v>9</v>
      </c>
      <c r="M35" s="274"/>
      <c r="N35" s="274"/>
      <c r="O35" s="274"/>
      <c r="P35" s="274"/>
      <c r="Q35" s="274"/>
      <c r="R35" s="274"/>
      <c r="S35" s="274"/>
      <c r="T35" s="175"/>
    </row>
    <row r="36" spans="1:20" s="9" customFormat="1" ht="20.149999999999999" customHeight="1">
      <c r="A36" s="131"/>
      <c r="B36" s="43"/>
      <c r="C36" s="43"/>
      <c r="D36" s="76"/>
      <c r="E36" s="183"/>
      <c r="F36" s="43"/>
      <c r="G36" s="43"/>
      <c r="H36" s="43"/>
      <c r="I36" s="43"/>
      <c r="J36" s="76"/>
      <c r="K36" s="76"/>
      <c r="L36" s="76"/>
      <c r="M36" s="76"/>
      <c r="N36" s="76"/>
      <c r="O36" s="76"/>
      <c r="P36" s="76"/>
      <c r="Q36" s="76"/>
      <c r="R36" s="183"/>
      <c r="S36" s="76"/>
      <c r="T36" s="175"/>
    </row>
    <row r="43" spans="1:20" ht="15" customHeight="1">
      <c r="F43" s="138"/>
    </row>
  </sheetData>
  <mergeCells count="27">
    <mergeCell ref="L7:N7"/>
    <mergeCell ref="J7:K7"/>
    <mergeCell ref="O7:O8"/>
    <mergeCell ref="F7:G7"/>
    <mergeCell ref="H7:I7"/>
    <mergeCell ref="L35:S35"/>
    <mergeCell ref="A32:C32"/>
    <mergeCell ref="D32:I32"/>
    <mergeCell ref="A35:C35"/>
    <mergeCell ref="D35:I35"/>
    <mergeCell ref="L32:S32"/>
    <mergeCell ref="A1:S1"/>
    <mergeCell ref="A2:S2"/>
    <mergeCell ref="A4:A8"/>
    <mergeCell ref="B5:C5"/>
    <mergeCell ref="F5:I5"/>
    <mergeCell ref="B6:C6"/>
    <mergeCell ref="F6:I6"/>
    <mergeCell ref="B7:B8"/>
    <mergeCell ref="C7:C8"/>
    <mergeCell ref="J5:O5"/>
    <mergeCell ref="J6:O6"/>
    <mergeCell ref="D5:E7"/>
    <mergeCell ref="B4:E4"/>
    <mergeCell ref="F4:R4"/>
    <mergeCell ref="S4:T7"/>
    <mergeCell ref="P5:R7"/>
  </mergeCells>
  <printOptions horizontalCentered="1"/>
  <pageMargins left="0.15748031496062992" right="0.19685039370078741" top="0.17" bottom="0.16" header="0.15748031496062992" footer="0.15748031496062992"/>
  <pageSetup paperSize="9" scale="95" orientation="landscape" r:id="rId1"/>
  <headerFoot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64"/>
  <sheetViews>
    <sheetView tabSelected="1" workbookViewId="0">
      <pane xSplit="1" ySplit="9" topLeftCell="B10" activePane="bottomRight" state="frozen"/>
      <selection activeCell="A30" sqref="A30"/>
      <selection pane="topRight" activeCell="A30" sqref="A30"/>
      <selection pane="bottomLeft" activeCell="A30" sqref="A30"/>
      <selection pane="bottomRight" activeCell="B10" sqref="B10"/>
    </sheetView>
  </sheetViews>
  <sheetFormatPr defaultColWidth="9.1796875" defaultRowHeight="15" customHeight="1"/>
  <cols>
    <col min="1" max="1" width="10.54296875" style="8" customWidth="1"/>
    <col min="2" max="4" width="8.54296875" style="45" customWidth="1"/>
    <col min="5" max="5" width="8.54296875" style="187" customWidth="1"/>
    <col min="6" max="13" width="8.54296875" style="45" customWidth="1"/>
    <col min="14" max="14" width="8.54296875" style="164" customWidth="1"/>
    <col min="15" max="16" width="8.54296875" style="44" customWidth="1"/>
    <col min="17" max="17" width="8.54296875" style="187" customWidth="1"/>
    <col min="18" max="18" width="8.54296875" style="44" customWidth="1"/>
    <col min="19" max="19" width="9" style="173" customWidth="1"/>
    <col min="20" max="20" width="13.81640625" style="8" customWidth="1"/>
    <col min="21" max="21" width="13.7265625" style="8" customWidth="1"/>
    <col min="22" max="22" width="11.1796875" style="9" customWidth="1"/>
    <col min="23" max="24" width="13.54296875" style="8" bestFit="1" customWidth="1"/>
    <col min="25" max="25" width="12.453125" style="8" bestFit="1" customWidth="1"/>
    <col min="26" max="26" width="11" style="8" customWidth="1"/>
    <col min="27" max="27" width="11.453125" style="8" customWidth="1"/>
    <col min="28" max="28" width="13" style="8" customWidth="1"/>
    <col min="29" max="29" width="12.1796875" style="8" customWidth="1"/>
    <col min="30" max="30" width="13.26953125" style="8" customWidth="1"/>
    <col min="31" max="31" width="12" style="8" bestFit="1" customWidth="1"/>
    <col min="32" max="32" width="11" style="8" bestFit="1" customWidth="1"/>
    <col min="33" max="16384" width="9.1796875" style="8"/>
  </cols>
  <sheetData>
    <row r="1" spans="1:22" ht="23">
      <c r="A1" s="261" t="s">
        <v>210</v>
      </c>
      <c r="B1" s="261"/>
      <c r="C1" s="261"/>
      <c r="D1" s="261"/>
      <c r="E1" s="261"/>
      <c r="F1" s="261"/>
      <c r="G1" s="261"/>
      <c r="H1" s="261"/>
      <c r="I1" s="261"/>
      <c r="J1" s="261"/>
      <c r="K1" s="261"/>
      <c r="L1" s="261"/>
      <c r="M1" s="261"/>
      <c r="N1" s="261"/>
      <c r="O1" s="261"/>
      <c r="P1" s="261"/>
      <c r="Q1" s="261"/>
      <c r="R1" s="261"/>
    </row>
    <row r="2" spans="1:22" ht="15.5">
      <c r="A2" s="262">
        <v>2019</v>
      </c>
      <c r="B2" s="262"/>
      <c r="C2" s="262"/>
      <c r="D2" s="262"/>
      <c r="E2" s="262"/>
      <c r="F2" s="262"/>
      <c r="G2" s="262"/>
      <c r="H2" s="262"/>
      <c r="I2" s="262"/>
      <c r="J2" s="262"/>
      <c r="K2" s="262"/>
      <c r="L2" s="262"/>
      <c r="M2" s="262"/>
      <c r="N2" s="262"/>
      <c r="O2" s="262"/>
      <c r="P2" s="262"/>
      <c r="Q2" s="262"/>
      <c r="R2" s="262"/>
    </row>
    <row r="3" spans="1:22" ht="9.75" customHeight="1">
      <c r="I3" s="42"/>
      <c r="J3" s="42"/>
      <c r="K3" s="42"/>
      <c r="L3" s="42"/>
      <c r="M3" s="42"/>
      <c r="N3" s="177"/>
      <c r="O3" s="42"/>
      <c r="P3" s="42"/>
      <c r="Q3" s="177"/>
    </row>
    <row r="4" spans="1:22" s="11" customFormat="1" ht="17.25" customHeight="1">
      <c r="A4" s="267" t="s">
        <v>0</v>
      </c>
      <c r="B4" s="278" t="s">
        <v>89</v>
      </c>
      <c r="C4" s="285"/>
      <c r="D4" s="285"/>
      <c r="E4" s="279"/>
      <c r="F4" s="278" t="s">
        <v>208</v>
      </c>
      <c r="G4" s="285"/>
      <c r="H4" s="285"/>
      <c r="I4" s="285"/>
      <c r="J4" s="285"/>
      <c r="K4" s="285"/>
      <c r="L4" s="285"/>
      <c r="M4" s="285"/>
      <c r="N4" s="285"/>
      <c r="O4" s="285"/>
      <c r="P4" s="285"/>
      <c r="Q4" s="279"/>
      <c r="R4" s="282" t="s">
        <v>2</v>
      </c>
      <c r="S4" s="282"/>
    </row>
    <row r="5" spans="1:22" s="11" customFormat="1" ht="20.149999999999999" customHeight="1">
      <c r="A5" s="268"/>
      <c r="B5" s="278"/>
      <c r="C5" s="279"/>
      <c r="D5" s="282" t="s">
        <v>181</v>
      </c>
      <c r="E5" s="282"/>
      <c r="F5" s="278" t="s">
        <v>206</v>
      </c>
      <c r="G5" s="285"/>
      <c r="H5" s="285"/>
      <c r="I5" s="279"/>
      <c r="J5" s="282" t="s">
        <v>207</v>
      </c>
      <c r="K5" s="282"/>
      <c r="L5" s="282"/>
      <c r="M5" s="282"/>
      <c r="N5" s="282"/>
      <c r="O5" s="286" t="s">
        <v>214</v>
      </c>
      <c r="P5" s="287"/>
      <c r="Q5" s="288"/>
      <c r="R5" s="282"/>
      <c r="S5" s="282"/>
    </row>
    <row r="6" spans="1:22" s="11" customFormat="1" ht="20.149999999999999" customHeight="1">
      <c r="A6" s="268"/>
      <c r="B6" s="278" t="s">
        <v>40</v>
      </c>
      <c r="C6" s="279"/>
      <c r="D6" s="282"/>
      <c r="E6" s="282"/>
      <c r="F6" s="278" t="s">
        <v>40</v>
      </c>
      <c r="G6" s="285"/>
      <c r="H6" s="285"/>
      <c r="I6" s="279"/>
      <c r="J6" s="282" t="s">
        <v>40</v>
      </c>
      <c r="K6" s="282"/>
      <c r="L6" s="282"/>
      <c r="M6" s="282"/>
      <c r="N6" s="282"/>
      <c r="O6" s="293"/>
      <c r="P6" s="317"/>
      <c r="Q6" s="294"/>
      <c r="R6" s="282"/>
      <c r="S6" s="282"/>
    </row>
    <row r="7" spans="1:22" s="11" customFormat="1" ht="25.5" customHeight="1">
      <c r="A7" s="268"/>
      <c r="B7" s="280" t="s">
        <v>92</v>
      </c>
      <c r="C7" s="280" t="s">
        <v>91</v>
      </c>
      <c r="D7" s="282"/>
      <c r="E7" s="282"/>
      <c r="F7" s="278" t="s">
        <v>22</v>
      </c>
      <c r="G7" s="279"/>
      <c r="H7" s="278" t="s">
        <v>45</v>
      </c>
      <c r="I7" s="279"/>
      <c r="J7" s="289" t="s">
        <v>22</v>
      </c>
      <c r="K7" s="291"/>
      <c r="L7" s="278" t="s">
        <v>45</v>
      </c>
      <c r="M7" s="285"/>
      <c r="N7" s="279"/>
      <c r="O7" s="289"/>
      <c r="P7" s="290"/>
      <c r="Q7" s="291"/>
      <c r="R7" s="282"/>
      <c r="S7" s="282"/>
    </row>
    <row r="8" spans="1:22" s="11" customFormat="1" ht="21.75" customHeight="1">
      <c r="A8" s="269"/>
      <c r="B8" s="292"/>
      <c r="C8" s="292"/>
      <c r="D8" s="163" t="s">
        <v>220</v>
      </c>
      <c r="E8" s="190" t="s">
        <v>221</v>
      </c>
      <c r="F8" s="152" t="s">
        <v>42</v>
      </c>
      <c r="G8" s="152" t="s">
        <v>43</v>
      </c>
      <c r="H8" s="152" t="s">
        <v>42</v>
      </c>
      <c r="I8" s="152" t="s">
        <v>43</v>
      </c>
      <c r="J8" s="153" t="s">
        <v>42</v>
      </c>
      <c r="K8" s="153" t="s">
        <v>43</v>
      </c>
      <c r="L8" s="153" t="s">
        <v>42</v>
      </c>
      <c r="M8" s="153" t="s">
        <v>43</v>
      </c>
      <c r="N8" s="178" t="s">
        <v>221</v>
      </c>
      <c r="O8" s="153" t="s">
        <v>42</v>
      </c>
      <c r="P8" s="153" t="s">
        <v>43</v>
      </c>
      <c r="Q8" s="190" t="s">
        <v>221</v>
      </c>
      <c r="R8" s="161" t="s">
        <v>220</v>
      </c>
      <c r="S8" s="165" t="s">
        <v>221</v>
      </c>
    </row>
    <row r="9" spans="1:22" s="11" customFormat="1" ht="21" customHeight="1">
      <c r="A9" s="151" t="s">
        <v>59</v>
      </c>
      <c r="B9" s="82">
        <v>3</v>
      </c>
      <c r="C9" s="82">
        <v>4</v>
      </c>
      <c r="D9" s="82">
        <v>5</v>
      </c>
      <c r="E9" s="166">
        <v>5</v>
      </c>
      <c r="F9" s="82">
        <v>10</v>
      </c>
      <c r="G9" s="82">
        <v>11</v>
      </c>
      <c r="H9" s="82">
        <v>12</v>
      </c>
      <c r="I9" s="82">
        <v>13</v>
      </c>
      <c r="J9" s="82">
        <v>18</v>
      </c>
      <c r="K9" s="82">
        <v>19</v>
      </c>
      <c r="L9" s="82">
        <v>20</v>
      </c>
      <c r="M9" s="82">
        <v>21</v>
      </c>
      <c r="N9" s="166"/>
      <c r="O9" s="82">
        <v>30</v>
      </c>
      <c r="P9" s="82">
        <v>31</v>
      </c>
      <c r="Q9" s="166"/>
      <c r="R9" s="82">
        <v>32</v>
      </c>
      <c r="S9" s="166"/>
    </row>
    <row r="10" spans="1:22" s="12" customFormat="1" ht="34.5" customHeight="1">
      <c r="A10" s="1" t="s">
        <v>1</v>
      </c>
      <c r="B10" s="50">
        <v>1.1276203710661838</v>
      </c>
      <c r="C10" s="50">
        <v>1.1276203710661838</v>
      </c>
      <c r="D10" s="154">
        <v>0.88866420109265321</v>
      </c>
      <c r="E10" s="168">
        <v>1.0610326631553397</v>
      </c>
      <c r="F10" s="50">
        <v>1.2032280313773618</v>
      </c>
      <c r="G10" s="50">
        <v>1.4492938711179961</v>
      </c>
      <c r="H10" s="137">
        <v>0.99223847150658318</v>
      </c>
      <c r="I10" s="137">
        <v>1.0231954784889259</v>
      </c>
      <c r="J10" s="50">
        <v>1.2032280313773618</v>
      </c>
      <c r="K10" s="50">
        <v>1.4492938711179961</v>
      </c>
      <c r="L10" s="50">
        <v>0.99223847150658318</v>
      </c>
      <c r="M10" s="50">
        <v>1.0231954784889259</v>
      </c>
      <c r="N10" s="168">
        <v>0.99023353487083454</v>
      </c>
      <c r="O10" s="89">
        <v>0.8946704867627755</v>
      </c>
      <c r="P10" s="89">
        <v>0.94800262385153511</v>
      </c>
      <c r="Q10" s="194">
        <v>1.0292066965018272</v>
      </c>
      <c r="R10" s="89">
        <v>0.9294808864989863</v>
      </c>
      <c r="S10" s="194">
        <v>0.97709364065235027</v>
      </c>
      <c r="V10" s="13"/>
    </row>
    <row r="11" spans="1:22" s="12" customFormat="1" ht="34.5" customHeight="1">
      <c r="A11" s="1" t="s">
        <v>17</v>
      </c>
      <c r="B11" s="154"/>
      <c r="C11" s="154"/>
      <c r="D11" s="50"/>
      <c r="E11" s="168"/>
      <c r="F11" s="50"/>
      <c r="G11" s="50"/>
      <c r="H11" s="50"/>
      <c r="I11" s="50"/>
      <c r="J11" s="50"/>
      <c r="K11" s="50"/>
      <c r="L11" s="50"/>
      <c r="M11" s="50"/>
      <c r="N11" s="168"/>
      <c r="O11" s="89"/>
      <c r="P11" s="89"/>
      <c r="Q11" s="194"/>
      <c r="R11" s="89"/>
      <c r="S11" s="194"/>
      <c r="V11" s="13"/>
    </row>
    <row r="12" spans="1:22" s="12" customFormat="1" ht="34.5" customHeight="1">
      <c r="A12" s="1" t="s">
        <v>20</v>
      </c>
      <c r="B12" s="50"/>
      <c r="C12" s="50"/>
      <c r="D12" s="154"/>
      <c r="E12" s="168"/>
      <c r="F12" s="50"/>
      <c r="G12" s="50"/>
      <c r="H12" s="50"/>
      <c r="I12" s="50"/>
      <c r="J12" s="50"/>
      <c r="K12" s="50"/>
      <c r="L12" s="137"/>
      <c r="M12" s="50"/>
      <c r="N12" s="168"/>
      <c r="O12" s="89"/>
      <c r="P12" s="89"/>
      <c r="Q12" s="194"/>
      <c r="R12" s="89"/>
      <c r="S12" s="194"/>
      <c r="V12" s="13"/>
    </row>
    <row r="13" spans="1:22" s="13" customFormat="1" ht="28.5" customHeight="1">
      <c r="A13" s="63" t="s">
        <v>24</v>
      </c>
      <c r="B13" s="149"/>
      <c r="C13" s="149"/>
      <c r="D13" s="149"/>
      <c r="E13" s="191"/>
      <c r="F13" s="149"/>
      <c r="G13" s="149"/>
      <c r="H13" s="157"/>
      <c r="I13" s="157"/>
      <c r="J13" s="149"/>
      <c r="K13" s="149"/>
      <c r="L13" s="157"/>
      <c r="M13" s="157"/>
      <c r="N13" s="191"/>
      <c r="O13" s="149"/>
      <c r="P13" s="149"/>
      <c r="Q13" s="191"/>
      <c r="R13" s="149"/>
      <c r="S13" s="191"/>
    </row>
    <row r="14" spans="1:22" s="12" customFormat="1" ht="34.5" customHeight="1">
      <c r="A14" s="1" t="s">
        <v>23</v>
      </c>
      <c r="B14" s="50"/>
      <c r="C14" s="50"/>
      <c r="D14" s="50"/>
      <c r="E14" s="168"/>
      <c r="F14" s="50"/>
      <c r="G14" s="50"/>
      <c r="H14" s="50"/>
      <c r="I14" s="50"/>
      <c r="J14" s="50"/>
      <c r="K14" s="50"/>
      <c r="L14" s="154"/>
      <c r="M14" s="154"/>
      <c r="N14" s="168"/>
      <c r="O14" s="89"/>
      <c r="P14" s="89"/>
      <c r="Q14" s="194"/>
      <c r="R14" s="89"/>
      <c r="S14" s="194"/>
      <c r="V14" s="13"/>
    </row>
    <row r="15" spans="1:22" s="12" customFormat="1" ht="34.5" customHeight="1">
      <c r="A15" s="1" t="s">
        <v>25</v>
      </c>
      <c r="B15" s="50"/>
      <c r="C15" s="50"/>
      <c r="D15" s="50"/>
      <c r="E15" s="168"/>
      <c r="F15" s="50"/>
      <c r="G15" s="50"/>
      <c r="H15" s="50"/>
      <c r="I15" s="50"/>
      <c r="J15" s="50"/>
      <c r="K15" s="50"/>
      <c r="L15" s="154"/>
      <c r="M15" s="50"/>
      <c r="N15" s="168"/>
      <c r="O15" s="89"/>
      <c r="P15" s="89"/>
      <c r="Q15" s="194"/>
      <c r="R15" s="89"/>
      <c r="S15" s="194"/>
      <c r="V15" s="13"/>
    </row>
    <row r="16" spans="1:22" s="12" customFormat="1" ht="34.5" customHeight="1">
      <c r="A16" s="1" t="s">
        <v>28</v>
      </c>
      <c r="B16" s="50"/>
      <c r="C16" s="50"/>
      <c r="D16" s="50"/>
      <c r="E16" s="168"/>
      <c r="F16" s="50"/>
      <c r="G16" s="50"/>
      <c r="H16" s="50"/>
      <c r="I16" s="50"/>
      <c r="J16" s="50"/>
      <c r="K16" s="50"/>
      <c r="L16" s="154"/>
      <c r="M16" s="154"/>
      <c r="N16" s="168"/>
      <c r="O16" s="89"/>
      <c r="P16" s="89"/>
      <c r="Q16" s="194"/>
      <c r="R16" s="89"/>
      <c r="S16" s="194"/>
      <c r="V16" s="13"/>
    </row>
    <row r="17" spans="1:22" s="13" customFormat="1" ht="26.25" customHeight="1">
      <c r="A17" s="63" t="s">
        <v>34</v>
      </c>
      <c r="B17" s="146"/>
      <c r="C17" s="146"/>
      <c r="D17" s="149"/>
      <c r="E17" s="191"/>
      <c r="F17" s="146"/>
      <c r="G17" s="146"/>
      <c r="H17" s="146"/>
      <c r="I17" s="146"/>
      <c r="J17" s="146"/>
      <c r="K17" s="146"/>
      <c r="L17" s="154"/>
      <c r="M17" s="146"/>
      <c r="N17" s="171"/>
      <c r="O17" s="65"/>
      <c r="P17" s="65"/>
      <c r="Q17" s="185"/>
      <c r="R17" s="65"/>
      <c r="S17" s="185"/>
    </row>
    <row r="18" spans="1:22" s="13" customFormat="1" ht="34.5" customHeight="1">
      <c r="A18" s="59" t="s">
        <v>218</v>
      </c>
      <c r="B18" s="142"/>
      <c r="C18" s="142"/>
      <c r="D18" s="142"/>
      <c r="E18" s="142"/>
      <c r="F18" s="142"/>
      <c r="G18" s="142"/>
      <c r="H18" s="142"/>
      <c r="I18" s="142"/>
      <c r="J18" s="142"/>
      <c r="K18" s="142"/>
      <c r="L18" s="142"/>
      <c r="M18" s="142"/>
      <c r="N18" s="192"/>
      <c r="O18" s="61"/>
      <c r="P18" s="61"/>
      <c r="Q18" s="180"/>
      <c r="R18" s="61"/>
      <c r="S18" s="180"/>
    </row>
    <row r="19" spans="1:22" s="12" customFormat="1" ht="34.5" customHeight="1">
      <c r="A19" s="1" t="s">
        <v>30</v>
      </c>
      <c r="B19" s="50"/>
      <c r="C19" s="50"/>
      <c r="D19" s="50"/>
      <c r="E19" s="168"/>
      <c r="F19" s="50"/>
      <c r="G19" s="50"/>
      <c r="H19" s="50"/>
      <c r="I19" s="50"/>
      <c r="J19" s="154"/>
      <c r="K19" s="50"/>
      <c r="L19" s="50"/>
      <c r="M19" s="50"/>
      <c r="N19" s="168"/>
      <c r="O19" s="89"/>
      <c r="P19" s="89"/>
      <c r="Q19" s="194"/>
      <c r="R19" s="89"/>
      <c r="S19" s="194"/>
      <c r="V19" s="13"/>
    </row>
    <row r="20" spans="1:22" s="69" customFormat="1" ht="34.5" customHeight="1">
      <c r="A20" s="68" t="s">
        <v>31</v>
      </c>
      <c r="B20" s="50"/>
      <c r="C20" s="50"/>
      <c r="D20" s="50"/>
      <c r="E20" s="168"/>
      <c r="F20" s="154"/>
      <c r="G20" s="50"/>
      <c r="H20" s="50"/>
      <c r="I20" s="50"/>
      <c r="J20" s="154"/>
      <c r="K20" s="50"/>
      <c r="L20" s="50"/>
      <c r="M20" s="50"/>
      <c r="N20" s="168"/>
      <c r="O20" s="89"/>
      <c r="P20" s="89"/>
      <c r="Q20" s="194"/>
      <c r="R20" s="89"/>
      <c r="S20" s="194"/>
      <c r="V20" s="70"/>
    </row>
    <row r="21" spans="1:22" s="12" customFormat="1" ht="34.5" customHeight="1">
      <c r="A21" s="1" t="s">
        <v>36</v>
      </c>
      <c r="B21" s="137"/>
      <c r="C21" s="137"/>
      <c r="D21" s="50"/>
      <c r="E21" s="168"/>
      <c r="F21" s="50"/>
      <c r="G21" s="154"/>
      <c r="H21" s="50"/>
      <c r="I21" s="50"/>
      <c r="J21" s="137"/>
      <c r="K21" s="154"/>
      <c r="L21" s="137"/>
      <c r="M21" s="137"/>
      <c r="N21" s="169"/>
      <c r="O21" s="137"/>
      <c r="P21" s="89"/>
      <c r="Q21" s="194"/>
      <c r="R21" s="89"/>
      <c r="S21" s="194"/>
      <c r="T21" s="205">
        <f>+MIN(B21:S21)</f>
        <v>0</v>
      </c>
      <c r="V21" s="13"/>
    </row>
    <row r="22" spans="1:22" s="13" customFormat="1" ht="34.5" customHeight="1">
      <c r="A22" s="63" t="s">
        <v>35</v>
      </c>
      <c r="B22" s="149"/>
      <c r="C22" s="149"/>
      <c r="D22" s="149"/>
      <c r="E22" s="191"/>
      <c r="F22" s="154"/>
      <c r="G22" s="146"/>
      <c r="H22" s="146"/>
      <c r="I22" s="146"/>
      <c r="J22" s="154"/>
      <c r="K22" s="146"/>
      <c r="L22" s="146"/>
      <c r="M22" s="146"/>
      <c r="N22" s="171"/>
      <c r="O22" s="65"/>
      <c r="P22" s="65"/>
      <c r="Q22" s="65"/>
      <c r="R22" s="65"/>
      <c r="S22" s="185"/>
      <c r="T22" s="205">
        <f>+MIN(B22:S22)</f>
        <v>0</v>
      </c>
    </row>
    <row r="23" spans="1:22" s="13" customFormat="1" ht="34.5" customHeight="1">
      <c r="A23" s="59" t="s">
        <v>219</v>
      </c>
      <c r="B23" s="60"/>
      <c r="C23" s="60"/>
      <c r="D23" s="142"/>
      <c r="E23" s="142"/>
      <c r="F23" s="60"/>
      <c r="G23" s="60"/>
      <c r="H23" s="60"/>
      <c r="I23" s="60"/>
      <c r="J23" s="61"/>
      <c r="K23" s="61"/>
      <c r="L23" s="61"/>
      <c r="M23" s="61"/>
      <c r="N23" s="180"/>
      <c r="O23" s="60"/>
      <c r="P23" s="60"/>
      <c r="Q23" s="170"/>
      <c r="R23" s="60"/>
      <c r="S23" s="170"/>
    </row>
    <row r="24" spans="1:22" s="12" customFormat="1" ht="34.5" customHeight="1">
      <c r="A24" s="1" t="s">
        <v>122</v>
      </c>
      <c r="B24" s="137"/>
      <c r="C24" s="137"/>
      <c r="D24" s="50"/>
      <c r="E24" s="168"/>
      <c r="F24" s="137"/>
      <c r="G24" s="137"/>
      <c r="H24" s="137"/>
      <c r="I24" s="137"/>
      <c r="J24" s="154"/>
      <c r="K24" s="154"/>
      <c r="L24" s="137"/>
      <c r="M24" s="137"/>
      <c r="N24" s="169"/>
      <c r="O24" s="137"/>
      <c r="P24" s="144"/>
      <c r="Q24" s="195"/>
      <c r="R24" s="144"/>
      <c r="S24" s="195"/>
      <c r="V24" s="13"/>
    </row>
    <row r="25" spans="1:22" s="12" customFormat="1" ht="34.5" customHeight="1">
      <c r="A25" s="1" t="s">
        <v>160</v>
      </c>
      <c r="B25" s="137"/>
      <c r="C25" s="137"/>
      <c r="D25" s="137"/>
      <c r="E25" s="169"/>
      <c r="F25" s="137"/>
      <c r="G25" s="137"/>
      <c r="H25" s="137"/>
      <c r="I25" s="137"/>
      <c r="J25" s="154"/>
      <c r="K25" s="154"/>
      <c r="L25" s="137"/>
      <c r="M25" s="137"/>
      <c r="N25" s="169"/>
      <c r="O25" s="137"/>
      <c r="P25" s="144"/>
      <c r="Q25" s="195"/>
      <c r="R25" s="144"/>
      <c r="S25" s="195"/>
      <c r="V25" s="13"/>
    </row>
    <row r="26" spans="1:22" s="12" customFormat="1" ht="34.5" customHeight="1">
      <c r="A26" s="1" t="s">
        <v>162</v>
      </c>
      <c r="B26" s="137"/>
      <c r="C26" s="137"/>
      <c r="D26" s="50"/>
      <c r="E26" s="168"/>
      <c r="F26" s="137"/>
      <c r="G26" s="137"/>
      <c r="H26" s="137"/>
      <c r="I26" s="137"/>
      <c r="J26" s="154"/>
      <c r="K26" s="154"/>
      <c r="L26" s="137"/>
      <c r="M26" s="137"/>
      <c r="N26" s="169"/>
      <c r="O26" s="137"/>
      <c r="P26" s="144"/>
      <c r="Q26" s="195"/>
      <c r="R26" s="144"/>
      <c r="S26" s="195"/>
      <c r="V26" s="13"/>
    </row>
    <row r="27" spans="1:22" s="13" customFormat="1" ht="34.5" customHeight="1">
      <c r="A27" s="63" t="s">
        <v>163</v>
      </c>
      <c r="B27" s="214"/>
      <c r="C27" s="214"/>
      <c r="D27" s="207"/>
      <c r="E27" s="208"/>
      <c r="F27" s="214"/>
      <c r="G27" s="214"/>
      <c r="H27" s="214"/>
      <c r="I27" s="214"/>
      <c r="J27" s="215"/>
      <c r="K27" s="215"/>
      <c r="L27" s="214"/>
      <c r="M27" s="214"/>
      <c r="N27" s="214"/>
      <c r="O27" s="214"/>
      <c r="P27" s="216"/>
      <c r="Q27" s="216"/>
      <c r="R27" s="216"/>
      <c r="S27" s="208"/>
    </row>
    <row r="28" spans="1:22" s="13" customFormat="1" ht="34.5" customHeight="1">
      <c r="A28" s="59" t="s">
        <v>217</v>
      </c>
      <c r="B28" s="217"/>
      <c r="C28" s="217"/>
      <c r="D28" s="217"/>
      <c r="E28" s="217"/>
      <c r="F28" s="217"/>
      <c r="G28" s="217"/>
      <c r="H28" s="217"/>
      <c r="I28" s="217"/>
      <c r="J28" s="215"/>
      <c r="K28" s="217"/>
      <c r="L28" s="217"/>
      <c r="M28" s="217"/>
      <c r="N28" s="217"/>
      <c r="O28" s="217"/>
      <c r="P28" s="218"/>
      <c r="Q28" s="218"/>
      <c r="R28" s="218"/>
      <c r="S28" s="219"/>
    </row>
    <row r="29" spans="1:22" s="12" customFormat="1" ht="11.25" customHeight="1">
      <c r="A29" s="15"/>
      <c r="B29" s="51"/>
      <c r="C29" s="51"/>
      <c r="D29" s="51"/>
      <c r="E29" s="186"/>
      <c r="F29" s="51"/>
      <c r="G29" s="51"/>
      <c r="H29" s="51"/>
      <c r="I29" s="51"/>
      <c r="J29" s="47"/>
      <c r="K29" s="47"/>
      <c r="L29" s="47"/>
      <c r="M29" s="47"/>
      <c r="N29" s="172"/>
      <c r="O29" s="90"/>
      <c r="P29" s="58"/>
      <c r="Q29" s="186"/>
      <c r="R29" s="58"/>
      <c r="S29" s="204"/>
      <c r="V29" s="13"/>
    </row>
    <row r="30" spans="1:22" ht="20.149999999999999" customHeight="1">
      <c r="A30" s="83" t="s">
        <v>5</v>
      </c>
      <c r="B30" s="8"/>
      <c r="C30" s="8"/>
      <c r="D30" s="8"/>
      <c r="E30" s="174"/>
      <c r="F30" s="8"/>
      <c r="G30" s="211">
        <f>+MIN(B12:S12)</f>
        <v>0</v>
      </c>
      <c r="H30" s="8"/>
      <c r="I30" s="8"/>
      <c r="J30" s="8"/>
      <c r="K30" s="8"/>
      <c r="L30" s="8"/>
      <c r="M30" s="85"/>
      <c r="N30" s="182"/>
      <c r="O30" s="8"/>
      <c r="P30" s="8"/>
      <c r="Q30" s="173"/>
      <c r="R30" s="8"/>
      <c r="V30" s="8"/>
    </row>
    <row r="31" spans="1:22" s="14" customFormat="1" ht="20.149999999999999" customHeight="1">
      <c r="A31" s="83"/>
      <c r="B31" s="83"/>
      <c r="C31" s="83"/>
      <c r="D31" s="83"/>
      <c r="E31" s="174"/>
      <c r="L31" s="83" t="s">
        <v>6</v>
      </c>
      <c r="N31" s="184"/>
      <c r="Q31" s="184"/>
      <c r="S31" s="184"/>
    </row>
    <row r="32" spans="1:22" s="9" customFormat="1" ht="29.25" customHeight="1">
      <c r="A32" s="277" t="s">
        <v>14</v>
      </c>
      <c r="B32" s="277"/>
      <c r="C32" s="277"/>
      <c r="D32" s="159"/>
      <c r="E32" s="318" t="s">
        <v>209</v>
      </c>
      <c r="F32" s="318"/>
      <c r="G32" s="318"/>
      <c r="H32" s="318"/>
      <c r="I32" s="318"/>
      <c r="J32" s="135"/>
      <c r="K32" s="84"/>
      <c r="L32" s="274" t="s">
        <v>8</v>
      </c>
      <c r="M32" s="274"/>
      <c r="N32" s="274"/>
      <c r="O32" s="274"/>
      <c r="P32" s="274"/>
      <c r="Q32" s="274"/>
      <c r="R32" s="274"/>
      <c r="S32" s="175"/>
    </row>
    <row r="33" spans="1:19" s="9" customFormat="1" ht="29.25" customHeight="1">
      <c r="A33" s="140"/>
      <c r="B33" s="140"/>
      <c r="C33" s="140"/>
      <c r="D33" s="159"/>
      <c r="E33" s="193"/>
      <c r="F33" s="141"/>
      <c r="G33" s="141"/>
      <c r="H33" s="141"/>
      <c r="I33" s="141"/>
      <c r="J33" s="139"/>
      <c r="K33" s="84"/>
      <c r="L33" s="139"/>
      <c r="M33" s="139"/>
      <c r="N33" s="176"/>
      <c r="O33" s="139"/>
      <c r="P33" s="139"/>
      <c r="Q33" s="176"/>
      <c r="R33" s="139"/>
      <c r="S33" s="175"/>
    </row>
    <row r="34" spans="1:19" s="9" customFormat="1" ht="20.149999999999999" customHeight="1">
      <c r="A34" s="135"/>
      <c r="E34" s="193"/>
      <c r="F34" s="136"/>
      <c r="G34" s="136"/>
      <c r="H34" s="136"/>
      <c r="I34" s="136"/>
      <c r="N34" s="175"/>
      <c r="Q34" s="175"/>
      <c r="S34" s="175"/>
    </row>
    <row r="35" spans="1:19" s="9" customFormat="1" ht="20.149999999999999" customHeight="1">
      <c r="A35" s="274" t="s">
        <v>15</v>
      </c>
      <c r="B35" s="274"/>
      <c r="C35" s="274"/>
      <c r="D35" s="158"/>
      <c r="E35" s="318" t="s">
        <v>13</v>
      </c>
      <c r="F35" s="318"/>
      <c r="G35" s="318"/>
      <c r="H35" s="318"/>
      <c r="I35" s="318"/>
      <c r="J35" s="135"/>
      <c r="K35" s="84"/>
      <c r="L35" s="274" t="s">
        <v>9</v>
      </c>
      <c r="M35" s="274"/>
      <c r="N35" s="274"/>
      <c r="O35" s="274"/>
      <c r="P35" s="274"/>
      <c r="Q35" s="274"/>
      <c r="R35" s="274"/>
      <c r="S35" s="175"/>
    </row>
    <row r="36" spans="1:19" s="9" customFormat="1" ht="20.149999999999999" customHeight="1">
      <c r="A36" s="131"/>
      <c r="B36" s="131"/>
      <c r="C36" s="131"/>
      <c r="D36" s="158"/>
      <c r="E36" s="175"/>
      <c r="F36" s="131"/>
      <c r="G36" s="131"/>
      <c r="H36" s="43"/>
      <c r="I36" s="43"/>
      <c r="J36" s="76"/>
      <c r="K36" s="76"/>
      <c r="L36" s="76"/>
      <c r="M36" s="76"/>
      <c r="N36" s="183"/>
      <c r="O36" s="76"/>
      <c r="P36" s="76"/>
      <c r="Q36" s="183"/>
      <c r="R36" s="76"/>
      <c r="S36" s="175"/>
    </row>
    <row r="37" spans="1:19" s="9" customFormat="1" ht="20.149999999999999" customHeight="1">
      <c r="A37" s="131"/>
      <c r="B37" s="131"/>
      <c r="C37" s="131"/>
      <c r="D37" s="158"/>
      <c r="E37" s="175"/>
      <c r="F37" s="131"/>
      <c r="G37" s="131"/>
      <c r="H37" s="43"/>
      <c r="I37" s="43"/>
      <c r="J37" s="76"/>
      <c r="K37" s="76"/>
      <c r="L37" s="76"/>
      <c r="M37" s="76"/>
      <c r="N37" s="183"/>
      <c r="O37" s="76"/>
      <c r="P37" s="76"/>
      <c r="Q37" s="183"/>
      <c r="R37" s="76"/>
      <c r="S37" s="175"/>
    </row>
    <row r="38" spans="1:19" s="9" customFormat="1" ht="20.149999999999999" customHeight="1">
      <c r="A38" s="131"/>
      <c r="B38" s="131"/>
      <c r="C38" s="131"/>
      <c r="D38" s="158"/>
      <c r="E38" s="175"/>
      <c r="F38" s="131"/>
      <c r="G38" s="131"/>
      <c r="H38" s="43"/>
      <c r="I38" s="43"/>
      <c r="J38" s="76"/>
      <c r="K38" s="76"/>
      <c r="L38" s="76"/>
      <c r="M38" s="76"/>
      <c r="N38" s="183"/>
      <c r="O38" s="76"/>
      <c r="P38" s="76"/>
      <c r="Q38" s="183"/>
      <c r="R38" s="76"/>
      <c r="S38" s="175"/>
    </row>
    <row r="39" spans="1:19" s="9" customFormat="1" ht="20.149999999999999" customHeight="1">
      <c r="A39" s="131"/>
      <c r="B39" s="131"/>
      <c r="C39" s="131"/>
      <c r="D39" s="158"/>
      <c r="E39" s="175"/>
      <c r="F39" s="131"/>
      <c r="G39" s="131"/>
      <c r="H39" s="43"/>
      <c r="I39" s="43"/>
      <c r="J39" s="76"/>
      <c r="K39" s="76"/>
      <c r="L39" s="76"/>
      <c r="M39" s="76"/>
      <c r="N39" s="183"/>
      <c r="O39" s="76"/>
      <c r="P39" s="76"/>
      <c r="Q39" s="183"/>
      <c r="R39" s="76"/>
      <c r="S39" s="175"/>
    </row>
    <row r="40" spans="1:19" s="9" customFormat="1" ht="20.149999999999999" customHeight="1">
      <c r="A40" s="131"/>
      <c r="B40" s="131"/>
      <c r="C40" s="131"/>
      <c r="D40" s="158"/>
      <c r="E40" s="183"/>
      <c r="F40" s="131"/>
      <c r="G40" s="131"/>
      <c r="H40" s="43"/>
      <c r="I40" s="43"/>
      <c r="J40" s="76"/>
      <c r="K40" s="76"/>
      <c r="L40" s="76"/>
      <c r="M40" s="76"/>
      <c r="N40" s="183"/>
      <c r="O40" s="76"/>
      <c r="P40" s="76"/>
      <c r="Q40" s="183"/>
      <c r="R40" s="76"/>
      <c r="S40" s="175"/>
    </row>
    <row r="41" spans="1:19" s="9" customFormat="1" ht="20.149999999999999" customHeight="1">
      <c r="A41" s="131"/>
      <c r="B41" s="131"/>
      <c r="C41" s="131"/>
      <c r="D41" s="158"/>
      <c r="E41" s="175"/>
      <c r="F41" s="131"/>
      <c r="G41" s="131"/>
      <c r="H41" s="43"/>
      <c r="I41" s="43"/>
      <c r="J41" s="76"/>
      <c r="K41" s="76"/>
      <c r="L41" s="76"/>
      <c r="M41" s="76"/>
      <c r="N41" s="183"/>
      <c r="O41" s="76"/>
      <c r="P41" s="76"/>
      <c r="Q41" s="183"/>
      <c r="R41" s="76"/>
      <c r="S41" s="175"/>
    </row>
    <row r="42" spans="1:19" s="9" customFormat="1" ht="20.149999999999999" customHeight="1">
      <c r="A42" s="131"/>
      <c r="B42" s="131"/>
      <c r="C42" s="131"/>
      <c r="D42" s="158"/>
      <c r="E42" s="175"/>
      <c r="F42" s="131"/>
      <c r="G42" s="131"/>
      <c r="H42" s="43"/>
      <c r="I42" s="43"/>
      <c r="J42" s="76"/>
      <c r="K42" s="76"/>
      <c r="L42" s="76"/>
      <c r="M42" s="76"/>
      <c r="N42" s="183"/>
      <c r="O42" s="76"/>
      <c r="P42" s="76"/>
      <c r="Q42" s="183"/>
      <c r="R42" s="76"/>
      <c r="S42" s="175"/>
    </row>
    <row r="43" spans="1:19" s="9" customFormat="1" ht="20.149999999999999" customHeight="1">
      <c r="A43" s="131"/>
      <c r="B43" s="131"/>
      <c r="C43" s="131"/>
      <c r="D43" s="158"/>
      <c r="E43" s="175"/>
      <c r="F43" s="131"/>
      <c r="G43" s="131"/>
      <c r="H43" s="43"/>
      <c r="I43" s="43"/>
      <c r="J43" s="76"/>
      <c r="K43" s="76"/>
      <c r="L43" s="76"/>
      <c r="M43" s="76"/>
      <c r="N43" s="183"/>
      <c r="O43" s="76"/>
      <c r="P43" s="76"/>
      <c r="Q43" s="183"/>
      <c r="R43" s="76"/>
      <c r="S43" s="175"/>
    </row>
    <row r="44" spans="1:19" s="9" customFormat="1" ht="20.149999999999999" customHeight="1">
      <c r="A44" s="131"/>
      <c r="B44" s="131"/>
      <c r="C44" s="131"/>
      <c r="D44" s="158"/>
      <c r="E44" s="175"/>
      <c r="F44" s="131"/>
      <c r="G44" s="131"/>
      <c r="H44" s="43"/>
      <c r="I44" s="43"/>
      <c r="J44" s="76"/>
      <c r="K44" s="76"/>
      <c r="L44" s="76"/>
      <c r="M44" s="76"/>
      <c r="N44" s="183"/>
      <c r="O44" s="76"/>
      <c r="P44" s="76"/>
      <c r="Q44" s="183"/>
      <c r="R44" s="76"/>
      <c r="S44" s="175"/>
    </row>
    <row r="45" spans="1:19" s="9" customFormat="1" ht="20.149999999999999" customHeight="1">
      <c r="A45" s="131"/>
      <c r="B45" s="131"/>
      <c r="C45" s="131"/>
      <c r="D45" s="158"/>
      <c r="E45" s="183"/>
      <c r="F45" s="131"/>
      <c r="G45" s="131"/>
      <c r="H45" s="43"/>
      <c r="I45" s="43"/>
      <c r="J45" s="76"/>
      <c r="K45" s="76"/>
      <c r="L45" s="76"/>
      <c r="M45" s="76"/>
      <c r="N45" s="183"/>
      <c r="O45" s="76"/>
      <c r="P45" s="76"/>
      <c r="Q45" s="183"/>
      <c r="R45" s="76"/>
      <c r="S45" s="175"/>
    </row>
    <row r="46" spans="1:19" s="9" customFormat="1" ht="20.149999999999999" customHeight="1">
      <c r="A46" s="131"/>
      <c r="B46" s="131"/>
      <c r="C46" s="131"/>
      <c r="D46" s="158"/>
      <c r="E46" s="175"/>
      <c r="F46" s="131"/>
      <c r="G46" s="131"/>
      <c r="H46" s="43"/>
      <c r="I46" s="43"/>
      <c r="J46" s="76"/>
      <c r="K46" s="76"/>
      <c r="L46" s="76"/>
      <c r="M46" s="76"/>
      <c r="N46" s="183"/>
      <c r="O46" s="76"/>
      <c r="P46" s="76"/>
      <c r="Q46" s="183"/>
      <c r="R46" s="76"/>
      <c r="S46" s="175"/>
    </row>
    <row r="47" spans="1:19" s="9" customFormat="1" ht="20.149999999999999" customHeight="1">
      <c r="A47" s="131"/>
      <c r="B47" s="131"/>
      <c r="C47" s="131"/>
      <c r="D47" s="158"/>
      <c r="E47" s="175"/>
      <c r="F47" s="131"/>
      <c r="G47" s="131"/>
      <c r="H47" s="43"/>
      <c r="I47" s="43"/>
      <c r="J47" s="76"/>
      <c r="K47" s="76"/>
      <c r="L47" s="76"/>
      <c r="M47" s="76"/>
      <c r="N47" s="183"/>
      <c r="O47" s="76"/>
      <c r="P47" s="76"/>
      <c r="Q47" s="183"/>
      <c r="R47" s="76"/>
      <c r="S47" s="175"/>
    </row>
    <row r="48" spans="1:19" s="9" customFormat="1" ht="20.149999999999999" customHeight="1">
      <c r="A48" s="131"/>
      <c r="B48" s="131"/>
      <c r="C48" s="131"/>
      <c r="D48" s="158"/>
      <c r="E48" s="175"/>
      <c r="F48" s="131"/>
      <c r="G48" s="131"/>
      <c r="H48" s="43"/>
      <c r="I48" s="43"/>
      <c r="J48" s="76"/>
      <c r="K48" s="76"/>
      <c r="L48" s="76"/>
      <c r="M48" s="76"/>
      <c r="N48" s="183"/>
      <c r="O48" s="76"/>
      <c r="P48" s="76"/>
      <c r="Q48" s="183"/>
      <c r="R48" s="76"/>
      <c r="S48" s="175"/>
    </row>
    <row r="49" spans="1:19" s="9" customFormat="1" ht="20.149999999999999" customHeight="1">
      <c r="A49" s="131"/>
      <c r="B49" s="131"/>
      <c r="C49" s="131"/>
      <c r="D49" s="158"/>
      <c r="E49" s="175"/>
      <c r="F49" s="131"/>
      <c r="G49" s="131"/>
      <c r="H49" s="43"/>
      <c r="I49" s="43"/>
      <c r="J49" s="76"/>
      <c r="K49" s="76"/>
      <c r="L49" s="76"/>
      <c r="M49" s="76"/>
      <c r="N49" s="183"/>
      <c r="O49" s="76"/>
      <c r="P49" s="76"/>
      <c r="Q49" s="183"/>
      <c r="R49" s="76"/>
      <c r="S49" s="175"/>
    </row>
    <row r="50" spans="1:19" s="9" customFormat="1" ht="20.149999999999999" customHeight="1">
      <c r="A50" s="131"/>
      <c r="B50" s="131"/>
      <c r="C50" s="131"/>
      <c r="D50" s="158"/>
      <c r="E50" s="183"/>
      <c r="F50" s="131"/>
      <c r="G50" s="131"/>
      <c r="H50" s="43"/>
      <c r="I50" s="43"/>
      <c r="J50" s="76"/>
      <c r="K50" s="76"/>
      <c r="L50" s="76"/>
      <c r="M50" s="76"/>
      <c r="N50" s="183"/>
      <c r="O50" s="76"/>
      <c r="P50" s="76"/>
      <c r="Q50" s="183"/>
      <c r="R50" s="76"/>
      <c r="S50" s="175"/>
    </row>
    <row r="51" spans="1:19" s="9" customFormat="1" ht="20.149999999999999" customHeight="1">
      <c r="A51" s="131"/>
      <c r="B51" s="131"/>
      <c r="C51" s="131"/>
      <c r="D51" s="158"/>
      <c r="E51" s="175"/>
      <c r="F51" s="131"/>
      <c r="G51" s="131"/>
      <c r="H51" s="43"/>
      <c r="I51" s="43"/>
      <c r="J51" s="76"/>
      <c r="K51" s="76"/>
      <c r="L51" s="76"/>
      <c r="M51" s="76"/>
      <c r="N51" s="183"/>
      <c r="O51" s="76"/>
      <c r="P51" s="76"/>
      <c r="Q51" s="183"/>
      <c r="R51" s="76"/>
      <c r="S51" s="175"/>
    </row>
    <row r="52" spans="1:19" s="9" customFormat="1" ht="20.149999999999999" customHeight="1">
      <c r="A52" s="131"/>
      <c r="B52" s="131"/>
      <c r="C52" s="131"/>
      <c r="D52" s="158"/>
      <c r="E52" s="175"/>
      <c r="F52" s="131"/>
      <c r="G52" s="131"/>
      <c r="H52" s="43"/>
      <c r="I52" s="43"/>
      <c r="J52" s="76"/>
      <c r="K52" s="76"/>
      <c r="L52" s="76"/>
      <c r="M52" s="76"/>
      <c r="N52" s="183"/>
      <c r="O52" s="76"/>
      <c r="P52" s="76"/>
      <c r="Q52" s="183"/>
      <c r="R52" s="76"/>
      <c r="S52" s="175"/>
    </row>
    <row r="53" spans="1:19" s="9" customFormat="1" ht="20.149999999999999" customHeight="1">
      <c r="A53" s="131"/>
      <c r="B53" s="131"/>
      <c r="C53" s="131"/>
      <c r="D53" s="158"/>
      <c r="E53" s="175"/>
      <c r="F53" s="131"/>
      <c r="G53" s="131"/>
      <c r="H53" s="43"/>
      <c r="I53" s="43"/>
      <c r="J53" s="76"/>
      <c r="K53" s="76"/>
      <c r="L53" s="76"/>
      <c r="M53" s="76"/>
      <c r="N53" s="183"/>
      <c r="O53" s="76"/>
      <c r="P53" s="76"/>
      <c r="Q53" s="183"/>
      <c r="R53" s="76"/>
      <c r="S53" s="175"/>
    </row>
    <row r="54" spans="1:19" s="9" customFormat="1" ht="20.149999999999999" customHeight="1">
      <c r="A54" s="131"/>
      <c r="B54" s="131"/>
      <c r="C54" s="131"/>
      <c r="D54" s="158"/>
      <c r="E54" s="175"/>
      <c r="F54" s="131"/>
      <c r="G54" s="131"/>
      <c r="H54" s="43"/>
      <c r="I54" s="43"/>
      <c r="J54" s="76"/>
      <c r="K54" s="76"/>
      <c r="L54" s="76"/>
      <c r="M54" s="76"/>
      <c r="N54" s="183"/>
      <c r="O54" s="76"/>
      <c r="P54" s="76"/>
      <c r="Q54" s="183"/>
      <c r="R54" s="76"/>
      <c r="S54" s="175"/>
    </row>
    <row r="55" spans="1:19" s="9" customFormat="1" ht="20.149999999999999" customHeight="1">
      <c r="A55" s="131"/>
      <c r="B55" s="131"/>
      <c r="C55" s="131"/>
      <c r="D55" s="158"/>
      <c r="E55" s="183"/>
      <c r="F55" s="131"/>
      <c r="G55" s="131"/>
      <c r="H55" s="43"/>
      <c r="I55" s="43"/>
      <c r="J55" s="76"/>
      <c r="K55" s="76"/>
      <c r="L55" s="76"/>
      <c r="M55" s="76"/>
      <c r="N55" s="183"/>
      <c r="O55" s="76"/>
      <c r="P55" s="76"/>
      <c r="Q55" s="183"/>
      <c r="R55" s="76"/>
      <c r="S55" s="175"/>
    </row>
    <row r="56" spans="1:19" s="9" customFormat="1" ht="20.149999999999999" customHeight="1">
      <c r="A56" s="131"/>
      <c r="B56" s="131"/>
      <c r="C56" s="131"/>
      <c r="D56" s="158"/>
      <c r="E56" s="175"/>
      <c r="F56" s="131"/>
      <c r="G56" s="131"/>
      <c r="H56" s="43"/>
      <c r="I56" s="43"/>
      <c r="J56" s="76"/>
      <c r="K56" s="76"/>
      <c r="L56" s="76"/>
      <c r="M56" s="76"/>
      <c r="N56" s="183"/>
      <c r="O56" s="76"/>
      <c r="P56" s="76"/>
      <c r="Q56" s="183"/>
      <c r="R56" s="76"/>
      <c r="S56" s="175"/>
    </row>
    <row r="57" spans="1:19" s="9" customFormat="1" ht="20.149999999999999" customHeight="1">
      <c r="A57" s="131"/>
      <c r="B57" s="131"/>
      <c r="C57" s="131"/>
      <c r="D57" s="158"/>
      <c r="E57" s="175"/>
      <c r="F57" s="131"/>
      <c r="G57" s="131"/>
      <c r="H57" s="43"/>
      <c r="I57" s="43"/>
      <c r="J57" s="76"/>
      <c r="K57" s="76"/>
      <c r="L57" s="76"/>
      <c r="M57" s="76"/>
      <c r="N57" s="183"/>
      <c r="O57" s="76"/>
      <c r="P57" s="76"/>
      <c r="Q57" s="183"/>
      <c r="R57" s="76"/>
      <c r="S57" s="175"/>
    </row>
    <row r="58" spans="1:19" s="9" customFormat="1" ht="20.149999999999999" customHeight="1">
      <c r="A58" s="131"/>
      <c r="B58" s="131"/>
      <c r="C58" s="131"/>
      <c r="D58" s="158"/>
      <c r="E58" s="175"/>
      <c r="F58" s="131"/>
      <c r="G58" s="131"/>
      <c r="H58" s="43"/>
      <c r="I58" s="43"/>
      <c r="J58" s="76"/>
      <c r="K58" s="76"/>
      <c r="L58" s="76"/>
      <c r="M58" s="76"/>
      <c r="N58" s="183"/>
      <c r="O58" s="76"/>
      <c r="P58" s="76"/>
      <c r="Q58" s="183"/>
      <c r="R58" s="76"/>
      <c r="S58" s="175"/>
    </row>
    <row r="59" spans="1:19" s="9" customFormat="1" ht="20.149999999999999" customHeight="1">
      <c r="A59" s="131"/>
      <c r="B59" s="131"/>
      <c r="C59" s="131"/>
      <c r="D59" s="158"/>
      <c r="E59" s="175"/>
      <c r="F59" s="131"/>
      <c r="G59" s="131"/>
      <c r="H59" s="43"/>
      <c r="I59" s="43"/>
      <c r="J59" s="76"/>
      <c r="K59" s="76"/>
      <c r="L59" s="76"/>
      <c r="M59" s="76"/>
      <c r="N59" s="183"/>
      <c r="O59" s="76"/>
      <c r="P59" s="76"/>
      <c r="Q59" s="183"/>
      <c r="R59" s="76"/>
      <c r="S59" s="175"/>
    </row>
    <row r="60" spans="1:19" s="9" customFormat="1" ht="20.149999999999999" customHeight="1">
      <c r="A60" s="131"/>
      <c r="B60" s="131"/>
      <c r="C60" s="131"/>
      <c r="D60" s="158"/>
      <c r="E60" s="183"/>
      <c r="F60" s="131"/>
      <c r="G60" s="131"/>
      <c r="H60" s="43"/>
      <c r="I60" s="43"/>
      <c r="J60" s="76"/>
      <c r="K60" s="76"/>
      <c r="L60" s="76"/>
      <c r="M60" s="76"/>
      <c r="N60" s="183"/>
      <c r="O60" s="76"/>
      <c r="P60" s="76"/>
      <c r="Q60" s="183"/>
      <c r="R60" s="76"/>
      <c r="S60" s="175"/>
    </row>
    <row r="61" spans="1:19" s="9" customFormat="1" ht="20.149999999999999" customHeight="1">
      <c r="A61" s="131"/>
      <c r="B61" s="131"/>
      <c r="C61" s="131"/>
      <c r="D61" s="158"/>
      <c r="E61" s="175"/>
      <c r="F61" s="131"/>
      <c r="G61" s="131"/>
      <c r="H61" s="43"/>
      <c r="I61" s="43"/>
      <c r="J61" s="76"/>
      <c r="K61" s="76"/>
      <c r="L61" s="76"/>
      <c r="M61" s="76"/>
      <c r="N61" s="183"/>
      <c r="O61" s="76"/>
      <c r="P61" s="76"/>
      <c r="Q61" s="183"/>
      <c r="R61" s="76"/>
      <c r="S61" s="175"/>
    </row>
    <row r="62" spans="1:19" s="9" customFormat="1" ht="20.149999999999999" customHeight="1">
      <c r="A62" s="131"/>
      <c r="B62" s="131"/>
      <c r="C62" s="131"/>
      <c r="D62" s="158"/>
      <c r="E62" s="175"/>
      <c r="F62" s="131"/>
      <c r="G62" s="131"/>
      <c r="H62" s="43"/>
      <c r="I62" s="43"/>
      <c r="J62" s="76"/>
      <c r="K62" s="76"/>
      <c r="L62" s="76"/>
      <c r="M62" s="76"/>
      <c r="N62" s="183"/>
      <c r="O62" s="76"/>
      <c r="P62" s="76"/>
      <c r="Q62" s="183"/>
      <c r="R62" s="76"/>
      <c r="S62" s="175"/>
    </row>
    <row r="63" spans="1:19" s="9" customFormat="1" ht="20.149999999999999" customHeight="1">
      <c r="A63" s="131"/>
      <c r="B63" s="131"/>
      <c r="C63" s="131"/>
      <c r="D63" s="158"/>
      <c r="E63" s="183"/>
      <c r="F63" s="131"/>
      <c r="G63" s="131"/>
      <c r="H63" s="43"/>
      <c r="I63" s="43"/>
      <c r="J63" s="76"/>
      <c r="K63" s="76"/>
      <c r="L63" s="76"/>
      <c r="M63" s="76"/>
      <c r="N63" s="183"/>
      <c r="O63" s="76"/>
      <c r="P63" s="76"/>
      <c r="Q63" s="183"/>
      <c r="R63" s="76"/>
      <c r="S63" s="175"/>
    </row>
    <row r="64" spans="1:19" s="9" customFormat="1" ht="20.149999999999999" customHeight="1">
      <c r="A64" s="131"/>
      <c r="B64" s="131"/>
      <c r="C64" s="131"/>
      <c r="D64" s="158"/>
      <c r="E64" s="175"/>
      <c r="F64" s="131"/>
      <c r="G64" s="131"/>
      <c r="H64" s="43"/>
      <c r="I64" s="43"/>
      <c r="J64" s="76"/>
      <c r="K64" s="76"/>
      <c r="L64" s="76"/>
      <c r="M64" s="76"/>
      <c r="N64" s="183"/>
      <c r="O64" s="76"/>
      <c r="P64" s="76"/>
      <c r="Q64" s="183"/>
      <c r="R64" s="76"/>
      <c r="S64" s="175"/>
    </row>
  </sheetData>
  <mergeCells count="26">
    <mergeCell ref="A1:R1"/>
    <mergeCell ref="A2:R2"/>
    <mergeCell ref="A4:A8"/>
    <mergeCell ref="B4:E4"/>
    <mergeCell ref="B5:C5"/>
    <mergeCell ref="F5:I5"/>
    <mergeCell ref="B6:C6"/>
    <mergeCell ref="D5:E7"/>
    <mergeCell ref="F4:Q4"/>
    <mergeCell ref="J5:N5"/>
    <mergeCell ref="J6:N6"/>
    <mergeCell ref="L7:N7"/>
    <mergeCell ref="A35:C35"/>
    <mergeCell ref="E35:I35"/>
    <mergeCell ref="L35:R35"/>
    <mergeCell ref="F6:I6"/>
    <mergeCell ref="B7:B8"/>
    <mergeCell ref="C7:C8"/>
    <mergeCell ref="A32:C32"/>
    <mergeCell ref="E32:I32"/>
    <mergeCell ref="L32:R32"/>
    <mergeCell ref="F7:G7"/>
    <mergeCell ref="H7:I7"/>
    <mergeCell ref="J7:K7"/>
    <mergeCell ref="R4:S7"/>
    <mergeCell ref="O5:Q7"/>
  </mergeCells>
  <printOptions horizontalCentered="1"/>
  <pageMargins left="0.15748031496062992" right="0.19685039370078741" top="0.17" bottom="0.16" header="0.15748031496062992" footer="0.15748031496062992"/>
  <pageSetup paperSize="9" orientation="landscape" r:id="rId1"/>
  <headerFooter>
    <oddFooter>&amp;C&amp;P/&amp;N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6"/>
  <sheetViews>
    <sheetView workbookViewId="0">
      <pane xSplit="1" ySplit="10" topLeftCell="B11" activePane="bottomRight" state="frozen"/>
      <selection activeCell="A30" sqref="A30"/>
      <selection pane="topRight" activeCell="A30" sqref="A30"/>
      <selection pane="bottomLeft" activeCell="A30" sqref="A30"/>
      <selection pane="bottomRight" activeCell="J14" sqref="J14"/>
    </sheetView>
  </sheetViews>
  <sheetFormatPr defaultColWidth="9.1796875" defaultRowHeight="15" customHeight="1"/>
  <cols>
    <col min="1" max="1" width="10" style="8" customWidth="1"/>
    <col min="2" max="4" width="10" style="45" customWidth="1"/>
    <col min="5" max="5" width="10" style="187" customWidth="1"/>
    <col min="6" max="9" width="10" style="45" customWidth="1"/>
    <col min="10" max="11" width="10" style="44" customWidth="1"/>
    <col min="12" max="12" width="10" style="187" customWidth="1"/>
    <col min="13" max="13" width="10" style="44" customWidth="1"/>
    <col min="14" max="14" width="8.54296875" style="173" customWidth="1"/>
    <col min="15" max="15" width="17.453125" style="8" customWidth="1"/>
    <col min="16" max="16" width="14" style="8" bestFit="1" customWidth="1"/>
    <col min="17" max="17" width="13.81640625" style="8" customWidth="1"/>
    <col min="18" max="18" width="13.7265625" style="8" customWidth="1"/>
    <col min="19" max="19" width="11.1796875" style="9" customWidth="1"/>
    <col min="20" max="21" width="13.54296875" style="8" bestFit="1" customWidth="1"/>
    <col min="22" max="22" width="12.453125" style="8" bestFit="1" customWidth="1"/>
    <col min="23" max="23" width="11" style="8" customWidth="1"/>
    <col min="24" max="24" width="11.453125" style="8" customWidth="1"/>
    <col min="25" max="25" width="13" style="8" customWidth="1"/>
    <col min="26" max="26" width="12.1796875" style="8" customWidth="1"/>
    <col min="27" max="27" width="13.26953125" style="8" customWidth="1"/>
    <col min="28" max="28" width="12" style="8" bestFit="1" customWidth="1"/>
    <col min="29" max="29" width="11" style="8" bestFit="1" customWidth="1"/>
    <col min="30" max="16384" width="9.1796875" style="8"/>
  </cols>
  <sheetData>
    <row r="1" spans="1:19" ht="23">
      <c r="A1" s="261" t="s">
        <v>211</v>
      </c>
      <c r="B1" s="261"/>
      <c r="C1" s="261"/>
      <c r="D1" s="261"/>
      <c r="E1" s="261"/>
      <c r="F1" s="261"/>
      <c r="G1" s="261"/>
      <c r="H1" s="261"/>
      <c r="I1" s="261"/>
      <c r="J1" s="261"/>
      <c r="K1" s="261"/>
      <c r="L1" s="261"/>
      <c r="M1" s="261"/>
      <c r="N1" s="188"/>
      <c r="O1" s="7"/>
    </row>
    <row r="2" spans="1:19" ht="18">
      <c r="A2" s="262">
        <v>2019</v>
      </c>
      <c r="B2" s="262"/>
      <c r="C2" s="262"/>
      <c r="D2" s="262"/>
      <c r="E2" s="262"/>
      <c r="F2" s="262"/>
      <c r="G2" s="262"/>
      <c r="H2" s="262"/>
      <c r="I2" s="262"/>
      <c r="J2" s="262"/>
      <c r="K2" s="262"/>
      <c r="L2" s="262"/>
      <c r="M2" s="262"/>
      <c r="N2" s="188"/>
      <c r="O2" s="7"/>
    </row>
    <row r="3" spans="1:19" ht="18">
      <c r="A3" s="150"/>
      <c r="C3" s="148"/>
      <c r="D3" s="160"/>
      <c r="E3" s="199"/>
      <c r="F3" s="148"/>
      <c r="G3" s="148"/>
      <c r="H3" s="148"/>
      <c r="I3" s="148"/>
      <c r="J3" s="148"/>
      <c r="K3" s="148"/>
      <c r="L3" s="199"/>
      <c r="M3" s="148"/>
      <c r="N3" s="188"/>
      <c r="O3" s="7"/>
    </row>
    <row r="4" spans="1:19" ht="9.75" customHeight="1">
      <c r="B4" s="42"/>
      <c r="C4" s="42"/>
      <c r="D4" s="42"/>
      <c r="F4" s="42"/>
      <c r="G4" s="42"/>
      <c r="H4" s="42"/>
      <c r="I4" s="42"/>
      <c r="J4" s="42"/>
      <c r="K4" s="42"/>
      <c r="L4" s="177"/>
    </row>
    <row r="5" spans="1:19" s="11" customFormat="1" ht="17.25" customHeight="1">
      <c r="A5" s="267" t="s">
        <v>0</v>
      </c>
      <c r="B5" s="278" t="s">
        <v>89</v>
      </c>
      <c r="C5" s="285"/>
      <c r="D5" s="285"/>
      <c r="E5" s="279"/>
      <c r="F5" s="286" t="s">
        <v>124</v>
      </c>
      <c r="G5" s="287"/>
      <c r="H5" s="287"/>
      <c r="I5" s="287"/>
      <c r="J5" s="287"/>
      <c r="K5" s="287"/>
      <c r="L5" s="288"/>
      <c r="M5" s="282" t="s">
        <v>2</v>
      </c>
      <c r="N5" s="282"/>
    </row>
    <row r="6" spans="1:19" s="11" customFormat="1" ht="17.25" customHeight="1">
      <c r="A6" s="268"/>
      <c r="B6" s="285" t="s">
        <v>90</v>
      </c>
      <c r="C6" s="285"/>
      <c r="D6" s="282" t="s">
        <v>181</v>
      </c>
      <c r="E6" s="282"/>
      <c r="F6" s="282" t="s">
        <v>207</v>
      </c>
      <c r="G6" s="282"/>
      <c r="H6" s="282"/>
      <c r="I6" s="282"/>
      <c r="J6" s="286" t="s">
        <v>214</v>
      </c>
      <c r="K6" s="287"/>
      <c r="L6" s="288"/>
      <c r="M6" s="282"/>
      <c r="N6" s="282"/>
    </row>
    <row r="7" spans="1:19" s="11" customFormat="1" ht="17.25" customHeight="1">
      <c r="A7" s="268"/>
      <c r="B7" s="278" t="s">
        <v>167</v>
      </c>
      <c r="C7" s="285"/>
      <c r="D7" s="282"/>
      <c r="E7" s="282"/>
      <c r="F7" s="282" t="s">
        <v>194</v>
      </c>
      <c r="G7" s="282"/>
      <c r="H7" s="282"/>
      <c r="I7" s="282"/>
      <c r="J7" s="293"/>
      <c r="K7" s="317"/>
      <c r="L7" s="294"/>
      <c r="M7" s="282"/>
      <c r="N7" s="282"/>
    </row>
    <row r="8" spans="1:19" s="11" customFormat="1" ht="17.25" customHeight="1">
      <c r="A8" s="268"/>
      <c r="B8" s="286" t="s">
        <v>92</v>
      </c>
      <c r="C8" s="278" t="s">
        <v>91</v>
      </c>
      <c r="D8" s="282"/>
      <c r="E8" s="282"/>
      <c r="F8" s="282" t="s">
        <v>195</v>
      </c>
      <c r="G8" s="282"/>
      <c r="H8" s="282"/>
      <c r="I8" s="282" t="s">
        <v>215</v>
      </c>
      <c r="J8" s="289"/>
      <c r="K8" s="290"/>
      <c r="L8" s="291"/>
      <c r="M8" s="282"/>
      <c r="N8" s="282"/>
    </row>
    <row r="9" spans="1:19" s="11" customFormat="1" ht="24.75" customHeight="1">
      <c r="A9" s="268"/>
      <c r="B9" s="289"/>
      <c r="C9" s="282"/>
      <c r="D9" s="163" t="s">
        <v>220</v>
      </c>
      <c r="E9" s="190" t="s">
        <v>221</v>
      </c>
      <c r="F9" s="161" t="s">
        <v>196</v>
      </c>
      <c r="G9" s="161" t="s">
        <v>198</v>
      </c>
      <c r="H9" s="161" t="s">
        <v>199</v>
      </c>
      <c r="I9" s="282"/>
      <c r="J9" s="161" t="s">
        <v>42</v>
      </c>
      <c r="K9" s="161" t="s">
        <v>43</v>
      </c>
      <c r="L9" s="190" t="s">
        <v>221</v>
      </c>
      <c r="M9" s="161" t="s">
        <v>220</v>
      </c>
      <c r="N9" s="190" t="s">
        <v>221</v>
      </c>
    </row>
    <row r="10" spans="1:19" s="11" customFormat="1" ht="17.25" customHeight="1">
      <c r="A10" s="132" t="s">
        <v>59</v>
      </c>
      <c r="B10" s="82">
        <v>1</v>
      </c>
      <c r="C10" s="82">
        <v>2</v>
      </c>
      <c r="D10" s="82"/>
      <c r="E10" s="166">
        <v>5</v>
      </c>
      <c r="F10" s="82">
        <v>22</v>
      </c>
      <c r="G10" s="82">
        <v>23</v>
      </c>
      <c r="H10" s="82">
        <v>24</v>
      </c>
      <c r="I10" s="82">
        <v>25</v>
      </c>
      <c r="J10" s="82">
        <v>30</v>
      </c>
      <c r="K10" s="82">
        <v>31</v>
      </c>
      <c r="L10" s="166"/>
      <c r="M10" s="82">
        <v>32</v>
      </c>
      <c r="N10" s="166"/>
    </row>
    <row r="11" spans="1:19" s="12" customFormat="1" ht="34.5" customHeight="1">
      <c r="A11" s="1" t="s">
        <v>1</v>
      </c>
      <c r="B11" s="137">
        <v>0.83325014261952424</v>
      </c>
      <c r="C11" s="137">
        <v>0.83325014261952424</v>
      </c>
      <c r="D11" s="56">
        <v>0.88866420109265321</v>
      </c>
      <c r="E11" s="196">
        <v>1.0610326631553397</v>
      </c>
      <c r="F11" s="46">
        <v>1</v>
      </c>
      <c r="G11" s="46">
        <v>1</v>
      </c>
      <c r="H11" s="155">
        <v>0</v>
      </c>
      <c r="I11" s="129">
        <v>0.98474590391286831</v>
      </c>
      <c r="J11" s="129">
        <v>0.8946704867627755</v>
      </c>
      <c r="K11" s="46">
        <v>0.94800262385153511</v>
      </c>
      <c r="L11" s="197">
        <v>1.0292066965018272</v>
      </c>
      <c r="M11" s="46">
        <v>0.9294808864989863</v>
      </c>
      <c r="N11" s="197">
        <v>0.97709364065235027</v>
      </c>
      <c r="S11" s="13"/>
    </row>
    <row r="12" spans="1:19" s="12" customFormat="1" ht="34.5" customHeight="1">
      <c r="A12" s="1" t="s">
        <v>17</v>
      </c>
      <c r="B12" s="50"/>
      <c r="C12" s="50"/>
      <c r="D12" s="56"/>
      <c r="E12" s="196"/>
      <c r="F12" s="155"/>
      <c r="G12" s="155"/>
      <c r="H12" s="46"/>
      <c r="I12" s="46"/>
      <c r="J12" s="129"/>
      <c r="K12" s="46"/>
      <c r="L12" s="197"/>
      <c r="M12" s="46"/>
      <c r="N12" s="197"/>
      <c r="S12" s="13"/>
    </row>
    <row r="13" spans="1:19" s="12" customFormat="1" ht="34.5" customHeight="1">
      <c r="A13" s="1" t="s">
        <v>20</v>
      </c>
      <c r="B13" s="129"/>
      <c r="C13" s="129"/>
      <c r="D13" s="56"/>
      <c r="E13" s="196"/>
      <c r="F13" s="46"/>
      <c r="G13" s="46"/>
      <c r="H13" s="155"/>
      <c r="I13" s="46"/>
      <c r="J13" s="46"/>
      <c r="K13" s="46"/>
      <c r="L13" s="197"/>
      <c r="M13" s="46"/>
      <c r="N13" s="197"/>
      <c r="S13" s="13"/>
    </row>
    <row r="14" spans="1:19" s="13" customFormat="1" ht="34.5" customHeight="1">
      <c r="A14" s="63" t="s">
        <v>24</v>
      </c>
      <c r="B14" s="149"/>
      <c r="C14" s="149"/>
      <c r="D14" s="149"/>
      <c r="E14" s="191"/>
      <c r="F14" s="149"/>
      <c r="G14" s="149"/>
      <c r="H14" s="149"/>
      <c r="I14" s="149"/>
      <c r="J14" s="156"/>
      <c r="K14" s="149"/>
      <c r="L14" s="191"/>
      <c r="M14" s="149"/>
      <c r="N14" s="191"/>
    </row>
    <row r="15" spans="1:19" s="12" customFormat="1" ht="34.5" customHeight="1">
      <c r="A15" s="1" t="s">
        <v>23</v>
      </c>
      <c r="B15" s="50"/>
      <c r="C15" s="50"/>
      <c r="D15" s="56"/>
      <c r="E15" s="196"/>
      <c r="F15" s="46"/>
      <c r="G15" s="46"/>
      <c r="H15" s="46"/>
      <c r="I15" s="46"/>
      <c r="J15" s="155"/>
      <c r="K15" s="46"/>
      <c r="L15" s="197"/>
      <c r="M15" s="46"/>
      <c r="N15" s="197"/>
      <c r="S15" s="13"/>
    </row>
    <row r="16" spans="1:19" s="12" customFormat="1" ht="34.5" customHeight="1">
      <c r="A16" s="1" t="s">
        <v>25</v>
      </c>
      <c r="B16" s="162"/>
      <c r="C16" s="50"/>
      <c r="D16" s="56"/>
      <c r="E16" s="196"/>
      <c r="F16" s="46"/>
      <c r="G16" s="46"/>
      <c r="H16" s="46"/>
      <c r="I16" s="46"/>
      <c r="J16" s="46"/>
      <c r="K16" s="46"/>
      <c r="L16" s="197"/>
      <c r="M16" s="46"/>
      <c r="N16" s="197"/>
      <c r="S16" s="13"/>
    </row>
    <row r="17" spans="1:19" s="12" customFormat="1" ht="34.5" customHeight="1">
      <c r="A17" s="1" t="s">
        <v>28</v>
      </c>
      <c r="B17" s="50"/>
      <c r="C17" s="50"/>
      <c r="D17" s="56"/>
      <c r="E17" s="196"/>
      <c r="F17" s="155"/>
      <c r="G17" s="46"/>
      <c r="H17" s="46"/>
      <c r="I17" s="46"/>
      <c r="J17" s="46"/>
      <c r="K17" s="46"/>
      <c r="L17" s="197"/>
      <c r="M17" s="46"/>
      <c r="N17" s="197"/>
      <c r="S17" s="13"/>
    </row>
    <row r="18" spans="1:19" s="13" customFormat="1" ht="34.5" customHeight="1">
      <c r="A18" s="63" t="s">
        <v>34</v>
      </c>
      <c r="B18" s="203"/>
      <c r="C18" s="203"/>
      <c r="D18" s="149"/>
      <c r="E18" s="191"/>
      <c r="F18" s="201"/>
      <c r="G18" s="201"/>
      <c r="H18" s="201"/>
      <c r="I18" s="201"/>
      <c r="J18" s="201"/>
      <c r="K18" s="201"/>
      <c r="L18" s="181"/>
      <c r="M18" s="201"/>
      <c r="N18" s="202"/>
    </row>
    <row r="19" spans="1:19" s="13" customFormat="1" ht="34.5" customHeight="1">
      <c r="A19" s="59" t="s">
        <v>218</v>
      </c>
      <c r="B19" s="142"/>
      <c r="C19" s="142"/>
      <c r="D19" s="142"/>
      <c r="E19" s="142"/>
      <c r="F19" s="143"/>
      <c r="G19" s="143"/>
      <c r="H19" s="143"/>
      <c r="I19" s="143"/>
      <c r="J19" s="61"/>
      <c r="K19" s="61"/>
      <c r="L19" s="180"/>
      <c r="M19" s="61"/>
      <c r="N19" s="180"/>
    </row>
    <row r="20" spans="1:19" s="12" customFormat="1" ht="34.5" customHeight="1">
      <c r="A20" s="1" t="s">
        <v>30</v>
      </c>
      <c r="B20" s="50"/>
      <c r="C20" s="50"/>
      <c r="D20" s="56"/>
      <c r="E20" s="196"/>
      <c r="F20" s="46"/>
      <c r="G20" s="155"/>
      <c r="H20" s="46"/>
      <c r="I20" s="46"/>
      <c r="J20" s="46"/>
      <c r="K20" s="46"/>
      <c r="L20" s="197"/>
      <c r="M20" s="46"/>
      <c r="N20" s="197"/>
      <c r="S20" s="13"/>
    </row>
    <row r="21" spans="1:19" s="69" customFormat="1" ht="34.5" customHeight="1">
      <c r="A21" s="68" t="s">
        <v>31</v>
      </c>
      <c r="B21" s="50"/>
      <c r="C21" s="50"/>
      <c r="D21" s="56"/>
      <c r="E21" s="196"/>
      <c r="F21" s="155"/>
      <c r="G21" s="46"/>
      <c r="H21" s="46"/>
      <c r="I21" s="46"/>
      <c r="J21" s="46"/>
      <c r="K21" s="46"/>
      <c r="L21" s="197"/>
      <c r="M21" s="46"/>
      <c r="N21" s="197"/>
      <c r="S21" s="70"/>
    </row>
    <row r="22" spans="1:19" s="12" customFormat="1" ht="34.5" customHeight="1">
      <c r="A22" s="1" t="s">
        <v>36</v>
      </c>
      <c r="B22" s="155"/>
      <c r="C22" s="155"/>
      <c r="D22" s="56"/>
      <c r="E22" s="196"/>
      <c r="F22" s="46"/>
      <c r="G22" s="46"/>
      <c r="H22" s="46"/>
      <c r="I22" s="46"/>
      <c r="J22" s="129"/>
      <c r="K22" s="46"/>
      <c r="L22" s="197"/>
      <c r="M22" s="46"/>
      <c r="N22" s="197"/>
      <c r="O22" s="205">
        <f>+MIN(B22:N22)</f>
        <v>0</v>
      </c>
      <c r="S22" s="13"/>
    </row>
    <row r="23" spans="1:19" s="13" customFormat="1" ht="34.5" customHeight="1">
      <c r="A23" s="63" t="s">
        <v>35</v>
      </c>
      <c r="B23" s="206"/>
      <c r="C23" s="207"/>
      <c r="D23" s="207"/>
      <c r="E23" s="208"/>
      <c r="F23" s="209"/>
      <c r="G23" s="209"/>
      <c r="H23" s="209"/>
      <c r="I23" s="209"/>
      <c r="J23" s="206"/>
      <c r="K23" s="209"/>
      <c r="L23" s="210"/>
      <c r="M23" s="209"/>
      <c r="N23" s="210"/>
      <c r="O23" s="205">
        <f>+MIN(B23:N23)</f>
        <v>0</v>
      </c>
    </row>
    <row r="24" spans="1:19" s="13" customFormat="1" ht="34.5" customHeight="1">
      <c r="A24" s="59" t="s">
        <v>219</v>
      </c>
      <c r="B24" s="60"/>
      <c r="C24" s="60"/>
      <c r="D24" s="60"/>
      <c r="E24" s="170"/>
      <c r="F24" s="60"/>
      <c r="G24" s="60"/>
      <c r="H24" s="60"/>
      <c r="I24" s="60"/>
      <c r="J24" s="60"/>
      <c r="K24" s="60"/>
      <c r="L24" s="170"/>
      <c r="M24" s="60"/>
      <c r="N24" s="170"/>
    </row>
    <row r="25" spans="1:19" s="12" customFormat="1" ht="34.5" customHeight="1">
      <c r="A25" s="1" t="s">
        <v>122</v>
      </c>
      <c r="B25" s="50"/>
      <c r="C25" s="50"/>
      <c r="D25" s="56"/>
      <c r="E25" s="196"/>
      <c r="F25" s="46"/>
      <c r="G25" s="129"/>
      <c r="H25" s="129"/>
      <c r="I25" s="129"/>
      <c r="J25" s="129"/>
      <c r="K25" s="46"/>
      <c r="L25" s="197"/>
      <c r="M25" s="155"/>
      <c r="N25" s="197"/>
      <c r="S25" s="13"/>
    </row>
    <row r="26" spans="1:19" s="12" customFormat="1" ht="34.5" customHeight="1">
      <c r="A26" s="1" t="s">
        <v>160</v>
      </c>
      <c r="B26" s="50"/>
      <c r="C26" s="50"/>
      <c r="D26" s="56"/>
      <c r="E26" s="196"/>
      <c r="F26" s="46"/>
      <c r="G26" s="129"/>
      <c r="H26" s="129"/>
      <c r="I26" s="129"/>
      <c r="J26" s="129"/>
      <c r="K26" s="46"/>
      <c r="L26" s="197"/>
      <c r="M26" s="155"/>
      <c r="N26" s="197"/>
      <c r="S26" s="13"/>
    </row>
    <row r="27" spans="1:19" s="12" customFormat="1" ht="34.5" customHeight="1">
      <c r="A27" s="1" t="s">
        <v>162</v>
      </c>
      <c r="B27" s="50"/>
      <c r="C27" s="50"/>
      <c r="D27" s="56"/>
      <c r="E27" s="196"/>
      <c r="F27" s="46"/>
      <c r="G27" s="155"/>
      <c r="H27" s="129"/>
      <c r="I27" s="129"/>
      <c r="J27" s="129"/>
      <c r="K27" s="46"/>
      <c r="L27" s="197"/>
      <c r="M27" s="46"/>
      <c r="N27" s="197"/>
      <c r="S27" s="13"/>
    </row>
    <row r="28" spans="1:19" s="13" customFormat="1" ht="34.5" customHeight="1">
      <c r="A28" s="63" t="s">
        <v>163</v>
      </c>
      <c r="B28" s="146"/>
      <c r="C28" s="146"/>
      <c r="D28" s="213"/>
      <c r="E28" s="185"/>
      <c r="F28" s="155"/>
      <c r="G28" s="147"/>
      <c r="H28" s="147"/>
      <c r="I28" s="147"/>
      <c r="J28" s="147"/>
      <c r="K28" s="147"/>
      <c r="L28" s="147"/>
      <c r="M28" s="147"/>
      <c r="N28" s="181"/>
    </row>
    <row r="29" spans="1:19" s="13" customFormat="1" ht="34.5" customHeight="1">
      <c r="A29" s="59" t="s">
        <v>217</v>
      </c>
      <c r="B29" s="60"/>
      <c r="C29" s="60"/>
      <c r="D29" s="60"/>
      <c r="E29" s="170"/>
      <c r="F29" s="143"/>
      <c r="G29" s="143"/>
      <c r="H29" s="143"/>
      <c r="I29" s="143"/>
      <c r="J29" s="155"/>
      <c r="K29" s="143"/>
      <c r="L29" s="143"/>
      <c r="M29" s="143"/>
      <c r="N29" s="198"/>
    </row>
    <row r="30" spans="1:19" s="12" customFormat="1" ht="11.25" customHeight="1">
      <c r="A30" s="15"/>
      <c r="B30" s="47"/>
      <c r="C30" s="47"/>
      <c r="D30" s="47"/>
      <c r="E30" s="172"/>
      <c r="F30" s="47"/>
      <c r="G30" s="47"/>
      <c r="H30" s="47"/>
      <c r="I30" s="47"/>
      <c r="J30" s="47"/>
      <c r="K30" s="47"/>
      <c r="L30" s="172"/>
      <c r="M30" s="47"/>
      <c r="N30" s="204"/>
      <c r="S30" s="13"/>
    </row>
    <row r="31" spans="1:19" ht="20.149999999999999" customHeight="1">
      <c r="A31" s="83" t="s">
        <v>5</v>
      </c>
      <c r="B31" s="8"/>
      <c r="C31" s="8"/>
      <c r="D31" s="8"/>
      <c r="E31" s="212">
        <f>+MIN(B13:N13)</f>
        <v>0</v>
      </c>
      <c r="F31" s="8"/>
      <c r="G31" s="8"/>
      <c r="H31" s="8"/>
      <c r="I31" s="8"/>
      <c r="J31" s="8"/>
      <c r="K31" s="8"/>
      <c r="L31" s="173"/>
      <c r="M31" s="9"/>
      <c r="S31" s="8"/>
    </row>
    <row r="32" spans="1:19" s="9" customFormat="1" ht="29.25" customHeight="1">
      <c r="A32" s="277" t="s">
        <v>14</v>
      </c>
      <c r="B32" s="277"/>
      <c r="C32" s="277"/>
      <c r="D32" s="159"/>
      <c r="E32" s="175"/>
      <c r="F32" s="84"/>
      <c r="G32" s="135" t="s">
        <v>212</v>
      </c>
      <c r="H32" s="135"/>
      <c r="I32" s="135"/>
      <c r="J32" s="135"/>
      <c r="K32" s="135" t="s">
        <v>8</v>
      </c>
      <c r="L32" s="176"/>
      <c r="M32" s="135"/>
      <c r="N32" s="175"/>
    </row>
    <row r="33" spans="1:14" s="9" customFormat="1" ht="20.149999999999999" customHeight="1">
      <c r="A33" s="131"/>
      <c r="E33" s="175"/>
      <c r="L33" s="175"/>
      <c r="N33" s="175"/>
    </row>
    <row r="34" spans="1:14" s="9" customFormat="1" ht="20.149999999999999" customHeight="1">
      <c r="A34" s="131"/>
      <c r="E34" s="175"/>
      <c r="L34" s="175"/>
      <c r="N34" s="175"/>
    </row>
    <row r="35" spans="1:14" s="9" customFormat="1" ht="20.149999999999999" customHeight="1">
      <c r="A35" s="274" t="s">
        <v>15</v>
      </c>
      <c r="B35" s="274"/>
      <c r="C35" s="274"/>
      <c r="D35" s="158"/>
      <c r="E35" s="175"/>
      <c r="F35" s="84"/>
      <c r="G35" s="135" t="s">
        <v>213</v>
      </c>
      <c r="H35" s="135"/>
      <c r="I35" s="135"/>
      <c r="J35" s="135"/>
      <c r="K35" s="135" t="s">
        <v>9</v>
      </c>
      <c r="L35" s="176"/>
      <c r="M35" s="135"/>
      <c r="N35" s="175"/>
    </row>
    <row r="36" spans="1:14" s="9" customFormat="1" ht="20.149999999999999" customHeight="1">
      <c r="A36" s="131"/>
      <c r="B36" s="43"/>
      <c r="C36" s="43"/>
      <c r="D36" s="43"/>
      <c r="E36" s="183"/>
      <c r="F36" s="76"/>
      <c r="G36" s="76"/>
      <c r="H36" s="76"/>
      <c r="I36" s="76"/>
      <c r="J36" s="76"/>
      <c r="K36" s="76"/>
      <c r="L36" s="183"/>
      <c r="M36" s="76"/>
      <c r="N36" s="175"/>
    </row>
  </sheetData>
  <mergeCells count="18">
    <mergeCell ref="A35:C35"/>
    <mergeCell ref="A32:C32"/>
    <mergeCell ref="D6:E8"/>
    <mergeCell ref="F5:L5"/>
    <mergeCell ref="A1:M1"/>
    <mergeCell ref="A2:M2"/>
    <mergeCell ref="A5:A9"/>
    <mergeCell ref="B5:E5"/>
    <mergeCell ref="B6:C6"/>
    <mergeCell ref="F6:I6"/>
    <mergeCell ref="B7:C7"/>
    <mergeCell ref="F7:I7"/>
    <mergeCell ref="B8:B9"/>
    <mergeCell ref="C8:C9"/>
    <mergeCell ref="I8:I9"/>
    <mergeCell ref="F8:H8"/>
    <mergeCell ref="J6:L8"/>
    <mergeCell ref="M5:N8"/>
  </mergeCells>
  <printOptions horizontalCentered="1"/>
  <pageMargins left="0.15748031496062992" right="0.19685039370078741" top="0.27559055118110237" bottom="0.55118110236220474" header="0.15748031496062992" footer="0.15748031496062992"/>
  <pageSetup paperSize="9" orientation="landscape" r:id="rId1"/>
  <headerFooter>
    <oddFooter>&amp;C&amp;P/&amp;N</oddFooter>
  </headerFooter>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I89"/>
  <sheetViews>
    <sheetView workbookViewId="0">
      <pane xSplit="1" ySplit="9" topLeftCell="B14" activePane="bottomRight" state="frozen"/>
      <selection activeCell="A30" sqref="A30"/>
      <selection pane="topRight" activeCell="A30" sqref="A30"/>
      <selection pane="bottomLeft" activeCell="A30" sqref="A30"/>
      <selection pane="bottomRight" activeCell="O32" sqref="O32"/>
    </sheetView>
  </sheetViews>
  <sheetFormatPr defaultColWidth="9.1796875" defaultRowHeight="15" customHeight="1"/>
  <cols>
    <col min="1" max="1" width="10.54296875" style="8" customWidth="1"/>
    <col min="2" max="5" width="5.7265625" style="45" customWidth="1"/>
    <col min="6" max="6" width="5.54296875" style="44" bestFit="1" customWidth="1"/>
    <col min="7" max="15" width="5.7265625" style="45" customWidth="1"/>
    <col min="16" max="16" width="5.54296875" style="45" customWidth="1"/>
    <col min="17" max="22" width="5.7265625" style="45" customWidth="1"/>
    <col min="23" max="23" width="5.54296875" style="45" customWidth="1"/>
    <col min="24" max="24" width="6.54296875" style="45" customWidth="1"/>
    <col min="25" max="25" width="5.54296875" style="45" bestFit="1" customWidth="1"/>
    <col min="26" max="26" width="6.26953125" style="45" customWidth="1"/>
    <col min="27" max="27" width="6" style="44" customWidth="1"/>
    <col min="28" max="28" width="5.7265625" style="44" customWidth="1"/>
    <col min="29" max="29" width="8.26953125" style="44" customWidth="1"/>
    <col min="30" max="30" width="14" style="8" bestFit="1" customWidth="1"/>
    <col min="31" max="31" width="17.453125" style="8" customWidth="1"/>
    <col min="32" max="32" width="14" style="8" bestFit="1" customWidth="1"/>
    <col min="33" max="33" width="13.81640625" style="8" customWidth="1"/>
    <col min="34" max="34" width="13.7265625" style="8" customWidth="1"/>
    <col min="35" max="35" width="11.1796875" style="9" customWidth="1"/>
    <col min="36" max="37" width="13.54296875" style="8" bestFit="1" customWidth="1"/>
    <col min="38" max="38" width="12.453125" style="8" bestFit="1" customWidth="1"/>
    <col min="39" max="39" width="11" style="8" customWidth="1"/>
    <col min="40" max="40" width="11.453125" style="8" customWidth="1"/>
    <col min="41" max="41" width="13" style="8" customWidth="1"/>
    <col min="42" max="42" width="12.1796875" style="8" customWidth="1"/>
    <col min="43" max="43" width="13.26953125" style="8" customWidth="1"/>
    <col min="44" max="44" width="12" style="8" bestFit="1" customWidth="1"/>
    <col min="45" max="45" width="11" style="8" bestFit="1" customWidth="1"/>
    <col min="46" max="16384" width="9.1796875" style="8"/>
  </cols>
  <sheetData>
    <row r="1" spans="1:35" ht="23">
      <c r="A1" s="261" t="s">
        <v>193</v>
      </c>
      <c r="B1" s="261"/>
      <c r="C1" s="261"/>
      <c r="D1" s="261"/>
      <c r="E1" s="261"/>
      <c r="F1" s="261"/>
      <c r="G1" s="261"/>
      <c r="H1" s="261"/>
      <c r="I1" s="261"/>
      <c r="J1" s="261"/>
      <c r="K1" s="261"/>
      <c r="L1" s="261"/>
      <c r="M1" s="261"/>
      <c r="N1" s="261"/>
      <c r="O1" s="261"/>
      <c r="P1" s="261"/>
      <c r="Q1" s="261"/>
      <c r="R1" s="261"/>
      <c r="S1" s="261"/>
      <c r="T1" s="261"/>
      <c r="U1" s="261"/>
      <c r="V1" s="261"/>
      <c r="W1" s="261"/>
      <c r="X1" s="261"/>
      <c r="Y1" s="261"/>
      <c r="Z1" s="261"/>
      <c r="AA1" s="261"/>
      <c r="AB1" s="261"/>
      <c r="AC1" s="261"/>
      <c r="AD1" s="7"/>
      <c r="AE1" s="7"/>
    </row>
    <row r="2" spans="1:35" ht="18">
      <c r="A2" s="262">
        <v>2019</v>
      </c>
      <c r="B2" s="262"/>
      <c r="C2" s="262"/>
      <c r="D2" s="262"/>
      <c r="E2" s="262"/>
      <c r="F2" s="262"/>
      <c r="G2" s="262"/>
      <c r="H2" s="262"/>
      <c r="I2" s="262"/>
      <c r="J2" s="262"/>
      <c r="K2" s="262"/>
      <c r="L2" s="262"/>
      <c r="M2" s="262"/>
      <c r="N2" s="262"/>
      <c r="O2" s="262"/>
      <c r="P2" s="262"/>
      <c r="Q2" s="262"/>
      <c r="R2" s="262"/>
      <c r="S2" s="262"/>
      <c r="T2" s="262"/>
      <c r="U2" s="262"/>
      <c r="V2" s="262"/>
      <c r="W2" s="262"/>
      <c r="X2" s="262"/>
      <c r="Y2" s="262"/>
      <c r="Z2" s="262"/>
      <c r="AA2" s="262"/>
      <c r="AB2" s="262"/>
      <c r="AC2" s="262"/>
      <c r="AD2" s="7"/>
      <c r="AE2" s="7"/>
    </row>
    <row r="3" spans="1:35" ht="9.75" customHeight="1">
      <c r="B3" s="42"/>
      <c r="C3" s="42"/>
      <c r="G3" s="42"/>
      <c r="H3" s="42"/>
      <c r="I3" s="42"/>
      <c r="J3" s="42"/>
      <c r="N3" s="42"/>
      <c r="O3" s="42"/>
      <c r="P3" s="42"/>
      <c r="Q3" s="42"/>
      <c r="R3" s="42"/>
      <c r="S3" s="42"/>
      <c r="T3" s="42"/>
      <c r="U3" s="42"/>
      <c r="V3" s="42"/>
      <c r="W3" s="42"/>
      <c r="X3" s="42"/>
      <c r="Y3" s="42"/>
      <c r="Z3" s="42"/>
      <c r="AA3" s="42"/>
      <c r="AB3" s="42"/>
    </row>
    <row r="4" spans="1:35" s="11" customFormat="1" ht="20.149999999999999" customHeight="1">
      <c r="A4" s="267" t="s">
        <v>0</v>
      </c>
      <c r="B4" s="278" t="s">
        <v>89</v>
      </c>
      <c r="C4" s="285"/>
      <c r="D4" s="285"/>
      <c r="E4" s="285"/>
      <c r="F4" s="279"/>
      <c r="G4" s="278" t="s">
        <v>124</v>
      </c>
      <c r="H4" s="285"/>
      <c r="I4" s="285"/>
      <c r="J4" s="285"/>
      <c r="K4" s="285"/>
      <c r="L4" s="285"/>
      <c r="M4" s="285"/>
      <c r="N4" s="285"/>
      <c r="O4" s="285"/>
      <c r="P4" s="285"/>
      <c r="Q4" s="285"/>
      <c r="R4" s="285"/>
      <c r="S4" s="285"/>
      <c r="T4" s="285"/>
      <c r="U4" s="285"/>
      <c r="V4" s="285"/>
      <c r="W4" s="285"/>
      <c r="X4" s="285"/>
      <c r="Y4" s="285"/>
      <c r="Z4" s="285"/>
      <c r="AA4" s="285"/>
      <c r="AB4" s="279"/>
      <c r="AC4" s="280" t="s">
        <v>2</v>
      </c>
    </row>
    <row r="5" spans="1:35" s="11" customFormat="1" ht="20.149999999999999" customHeight="1">
      <c r="A5" s="268"/>
      <c r="B5" s="285" t="s">
        <v>90</v>
      </c>
      <c r="C5" s="285"/>
      <c r="D5" s="285"/>
      <c r="E5" s="285"/>
      <c r="F5" s="280" t="s">
        <v>181</v>
      </c>
      <c r="G5" s="290" t="s">
        <v>54</v>
      </c>
      <c r="H5" s="290"/>
      <c r="I5" s="290"/>
      <c r="J5" s="290"/>
      <c r="K5" s="290"/>
      <c r="L5" s="290"/>
      <c r="M5" s="290"/>
      <c r="N5" s="291"/>
      <c r="O5" s="289" t="s">
        <v>168</v>
      </c>
      <c r="P5" s="290"/>
      <c r="Q5" s="290"/>
      <c r="R5" s="290"/>
      <c r="S5" s="290"/>
      <c r="T5" s="290"/>
      <c r="U5" s="290"/>
      <c r="V5" s="290"/>
      <c r="W5" s="290"/>
      <c r="X5" s="290"/>
      <c r="Y5" s="290"/>
      <c r="Z5" s="290"/>
      <c r="AA5" s="293" t="s">
        <v>214</v>
      </c>
      <c r="AB5" s="294"/>
      <c r="AC5" s="281"/>
    </row>
    <row r="6" spans="1:35" s="11" customFormat="1" ht="20.149999999999999" customHeight="1">
      <c r="A6" s="268"/>
      <c r="B6" s="278" t="s">
        <v>167</v>
      </c>
      <c r="C6" s="279"/>
      <c r="D6" s="282" t="s">
        <v>40</v>
      </c>
      <c r="E6" s="282"/>
      <c r="F6" s="281"/>
      <c r="G6" s="285" t="s">
        <v>167</v>
      </c>
      <c r="H6" s="285"/>
      <c r="I6" s="285"/>
      <c r="J6" s="279"/>
      <c r="K6" s="282" t="s">
        <v>40</v>
      </c>
      <c r="L6" s="282"/>
      <c r="M6" s="282"/>
      <c r="N6" s="282"/>
      <c r="O6" s="285" t="s">
        <v>167</v>
      </c>
      <c r="P6" s="285"/>
      <c r="Q6" s="285"/>
      <c r="R6" s="279"/>
      <c r="S6" s="282" t="s">
        <v>40</v>
      </c>
      <c r="T6" s="282"/>
      <c r="U6" s="282"/>
      <c r="V6" s="282"/>
      <c r="W6" s="285" t="s">
        <v>194</v>
      </c>
      <c r="X6" s="285"/>
      <c r="Y6" s="285"/>
      <c r="Z6" s="285"/>
      <c r="AA6" s="293"/>
      <c r="AB6" s="294"/>
      <c r="AC6" s="281"/>
    </row>
    <row r="7" spans="1:35" s="11" customFormat="1" ht="32.25" customHeight="1">
      <c r="A7" s="268"/>
      <c r="B7" s="286" t="s">
        <v>92</v>
      </c>
      <c r="C7" s="282" t="s">
        <v>91</v>
      </c>
      <c r="D7" s="286" t="s">
        <v>92</v>
      </c>
      <c r="E7" s="282" t="s">
        <v>91</v>
      </c>
      <c r="F7" s="281"/>
      <c r="G7" s="278" t="s">
        <v>22</v>
      </c>
      <c r="H7" s="279"/>
      <c r="I7" s="278" t="s">
        <v>45</v>
      </c>
      <c r="J7" s="279"/>
      <c r="K7" s="278" t="s">
        <v>22</v>
      </c>
      <c r="L7" s="279"/>
      <c r="M7" s="278" t="s">
        <v>45</v>
      </c>
      <c r="N7" s="279"/>
      <c r="O7" s="289" t="s">
        <v>22</v>
      </c>
      <c r="P7" s="291"/>
      <c r="Q7" s="289" t="s">
        <v>45</v>
      </c>
      <c r="R7" s="291"/>
      <c r="S7" s="282" t="s">
        <v>22</v>
      </c>
      <c r="T7" s="282"/>
      <c r="U7" s="282" t="s">
        <v>45</v>
      </c>
      <c r="V7" s="282"/>
      <c r="W7" s="282" t="s">
        <v>200</v>
      </c>
      <c r="X7" s="282"/>
      <c r="Y7" s="282"/>
      <c r="Z7" s="280" t="s">
        <v>201</v>
      </c>
      <c r="AA7" s="289"/>
      <c r="AB7" s="291"/>
      <c r="AC7" s="281"/>
    </row>
    <row r="8" spans="1:35" s="11" customFormat="1" ht="35.25" customHeight="1">
      <c r="A8" s="268"/>
      <c r="B8" s="289"/>
      <c r="C8" s="282"/>
      <c r="D8" s="289"/>
      <c r="E8" s="282"/>
      <c r="F8" s="292"/>
      <c r="G8" s="125" t="s">
        <v>42</v>
      </c>
      <c r="H8" s="125" t="s">
        <v>43</v>
      </c>
      <c r="I8" s="125" t="s">
        <v>42</v>
      </c>
      <c r="J8" s="125" t="s">
        <v>43</v>
      </c>
      <c r="K8" s="125" t="s">
        <v>42</v>
      </c>
      <c r="L8" s="125" t="s">
        <v>43</v>
      </c>
      <c r="M8" s="125" t="s">
        <v>42</v>
      </c>
      <c r="N8" s="125" t="s">
        <v>43</v>
      </c>
      <c r="O8" s="125" t="s">
        <v>42</v>
      </c>
      <c r="P8" s="125" t="s">
        <v>43</v>
      </c>
      <c r="Q8" s="125" t="s">
        <v>42</v>
      </c>
      <c r="R8" s="125" t="s">
        <v>43</v>
      </c>
      <c r="S8" s="126" t="s">
        <v>42</v>
      </c>
      <c r="T8" s="126" t="s">
        <v>43</v>
      </c>
      <c r="U8" s="126" t="s">
        <v>42</v>
      </c>
      <c r="V8" s="126" t="s">
        <v>43</v>
      </c>
      <c r="W8" s="128" t="s">
        <v>196</v>
      </c>
      <c r="X8" s="128" t="s">
        <v>198</v>
      </c>
      <c r="Y8" s="128" t="s">
        <v>199</v>
      </c>
      <c r="Z8" s="292"/>
      <c r="AA8" s="126" t="s">
        <v>42</v>
      </c>
      <c r="AB8" s="126" t="s">
        <v>43</v>
      </c>
      <c r="AC8" s="281"/>
    </row>
    <row r="9" spans="1:35" s="11" customFormat="1" ht="25" customHeight="1">
      <c r="A9" s="123" t="s">
        <v>59</v>
      </c>
      <c r="B9" s="82">
        <v>1</v>
      </c>
      <c r="C9" s="82">
        <v>2</v>
      </c>
      <c r="D9" s="82">
        <v>3</v>
      </c>
      <c r="E9" s="82">
        <v>4</v>
      </c>
      <c r="F9" s="82">
        <v>5</v>
      </c>
      <c r="G9" s="82">
        <v>6</v>
      </c>
      <c r="H9" s="82">
        <v>7</v>
      </c>
      <c r="I9" s="82">
        <v>8</v>
      </c>
      <c r="J9" s="82">
        <v>9</v>
      </c>
      <c r="K9" s="82">
        <v>10</v>
      </c>
      <c r="L9" s="82">
        <v>11</v>
      </c>
      <c r="M9" s="82">
        <v>12</v>
      </c>
      <c r="N9" s="82">
        <v>13</v>
      </c>
      <c r="O9" s="82">
        <v>14</v>
      </c>
      <c r="P9" s="82">
        <v>15</v>
      </c>
      <c r="Q9" s="82">
        <v>16</v>
      </c>
      <c r="R9" s="82">
        <v>17</v>
      </c>
      <c r="S9" s="82">
        <v>18</v>
      </c>
      <c r="T9" s="82">
        <v>19</v>
      </c>
      <c r="U9" s="82">
        <v>20</v>
      </c>
      <c r="V9" s="82">
        <v>21</v>
      </c>
      <c r="W9" s="82">
        <v>22</v>
      </c>
      <c r="X9" s="82">
        <v>23</v>
      </c>
      <c r="Y9" s="82">
        <v>24</v>
      </c>
      <c r="Z9" s="82">
        <v>25</v>
      </c>
      <c r="AA9" s="82">
        <v>26</v>
      </c>
      <c r="AB9" s="82">
        <v>27</v>
      </c>
      <c r="AC9" s="82">
        <v>28</v>
      </c>
    </row>
    <row r="10" spans="1:35" s="12" customFormat="1" ht="34.5" hidden="1" customHeight="1">
      <c r="A10" s="1" t="s">
        <v>1</v>
      </c>
      <c r="B10" s="50">
        <v>0.95148138453453901</v>
      </c>
      <c r="C10" s="50">
        <v>0.95148138453453901</v>
      </c>
      <c r="D10" s="50">
        <v>1.0495587965844431</v>
      </c>
      <c r="E10" s="50">
        <v>1.0495587965844431</v>
      </c>
      <c r="F10" s="56">
        <v>0.96117805924396793</v>
      </c>
      <c r="G10" s="50">
        <v>0.96943148414676217</v>
      </c>
      <c r="H10" s="50">
        <v>1.009167434296347</v>
      </c>
      <c r="I10" s="50">
        <v>0.99199589396214427</v>
      </c>
      <c r="J10" s="46">
        <v>1.0086048812356581</v>
      </c>
      <c r="K10" s="50">
        <v>0.98030200101397269</v>
      </c>
      <c r="L10" s="50">
        <v>1.0102603485229973</v>
      </c>
      <c r="M10" s="50">
        <v>0.98741994306116576</v>
      </c>
      <c r="N10" s="50">
        <v>0.99229428744510861</v>
      </c>
      <c r="O10" s="50">
        <v>0.93394660567119869</v>
      </c>
      <c r="P10" s="50">
        <v>0.98029016033520378</v>
      </c>
      <c r="Q10" s="50">
        <v>0.97559567349716014</v>
      </c>
      <c r="R10" s="46">
        <v>0.99547400995847579</v>
      </c>
      <c r="S10" s="50">
        <v>1.0045325511217718</v>
      </c>
      <c r="T10" s="50">
        <v>1.0344908986307964</v>
      </c>
      <c r="U10" s="50">
        <v>0.99884231747411933</v>
      </c>
      <c r="V10" s="50">
        <v>1.0037166618580622</v>
      </c>
      <c r="W10" s="46">
        <v>1</v>
      </c>
      <c r="X10" s="46">
        <v>0.99905882352941178</v>
      </c>
      <c r="Y10" s="46">
        <v>0.98936170413030589</v>
      </c>
      <c r="Z10" s="46">
        <v>1.0113039034394182</v>
      </c>
      <c r="AA10" s="89">
        <v>0.99982399418246959</v>
      </c>
      <c r="AB10" s="56">
        <v>1.0171897363646791</v>
      </c>
      <c r="AC10" s="56">
        <v>1.1187744636693717</v>
      </c>
      <c r="AI10" s="13"/>
    </row>
    <row r="11" spans="1:35" s="12" customFormat="1" ht="34.5" hidden="1" customHeight="1">
      <c r="A11" s="1" t="s">
        <v>17</v>
      </c>
      <c r="B11" s="50">
        <v>0.97519361873101684</v>
      </c>
      <c r="C11" s="50">
        <v>0.97519361873101684</v>
      </c>
      <c r="D11" s="50">
        <v>0.90727419250785302</v>
      </c>
      <c r="E11" s="50">
        <v>0.90727419250785302</v>
      </c>
      <c r="F11" s="56">
        <v>0.93202513009722521</v>
      </c>
      <c r="G11" s="50">
        <v>0.86811994975868545</v>
      </c>
      <c r="H11" s="50">
        <v>0.99692416579907073</v>
      </c>
      <c r="I11" s="50">
        <v>0.93970055484405823</v>
      </c>
      <c r="J11" s="46">
        <v>0.99104686808999021</v>
      </c>
      <c r="K11" s="50">
        <v>0.86304447682765228</v>
      </c>
      <c r="L11" s="50">
        <v>0.91338107749420083</v>
      </c>
      <c r="M11" s="50">
        <v>0.96563083609579026</v>
      </c>
      <c r="N11" s="50">
        <v>0.97375966598310726</v>
      </c>
      <c r="O11" s="46">
        <v>0.86288611436423035</v>
      </c>
      <c r="P11" s="50">
        <v>0.99366022180653435</v>
      </c>
      <c r="Q11" s="46">
        <v>0.94005410822053936</v>
      </c>
      <c r="R11" s="46">
        <v>0.98998894042098107</v>
      </c>
      <c r="S11" s="46">
        <v>0.88354945257211359</v>
      </c>
      <c r="T11" s="46">
        <v>0.93388605323866203</v>
      </c>
      <c r="U11" s="46">
        <v>0.97643460075562494</v>
      </c>
      <c r="V11" s="46">
        <v>0.98456343064294194</v>
      </c>
      <c r="W11" s="129">
        <v>1</v>
      </c>
      <c r="X11" s="129">
        <v>1</v>
      </c>
      <c r="Y11" s="129">
        <v>0.97303333926883706</v>
      </c>
      <c r="Z11" s="46">
        <v>1.0087317963748053</v>
      </c>
      <c r="AA11" s="89">
        <v>0.95893956703830463</v>
      </c>
      <c r="AB11" s="56">
        <v>1.002132442883652</v>
      </c>
      <c r="AC11" s="56">
        <v>1.0852433380078381</v>
      </c>
      <c r="AI11" s="13"/>
    </row>
    <row r="12" spans="1:35" s="12" customFormat="1" ht="34.5" hidden="1" customHeight="1">
      <c r="A12" s="1" t="s">
        <v>20</v>
      </c>
      <c r="B12" s="50">
        <v>0.88445213926231336</v>
      </c>
      <c r="C12" s="50">
        <v>0.88445213926231336</v>
      </c>
      <c r="D12" s="50">
        <v>0.94333173962720762</v>
      </c>
      <c r="E12" s="50">
        <v>0.94333173962720762</v>
      </c>
      <c r="F12" s="56">
        <v>0.89144450649011131</v>
      </c>
      <c r="G12" s="50">
        <v>0.80170661733900173</v>
      </c>
      <c r="H12" s="50">
        <v>0.87218300783771541</v>
      </c>
      <c r="I12" s="50">
        <v>0.94329176194051212</v>
      </c>
      <c r="J12" s="50">
        <v>0.97245886306697527</v>
      </c>
      <c r="K12" s="50">
        <v>0.85631109467519217</v>
      </c>
      <c r="L12" s="50">
        <v>0.90316130828997254</v>
      </c>
      <c r="M12" s="50">
        <v>0.96325228102548754</v>
      </c>
      <c r="N12" s="50">
        <v>0.97117686693664962</v>
      </c>
      <c r="O12" s="46">
        <v>0.80554650157172292</v>
      </c>
      <c r="P12" s="46">
        <v>0.87806466356831125</v>
      </c>
      <c r="Q12" s="46">
        <v>0.94602710224435493</v>
      </c>
      <c r="R12" s="46">
        <v>0.974782595104285</v>
      </c>
      <c r="S12" s="46">
        <v>0.87993958293447505</v>
      </c>
      <c r="T12" s="46">
        <v>0.92678979654925564</v>
      </c>
      <c r="U12" s="46">
        <v>0.93972471129838864</v>
      </c>
      <c r="V12" s="46">
        <v>0.94736252102787155</v>
      </c>
      <c r="W12" s="46">
        <v>1</v>
      </c>
      <c r="X12" s="46">
        <v>1.0872379778051786</v>
      </c>
      <c r="Y12" s="129">
        <v>1.0074274424576033</v>
      </c>
      <c r="Z12" s="46">
        <v>0.9830167721316958</v>
      </c>
      <c r="AA12" s="89">
        <v>0.95285440426157997</v>
      </c>
      <c r="AB12" s="56">
        <v>0.97791870425351579</v>
      </c>
      <c r="AC12" s="56">
        <v>1.0488418159680051</v>
      </c>
      <c r="AI12" s="13"/>
    </row>
    <row r="13" spans="1:35" s="13" customFormat="1" ht="34.5" hidden="1" customHeight="1">
      <c r="A13" s="63" t="s">
        <v>24</v>
      </c>
      <c r="B13" s="64">
        <v>0.93736555699889323</v>
      </c>
      <c r="C13" s="64">
        <v>0.93736555699889323</v>
      </c>
      <c r="D13" s="64">
        <v>0.96650964292668207</v>
      </c>
      <c r="E13" s="64">
        <v>0.96650964292668207</v>
      </c>
      <c r="F13" s="64">
        <v>0.93125112246406361</v>
      </c>
      <c r="G13" s="64">
        <f>+AVERAGE(G10:G12)</f>
        <v>0.87975268374814986</v>
      </c>
      <c r="H13" s="64">
        <f t="shared" ref="H13:W13" si="0">+AVERAGE(H10:H12)</f>
        <v>0.95942486931104443</v>
      </c>
      <c r="I13" s="64">
        <f t="shared" si="0"/>
        <v>0.95832940358223817</v>
      </c>
      <c r="J13" s="64">
        <f t="shared" si="0"/>
        <v>0.99070353746420781</v>
      </c>
      <c r="K13" s="64">
        <f t="shared" si="0"/>
        <v>0.89988585750560579</v>
      </c>
      <c r="L13" s="64">
        <f t="shared" si="0"/>
        <v>0.94226757810239015</v>
      </c>
      <c r="M13" s="64">
        <f t="shared" si="0"/>
        <v>0.97210102006081456</v>
      </c>
      <c r="N13" s="64">
        <f t="shared" si="0"/>
        <v>0.97907694012162183</v>
      </c>
      <c r="O13" s="64">
        <f t="shared" si="0"/>
        <v>0.86745974053571739</v>
      </c>
      <c r="P13" s="64">
        <f t="shared" si="0"/>
        <v>0.95067168190334972</v>
      </c>
      <c r="Q13" s="64">
        <f t="shared" si="0"/>
        <v>0.95389229465401826</v>
      </c>
      <c r="R13" s="64">
        <f t="shared" si="0"/>
        <v>0.9867485151612474</v>
      </c>
      <c r="S13" s="64">
        <f t="shared" si="0"/>
        <v>0.92267386220945358</v>
      </c>
      <c r="T13" s="64">
        <f t="shared" si="0"/>
        <v>0.96505558280623804</v>
      </c>
      <c r="U13" s="64">
        <f t="shared" si="0"/>
        <v>0.97166720984271093</v>
      </c>
      <c r="V13" s="64">
        <f t="shared" si="0"/>
        <v>0.97854753784295856</v>
      </c>
      <c r="W13" s="64">
        <f t="shared" si="0"/>
        <v>1</v>
      </c>
      <c r="X13" s="65">
        <v>1.0380719373908687</v>
      </c>
      <c r="Y13" s="65">
        <v>0.99111972788835734</v>
      </c>
      <c r="Z13" s="64">
        <f>+Z12</f>
        <v>0.9830167721316958</v>
      </c>
      <c r="AA13" s="65">
        <v>0.99111972788835734</v>
      </c>
      <c r="AB13" s="65">
        <v>0.99111972788835734</v>
      </c>
      <c r="AC13" s="64">
        <v>1.085848060133451</v>
      </c>
    </row>
    <row r="14" spans="1:35" s="12" customFormat="1" ht="34.5" customHeight="1">
      <c r="A14" s="1" t="s">
        <v>23</v>
      </c>
      <c r="B14" s="50">
        <v>0.91477667316407762</v>
      </c>
      <c r="C14" s="50">
        <v>0.91477667316407762</v>
      </c>
      <c r="D14" s="50">
        <v>0.99053322443883995</v>
      </c>
      <c r="E14" s="50">
        <v>0.99053322443883995</v>
      </c>
      <c r="F14" s="50">
        <v>0.90860697669780632</v>
      </c>
      <c r="G14" s="50">
        <v>0.84335660714967042</v>
      </c>
      <c r="H14" s="50">
        <v>0.94934586040220037</v>
      </c>
      <c r="I14" s="46">
        <v>0.92596351220585704</v>
      </c>
      <c r="J14" s="46">
        <v>0.97125494285435754</v>
      </c>
      <c r="K14" s="50">
        <v>0.90666951053840839</v>
      </c>
      <c r="L14" s="50">
        <v>0.92997458941657329</v>
      </c>
      <c r="M14" s="50">
        <v>0.97303596489324873</v>
      </c>
      <c r="N14" s="50">
        <v>0.97702405298641581</v>
      </c>
      <c r="O14" s="46">
        <v>0.84791996057380914</v>
      </c>
      <c r="P14" s="46">
        <v>0.95260497338026517</v>
      </c>
      <c r="Q14" s="46">
        <v>0.93386612215141396</v>
      </c>
      <c r="R14" s="46">
        <v>0.97568517624863715</v>
      </c>
      <c r="S14" s="46">
        <v>0.9251055460092884</v>
      </c>
      <c r="T14" s="46">
        <v>0.9484106248874532</v>
      </c>
      <c r="U14" s="46">
        <v>0.94840688645379478</v>
      </c>
      <c r="V14" s="46">
        <v>0.95225098415747467</v>
      </c>
      <c r="W14" s="46">
        <v>1</v>
      </c>
      <c r="X14" s="129">
        <v>1.0067343053840327</v>
      </c>
      <c r="Y14" s="46">
        <v>1.0157893706751866</v>
      </c>
      <c r="Z14" s="46">
        <v>1.0292030663382872</v>
      </c>
      <c r="AA14" s="89">
        <v>0.93550415577915647</v>
      </c>
      <c r="AB14" s="56">
        <v>0.97130421707175763</v>
      </c>
      <c r="AC14" s="56">
        <v>0.98507188045295768</v>
      </c>
      <c r="AI14" s="13"/>
    </row>
    <row r="15" spans="1:35" s="12" customFormat="1" ht="34.5" customHeight="1">
      <c r="A15" s="1" t="s">
        <v>25</v>
      </c>
      <c r="B15" s="50">
        <v>0.7248348753041034</v>
      </c>
      <c r="C15" s="50">
        <v>0.72869056845055569</v>
      </c>
      <c r="D15" s="50">
        <v>0.853697354344369</v>
      </c>
      <c r="E15" s="50">
        <v>0.853697354344369</v>
      </c>
      <c r="F15" s="50">
        <v>0.74569499032003572</v>
      </c>
      <c r="G15" s="50">
        <v>0.76484028461937237</v>
      </c>
      <c r="H15" s="50">
        <v>0.92514553931448684</v>
      </c>
      <c r="I15" s="50">
        <v>0.89453947349587748</v>
      </c>
      <c r="J15" s="46">
        <v>0.96619986000252844</v>
      </c>
      <c r="K15" s="50">
        <v>0.81045790186086797</v>
      </c>
      <c r="L15" s="50">
        <v>0.86795243474581496</v>
      </c>
      <c r="M15" s="50">
        <v>0.93523174234008022</v>
      </c>
      <c r="N15" s="50">
        <v>0.94564130260620605</v>
      </c>
      <c r="O15" s="46">
        <v>0.7574680720017094</v>
      </c>
      <c r="P15" s="46">
        <v>0.91260977583244296</v>
      </c>
      <c r="Q15" s="46">
        <v>0.90215281111048728</v>
      </c>
      <c r="R15" s="46">
        <v>0.96672285988327911</v>
      </c>
      <c r="S15" s="46">
        <v>0.81083723305344813</v>
      </c>
      <c r="T15" s="46">
        <v>0.86833176593839501</v>
      </c>
      <c r="U15" s="46">
        <v>0.90221642077022934</v>
      </c>
      <c r="V15" s="46">
        <v>0.91225511082543309</v>
      </c>
      <c r="W15" s="46">
        <v>1</v>
      </c>
      <c r="X15" s="46">
        <v>1.0267994345073452</v>
      </c>
      <c r="Y15" s="46">
        <v>0.95954893314542455</v>
      </c>
      <c r="Z15" s="46">
        <v>1.0022878833638345</v>
      </c>
      <c r="AA15" s="89">
        <v>0.90338240342512321</v>
      </c>
      <c r="AB15" s="56">
        <v>0.95940696386778113</v>
      </c>
      <c r="AC15" s="56">
        <v>1.0254997089212574</v>
      </c>
      <c r="AI15" s="13"/>
    </row>
    <row r="16" spans="1:35" s="12" customFormat="1" ht="34.5" hidden="1" customHeight="1">
      <c r="A16" s="1" t="s">
        <v>28</v>
      </c>
      <c r="B16" s="50"/>
      <c r="C16" s="50"/>
      <c r="D16" s="50"/>
      <c r="E16" s="50"/>
      <c r="F16" s="50"/>
      <c r="G16" s="50"/>
      <c r="H16" s="50"/>
      <c r="I16" s="50"/>
      <c r="J16" s="50"/>
      <c r="K16" s="50"/>
      <c r="L16" s="50"/>
      <c r="M16" s="50"/>
      <c r="N16" s="50"/>
      <c r="O16" s="46"/>
      <c r="P16" s="46"/>
      <c r="Q16" s="46"/>
      <c r="R16" s="46"/>
      <c r="S16" s="46"/>
      <c r="T16" s="46"/>
      <c r="U16" s="46"/>
      <c r="V16" s="46"/>
      <c r="W16" s="46"/>
      <c r="X16" s="46"/>
      <c r="Y16" s="46"/>
      <c r="Z16" s="129"/>
      <c r="AA16" s="144"/>
      <c r="AB16" s="145"/>
      <c r="AC16" s="145"/>
      <c r="AI16" s="13"/>
    </row>
    <row r="17" spans="1:35" s="13" customFormat="1" ht="34.5" hidden="1" customHeight="1">
      <c r="A17" s="63" t="s">
        <v>34</v>
      </c>
      <c r="B17" s="65"/>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row>
    <row r="18" spans="1:35" s="13" customFormat="1" ht="34.5" hidden="1" customHeight="1">
      <c r="A18" s="59" t="s">
        <v>216</v>
      </c>
      <c r="B18" s="60"/>
      <c r="C18" s="60"/>
      <c r="D18" s="60"/>
      <c r="E18" s="60"/>
      <c r="F18" s="60"/>
      <c r="G18" s="60"/>
      <c r="H18" s="60"/>
      <c r="I18" s="60"/>
      <c r="J18" s="60"/>
      <c r="K18" s="60"/>
      <c r="L18" s="60"/>
      <c r="M18" s="60"/>
      <c r="N18" s="60"/>
      <c r="O18" s="61"/>
      <c r="P18" s="61"/>
      <c r="Q18" s="61"/>
      <c r="R18" s="61"/>
      <c r="S18" s="61"/>
      <c r="T18" s="61"/>
      <c r="U18" s="61"/>
      <c r="V18" s="61"/>
      <c r="W18" s="60"/>
      <c r="X18" s="60"/>
      <c r="Y18" s="60"/>
      <c r="Z18" s="60"/>
      <c r="AA18" s="60"/>
      <c r="AB18" s="60"/>
      <c r="AC18" s="60"/>
    </row>
    <row r="19" spans="1:35" s="12" customFormat="1" ht="34.5" hidden="1" customHeight="1">
      <c r="A19" s="1" t="s">
        <v>30</v>
      </c>
      <c r="B19" s="50"/>
      <c r="C19" s="50"/>
      <c r="D19" s="50"/>
      <c r="E19" s="50"/>
      <c r="F19" s="50"/>
      <c r="G19" s="50"/>
      <c r="H19" s="50"/>
      <c r="I19" s="50"/>
      <c r="J19" s="46"/>
      <c r="K19" s="50"/>
      <c r="L19" s="50"/>
      <c r="M19" s="50"/>
      <c r="N19" s="50"/>
      <c r="O19" s="46"/>
      <c r="P19" s="46"/>
      <c r="Q19" s="46"/>
      <c r="R19" s="46"/>
      <c r="S19" s="46"/>
      <c r="T19" s="46"/>
      <c r="U19" s="46"/>
      <c r="V19" s="46"/>
      <c r="W19" s="46"/>
      <c r="X19" s="46"/>
      <c r="Y19" s="46"/>
      <c r="Z19" s="46"/>
      <c r="AA19" s="89"/>
      <c r="AB19" s="56"/>
      <c r="AC19" s="56"/>
      <c r="AI19" s="13"/>
    </row>
    <row r="20" spans="1:35" s="69" customFormat="1" ht="34.5" hidden="1" customHeight="1">
      <c r="A20" s="68" t="s">
        <v>31</v>
      </c>
      <c r="B20" s="50"/>
      <c r="C20" s="50"/>
      <c r="D20" s="50"/>
      <c r="E20" s="50"/>
      <c r="F20" s="50"/>
      <c r="G20" s="50"/>
      <c r="H20" s="50"/>
      <c r="I20" s="50"/>
      <c r="J20" s="46"/>
      <c r="K20" s="50"/>
      <c r="L20" s="50"/>
      <c r="M20" s="50"/>
      <c r="N20" s="50"/>
      <c r="O20" s="46"/>
      <c r="P20" s="46"/>
      <c r="Q20" s="46"/>
      <c r="R20" s="46"/>
      <c r="S20" s="46"/>
      <c r="T20" s="46"/>
      <c r="U20" s="46"/>
      <c r="V20" s="46"/>
      <c r="W20" s="46"/>
      <c r="X20" s="46"/>
      <c r="Y20" s="46"/>
      <c r="Z20" s="46"/>
      <c r="AA20" s="89"/>
      <c r="AB20" s="56"/>
      <c r="AC20" s="56"/>
      <c r="AI20" s="70"/>
    </row>
    <row r="21" spans="1:35" s="12" customFormat="1" ht="34.5" hidden="1" customHeight="1">
      <c r="A21" s="1" t="s">
        <v>36</v>
      </c>
      <c r="B21" s="50"/>
      <c r="C21" s="50"/>
      <c r="D21" s="50"/>
      <c r="E21" s="50"/>
      <c r="F21" s="50"/>
      <c r="G21" s="50"/>
      <c r="H21" s="50"/>
      <c r="I21" s="50"/>
      <c r="J21" s="50"/>
      <c r="K21" s="50"/>
      <c r="L21" s="50"/>
      <c r="M21" s="50"/>
      <c r="N21" s="50"/>
      <c r="O21" s="46"/>
      <c r="P21" s="46"/>
      <c r="Q21" s="46"/>
      <c r="R21" s="46"/>
      <c r="S21" s="46"/>
      <c r="T21" s="46"/>
      <c r="U21" s="46"/>
      <c r="V21" s="46"/>
      <c r="W21" s="46"/>
      <c r="X21" s="46"/>
      <c r="Y21" s="46"/>
      <c r="Z21" s="46"/>
      <c r="AA21" s="89"/>
      <c r="AB21" s="56"/>
      <c r="AC21" s="56"/>
      <c r="AI21" s="13"/>
    </row>
    <row r="22" spans="1:35" s="13" customFormat="1" ht="34.5" hidden="1" customHeight="1">
      <c r="A22" s="63" t="s">
        <v>35</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row>
    <row r="23" spans="1:35" s="13" customFormat="1" ht="34.5" hidden="1" customHeight="1">
      <c r="A23" s="59" t="s">
        <v>37</v>
      </c>
      <c r="B23" s="60"/>
      <c r="C23" s="60"/>
      <c r="D23" s="60"/>
      <c r="E23" s="60"/>
      <c r="F23" s="60"/>
      <c r="G23" s="60"/>
      <c r="H23" s="60"/>
      <c r="I23" s="60"/>
      <c r="J23" s="60"/>
      <c r="K23" s="60"/>
      <c r="L23" s="60"/>
      <c r="M23" s="60"/>
      <c r="N23" s="60"/>
      <c r="O23" s="61"/>
      <c r="P23" s="61"/>
      <c r="Q23" s="61"/>
      <c r="R23" s="61"/>
      <c r="S23" s="61"/>
      <c r="T23" s="61"/>
      <c r="U23" s="61"/>
      <c r="V23" s="61"/>
      <c r="W23" s="60"/>
      <c r="X23" s="60"/>
      <c r="Y23" s="60"/>
      <c r="Z23" s="60"/>
      <c r="AA23" s="60"/>
      <c r="AB23" s="60"/>
      <c r="AC23" s="60"/>
    </row>
    <row r="24" spans="1:35" s="12" customFormat="1" ht="34.5" hidden="1" customHeight="1">
      <c r="A24" s="1" t="s">
        <v>122</v>
      </c>
      <c r="B24" s="50"/>
      <c r="C24" s="50"/>
      <c r="D24" s="50"/>
      <c r="E24" s="50"/>
      <c r="F24" s="56"/>
      <c r="G24" s="50"/>
      <c r="H24" s="50"/>
      <c r="I24" s="50"/>
      <c r="J24" s="46"/>
      <c r="K24" s="50"/>
      <c r="L24" s="50"/>
      <c r="M24" s="50"/>
      <c r="N24" s="50"/>
      <c r="O24" s="46"/>
      <c r="P24" s="46"/>
      <c r="Q24" s="46"/>
      <c r="R24" s="46"/>
      <c r="S24" s="46"/>
      <c r="T24" s="46"/>
      <c r="U24" s="46"/>
      <c r="V24" s="46"/>
      <c r="W24" s="129"/>
      <c r="X24" s="129"/>
      <c r="Y24" s="129"/>
      <c r="Z24" s="129"/>
      <c r="AA24" s="89"/>
      <c r="AB24" s="56"/>
      <c r="AC24" s="56"/>
      <c r="AI24" s="13"/>
    </row>
    <row r="25" spans="1:35" s="12" customFormat="1" ht="34.5" hidden="1" customHeight="1">
      <c r="A25" s="1" t="s">
        <v>160</v>
      </c>
      <c r="B25" s="50"/>
      <c r="C25" s="50"/>
      <c r="D25" s="50"/>
      <c r="E25" s="50"/>
      <c r="F25" s="56"/>
      <c r="G25" s="50"/>
      <c r="H25" s="50"/>
      <c r="I25" s="50"/>
      <c r="J25" s="50"/>
      <c r="K25" s="50"/>
      <c r="L25" s="50"/>
      <c r="M25" s="50"/>
      <c r="N25" s="50"/>
      <c r="O25" s="46"/>
      <c r="P25" s="46"/>
      <c r="Q25" s="46"/>
      <c r="R25" s="46"/>
      <c r="S25" s="46"/>
      <c r="T25" s="46"/>
      <c r="U25" s="46"/>
      <c r="V25" s="46"/>
      <c r="W25" s="46"/>
      <c r="X25" s="46"/>
      <c r="Y25" s="46"/>
      <c r="Z25" s="46"/>
      <c r="AA25" s="89"/>
      <c r="AB25" s="56"/>
      <c r="AC25" s="56"/>
      <c r="AI25" s="13"/>
    </row>
    <row r="26" spans="1:35" s="12" customFormat="1" ht="34.5" hidden="1" customHeight="1">
      <c r="A26" s="1" t="s">
        <v>162</v>
      </c>
      <c r="B26" s="50"/>
      <c r="C26" s="50"/>
      <c r="D26" s="50"/>
      <c r="E26" s="50"/>
      <c r="F26" s="56"/>
      <c r="G26" s="50"/>
      <c r="H26" s="50"/>
      <c r="I26" s="50"/>
      <c r="J26" s="50"/>
      <c r="K26" s="50"/>
      <c r="L26" s="50"/>
      <c r="M26" s="50"/>
      <c r="N26" s="50"/>
      <c r="O26" s="46"/>
      <c r="P26" s="46"/>
      <c r="Q26" s="46"/>
      <c r="R26" s="46"/>
      <c r="S26" s="46"/>
      <c r="T26" s="46"/>
      <c r="U26" s="46"/>
      <c r="V26" s="46"/>
      <c r="W26" s="46"/>
      <c r="X26" s="46"/>
      <c r="Y26" s="46"/>
      <c r="Z26" s="46"/>
      <c r="AA26" s="89"/>
      <c r="AB26" s="56"/>
      <c r="AC26" s="56"/>
      <c r="AI26" s="13"/>
    </row>
    <row r="27" spans="1:35" s="13" customFormat="1" ht="34.5" hidden="1" customHeight="1">
      <c r="A27" s="63" t="s">
        <v>163</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row>
    <row r="28" spans="1:35" s="13" customFormat="1" ht="34.5" hidden="1" customHeight="1">
      <c r="A28" s="59" t="s">
        <v>217</v>
      </c>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row>
    <row r="29" spans="1:35" s="12" customFormat="1" ht="9" customHeight="1">
      <c r="A29" s="15"/>
      <c r="B29" s="47"/>
      <c r="C29" s="47"/>
      <c r="D29" s="51"/>
      <c r="E29" s="51"/>
      <c r="F29" s="58"/>
      <c r="G29" s="51"/>
      <c r="H29" s="51"/>
      <c r="I29" s="51"/>
      <c r="J29" s="47"/>
      <c r="K29" s="51"/>
      <c r="L29" s="51"/>
      <c r="M29" s="51"/>
      <c r="N29" s="51"/>
      <c r="O29" s="47"/>
      <c r="P29" s="47"/>
      <c r="Q29" s="47"/>
      <c r="R29" s="47"/>
      <c r="S29" s="47"/>
      <c r="T29" s="47"/>
      <c r="U29" s="47"/>
      <c r="V29" s="47"/>
      <c r="W29" s="47"/>
      <c r="X29" s="47"/>
      <c r="Y29" s="47"/>
      <c r="Z29" s="47"/>
      <c r="AA29" s="90"/>
      <c r="AB29" s="58"/>
      <c r="AC29" s="58"/>
      <c r="AI29" s="13"/>
    </row>
    <row r="30" spans="1:35" s="12" customFormat="1" ht="21" customHeight="1">
      <c r="A30" s="15"/>
      <c r="B30" s="47"/>
      <c r="C30" s="47"/>
      <c r="D30" s="51"/>
      <c r="E30" s="51"/>
      <c r="F30" s="58"/>
      <c r="G30" s="51"/>
      <c r="H30" s="51"/>
      <c r="I30" s="51"/>
      <c r="J30" s="47"/>
      <c r="K30" s="51"/>
      <c r="L30" s="51"/>
      <c r="M30" s="51"/>
      <c r="N30" s="51"/>
      <c r="O30" s="47"/>
      <c r="P30" s="47"/>
      <c r="Q30" s="47"/>
      <c r="R30" s="47"/>
      <c r="S30" s="47"/>
      <c r="T30" s="47"/>
      <c r="U30" s="47"/>
      <c r="V30" s="47"/>
      <c r="W30" s="47"/>
      <c r="X30" s="47"/>
      <c r="Y30" s="47"/>
      <c r="Z30" s="47"/>
      <c r="AA30" s="90"/>
      <c r="AB30" s="58"/>
      <c r="AC30" s="58"/>
      <c r="AI30" s="13"/>
    </row>
    <row r="31" spans="1:35" s="12" customFormat="1" ht="21" customHeight="1">
      <c r="A31" s="15"/>
      <c r="B31" s="47"/>
      <c r="C31" s="47"/>
      <c r="D31" s="51"/>
      <c r="E31" s="51"/>
      <c r="F31" s="58"/>
      <c r="G31" s="51"/>
      <c r="H31" s="51"/>
      <c r="I31" s="51"/>
      <c r="J31" s="47"/>
      <c r="K31" s="51"/>
      <c r="L31" s="51"/>
      <c r="M31" s="51"/>
      <c r="N31" s="51"/>
      <c r="O31" s="47"/>
      <c r="P31" s="47"/>
      <c r="Q31" s="47"/>
      <c r="R31" s="47"/>
      <c r="S31" s="47"/>
      <c r="T31" s="47"/>
      <c r="U31" s="47"/>
      <c r="V31" s="47"/>
      <c r="W31" s="47"/>
      <c r="X31" s="47"/>
      <c r="Y31" s="47"/>
      <c r="Z31" s="47"/>
      <c r="AA31" s="90"/>
      <c r="AB31" s="58"/>
      <c r="AC31" s="58"/>
      <c r="AI31" s="13"/>
    </row>
    <row r="32" spans="1:35" s="12" customFormat="1" ht="21" customHeight="1">
      <c r="A32" s="15"/>
      <c r="B32" s="47"/>
      <c r="C32" s="47"/>
      <c r="D32" s="51"/>
      <c r="E32" s="51"/>
      <c r="F32" s="58"/>
      <c r="G32" s="51"/>
      <c r="H32" s="51"/>
      <c r="I32" s="51"/>
      <c r="J32" s="47"/>
      <c r="K32" s="51"/>
      <c r="L32" s="51"/>
      <c r="M32" s="51"/>
      <c r="N32" s="51"/>
      <c r="O32" s="47"/>
      <c r="P32" s="47"/>
      <c r="Q32" s="47"/>
      <c r="R32" s="47"/>
      <c r="S32" s="47"/>
      <c r="T32" s="47"/>
      <c r="U32" s="47"/>
      <c r="V32" s="47"/>
      <c r="W32" s="47"/>
      <c r="X32" s="47"/>
      <c r="Y32" s="47"/>
      <c r="Z32" s="47"/>
      <c r="AA32" s="90"/>
      <c r="AB32" s="58"/>
      <c r="AC32" s="58"/>
      <c r="AI32" s="13"/>
    </row>
    <row r="33" spans="1:35" ht="20.149999999999999" customHeight="1">
      <c r="A33" s="83" t="s">
        <v>5</v>
      </c>
      <c r="B33" s="8"/>
      <c r="C33" s="8"/>
      <c r="D33" s="8"/>
      <c r="E33" s="8"/>
      <c r="F33" s="83"/>
      <c r="G33" s="8"/>
      <c r="H33" s="8"/>
      <c r="I33" s="8"/>
      <c r="J33" s="8"/>
      <c r="K33" s="8"/>
      <c r="L33" s="9"/>
      <c r="M33" s="8"/>
      <c r="N33" s="8"/>
      <c r="O33" s="8"/>
      <c r="P33" s="8"/>
      <c r="Q33" s="8"/>
      <c r="R33" s="85"/>
      <c r="S33" s="8"/>
      <c r="T33" s="8"/>
      <c r="U33" s="8"/>
      <c r="V33" s="8"/>
      <c r="W33" s="8"/>
      <c r="X33" s="8"/>
      <c r="Y33" s="8"/>
      <c r="Z33" s="8"/>
      <c r="AA33" s="8"/>
      <c r="AB33" s="8"/>
      <c r="AC33" s="9"/>
      <c r="AI33" s="8"/>
    </row>
    <row r="34" spans="1:35" s="14" customFormat="1" ht="20.149999999999999" customHeight="1">
      <c r="A34" s="83"/>
      <c r="B34" s="83"/>
      <c r="C34" s="83"/>
      <c r="D34" s="83"/>
      <c r="E34" s="83"/>
      <c r="F34" s="83"/>
      <c r="R34" s="83"/>
      <c r="X34" s="83" t="s">
        <v>6</v>
      </c>
    </row>
    <row r="35" spans="1:35" s="9" customFormat="1" ht="29.25" customHeight="1">
      <c r="A35" s="277" t="s">
        <v>14</v>
      </c>
      <c r="B35" s="277"/>
      <c r="C35" s="277"/>
      <c r="D35" s="277"/>
      <c r="E35" s="71"/>
      <c r="F35" s="274" t="s">
        <v>12</v>
      </c>
      <c r="G35" s="274"/>
      <c r="H35" s="274"/>
      <c r="I35" s="274"/>
      <c r="J35" s="274"/>
      <c r="K35" s="84"/>
      <c r="L35" s="274" t="s">
        <v>183</v>
      </c>
      <c r="M35" s="274"/>
      <c r="N35" s="274"/>
      <c r="O35" s="274"/>
      <c r="P35" s="84"/>
      <c r="Q35" s="84"/>
      <c r="R35" s="274" t="s">
        <v>185</v>
      </c>
      <c r="S35" s="274"/>
      <c r="T35" s="274"/>
      <c r="U35" s="274"/>
      <c r="V35" s="274"/>
      <c r="W35" s="84"/>
      <c r="X35" s="274" t="s">
        <v>8</v>
      </c>
      <c r="Y35" s="274"/>
      <c r="Z35" s="274"/>
      <c r="AA35" s="274"/>
      <c r="AB35" s="274"/>
      <c r="AC35" s="274"/>
    </row>
    <row r="36" spans="1:35" s="9" customFormat="1" ht="20.149999999999999" customHeight="1">
      <c r="A36" s="71"/>
    </row>
    <row r="37" spans="1:35" s="9" customFormat="1" ht="20.149999999999999" customHeight="1">
      <c r="A37" s="124"/>
    </row>
    <row r="38" spans="1:35" s="9" customFormat="1" ht="20.149999999999999" customHeight="1">
      <c r="A38" s="124"/>
    </row>
    <row r="39" spans="1:35" s="9" customFormat="1" ht="20.149999999999999" customHeight="1">
      <c r="A39" s="124"/>
    </row>
    <row r="40" spans="1:35" s="9" customFormat="1" ht="20.149999999999999" customHeight="1">
      <c r="A40" s="274" t="s">
        <v>15</v>
      </c>
      <c r="B40" s="274"/>
      <c r="C40" s="274"/>
      <c r="D40" s="274"/>
      <c r="E40" s="84"/>
      <c r="F40" s="274" t="s">
        <v>13</v>
      </c>
      <c r="G40" s="274"/>
      <c r="H40" s="274"/>
      <c r="I40" s="274"/>
      <c r="J40" s="274"/>
      <c r="K40" s="84"/>
      <c r="L40" s="274" t="s">
        <v>184</v>
      </c>
      <c r="M40" s="274"/>
      <c r="N40" s="274"/>
      <c r="O40" s="274"/>
      <c r="P40" s="84"/>
      <c r="Q40" s="84"/>
      <c r="R40" s="274" t="s">
        <v>166</v>
      </c>
      <c r="S40" s="274"/>
      <c r="T40" s="274"/>
      <c r="U40" s="274"/>
      <c r="V40" s="274"/>
      <c r="W40" s="84"/>
      <c r="X40" s="274" t="s">
        <v>9</v>
      </c>
      <c r="Y40" s="274"/>
      <c r="Z40" s="274"/>
      <c r="AA40" s="274"/>
      <c r="AB40" s="274"/>
      <c r="AC40" s="274"/>
    </row>
    <row r="41" spans="1:35" s="9" customFormat="1" ht="20.149999999999999" customHeight="1">
      <c r="A41" s="124"/>
      <c r="B41" s="43"/>
      <c r="C41" s="43"/>
      <c r="D41" s="124"/>
      <c r="E41" s="124"/>
      <c r="F41" s="76"/>
      <c r="G41" s="43"/>
      <c r="H41" s="43"/>
      <c r="I41" s="43"/>
      <c r="J41" s="43"/>
      <c r="K41" s="124"/>
      <c r="L41" s="124"/>
      <c r="M41" s="43"/>
      <c r="N41" s="43"/>
      <c r="O41" s="76"/>
      <c r="P41" s="76"/>
      <c r="Q41" s="76"/>
      <c r="R41" s="76"/>
      <c r="S41" s="76"/>
      <c r="T41" s="76"/>
      <c r="U41" s="76"/>
      <c r="V41" s="76"/>
      <c r="W41" s="76"/>
      <c r="X41" s="76"/>
      <c r="Y41" s="76"/>
      <c r="Z41" s="76"/>
      <c r="AA41" s="76"/>
      <c r="AB41" s="76"/>
      <c r="AC41" s="76"/>
    </row>
    <row r="42" spans="1:35" s="9" customFormat="1" ht="20.149999999999999" customHeight="1">
      <c r="A42" s="124" t="s">
        <v>50</v>
      </c>
      <c r="B42" s="122" t="s">
        <v>169</v>
      </c>
      <c r="C42" s="43"/>
      <c r="D42" s="124"/>
      <c r="E42" s="124"/>
      <c r="F42" s="76"/>
      <c r="G42" s="43"/>
      <c r="H42" s="43"/>
      <c r="I42" s="43"/>
      <c r="J42" s="43"/>
      <c r="K42" s="124"/>
      <c r="L42" s="124"/>
      <c r="M42" s="43"/>
      <c r="N42" s="43"/>
      <c r="O42" s="76"/>
      <c r="P42" s="76"/>
      <c r="Q42" s="76"/>
      <c r="R42" s="76"/>
      <c r="S42" s="76"/>
      <c r="T42" s="76"/>
      <c r="U42" s="76"/>
      <c r="V42" s="76"/>
      <c r="W42" s="76"/>
      <c r="X42" s="76"/>
      <c r="Y42" s="76"/>
      <c r="Z42" s="76"/>
      <c r="AA42" s="76"/>
      <c r="AB42" s="76"/>
      <c r="AC42" s="76"/>
    </row>
    <row r="43" spans="1:35" s="9" customFormat="1" ht="20.149999999999999" customHeight="1">
      <c r="A43" s="124"/>
      <c r="B43" s="81">
        <v>1</v>
      </c>
      <c r="C43" s="43" t="s">
        <v>170</v>
      </c>
      <c r="D43" s="124"/>
      <c r="E43" s="124"/>
      <c r="H43" s="43"/>
      <c r="I43" s="43"/>
      <c r="J43" s="43"/>
      <c r="K43" s="124"/>
      <c r="L43" s="124"/>
      <c r="M43" s="43"/>
      <c r="N43" s="43"/>
      <c r="O43" s="76"/>
      <c r="P43" s="76"/>
      <c r="Q43" s="76"/>
      <c r="R43" s="76"/>
      <c r="S43" s="76"/>
      <c r="T43" s="76"/>
      <c r="U43" s="76"/>
      <c r="V43" s="76"/>
      <c r="W43" s="76"/>
      <c r="X43" s="76"/>
      <c r="Y43" s="76"/>
      <c r="Z43" s="76"/>
      <c r="AA43" s="76"/>
      <c r="AB43" s="76"/>
      <c r="AC43" s="76"/>
    </row>
    <row r="44" spans="1:35" s="9" customFormat="1" ht="20.149999999999999" customHeight="1">
      <c r="A44" s="124"/>
      <c r="B44" s="81">
        <v>2</v>
      </c>
      <c r="C44" s="43" t="s">
        <v>171</v>
      </c>
      <c r="D44" s="124"/>
      <c r="E44" s="124"/>
      <c r="H44" s="43"/>
      <c r="I44" s="43"/>
      <c r="J44" s="43"/>
      <c r="K44" s="124"/>
      <c r="L44" s="124"/>
      <c r="M44" s="43"/>
      <c r="N44" s="43"/>
      <c r="O44" s="76"/>
      <c r="P44" s="76"/>
      <c r="Q44" s="76"/>
      <c r="R44" s="76"/>
      <c r="S44" s="76"/>
      <c r="T44" s="76"/>
      <c r="U44" s="76"/>
      <c r="V44" s="76"/>
      <c r="W44" s="76"/>
      <c r="X44" s="76"/>
      <c r="Y44" s="76"/>
      <c r="Z44" s="76"/>
      <c r="AA44" s="76"/>
      <c r="AB44" s="76"/>
      <c r="AC44" s="76"/>
    </row>
    <row r="45" spans="1:35" s="9" customFormat="1" ht="20.149999999999999" customHeight="1">
      <c r="A45" s="124"/>
      <c r="B45" s="81">
        <v>3</v>
      </c>
      <c r="C45" s="43" t="s">
        <v>114</v>
      </c>
      <c r="D45" s="124"/>
      <c r="E45" s="124"/>
      <c r="H45" s="43"/>
      <c r="I45" s="43"/>
      <c r="J45" s="43"/>
      <c r="K45" s="124"/>
      <c r="L45" s="124"/>
      <c r="M45" s="43"/>
      <c r="N45" s="43"/>
      <c r="O45" s="76"/>
      <c r="P45" s="76"/>
      <c r="Q45" s="76"/>
      <c r="R45" s="76"/>
      <c r="S45" s="76"/>
      <c r="T45" s="76"/>
      <c r="U45" s="76"/>
      <c r="V45" s="76"/>
      <c r="W45" s="76"/>
      <c r="X45" s="76"/>
      <c r="Y45" s="76"/>
      <c r="Z45" s="76"/>
      <c r="AA45" s="76"/>
      <c r="AB45" s="76"/>
      <c r="AC45" s="76"/>
    </row>
    <row r="46" spans="1:35" s="9" customFormat="1" ht="20.149999999999999" customHeight="1">
      <c r="A46" s="124"/>
      <c r="B46" s="81">
        <v>4</v>
      </c>
      <c r="C46" s="43" t="s">
        <v>182</v>
      </c>
      <c r="D46" s="124"/>
      <c r="E46" s="124"/>
      <c r="H46" s="43"/>
      <c r="I46" s="43"/>
      <c r="J46" s="43"/>
      <c r="K46" s="124"/>
      <c r="L46" s="124"/>
      <c r="M46" s="43"/>
      <c r="N46" s="43"/>
      <c r="O46" s="76"/>
      <c r="P46" s="76"/>
      <c r="Q46" s="76"/>
      <c r="R46" s="76"/>
      <c r="S46" s="76"/>
      <c r="T46" s="76"/>
      <c r="U46" s="76"/>
      <c r="V46" s="76"/>
      <c r="W46" s="76"/>
      <c r="X46" s="76"/>
      <c r="Y46" s="76"/>
      <c r="Z46" s="76"/>
      <c r="AA46" s="76"/>
      <c r="AB46" s="76"/>
      <c r="AC46" s="76"/>
    </row>
    <row r="47" spans="1:35" s="9" customFormat="1" ht="20.149999999999999" customHeight="1">
      <c r="A47" s="124"/>
      <c r="B47" s="122" t="s">
        <v>186</v>
      </c>
      <c r="C47" s="43"/>
      <c r="D47" s="124"/>
      <c r="E47" s="124"/>
      <c r="F47" s="76"/>
      <c r="G47" s="43"/>
      <c r="H47" s="43"/>
      <c r="I47" s="43"/>
      <c r="J47" s="43"/>
      <c r="K47" s="124"/>
      <c r="L47" s="124"/>
      <c r="M47" s="43"/>
      <c r="N47" s="43"/>
      <c r="O47" s="76"/>
      <c r="P47" s="76"/>
      <c r="Q47" s="76"/>
      <c r="R47" s="76"/>
      <c r="S47" s="76"/>
      <c r="T47" s="76"/>
      <c r="U47" s="76"/>
      <c r="V47" s="76"/>
      <c r="W47" s="76"/>
      <c r="X47" s="76"/>
      <c r="Y47" s="76"/>
      <c r="Z47" s="76"/>
      <c r="AA47" s="76"/>
      <c r="AB47" s="76"/>
      <c r="AC47" s="76"/>
    </row>
    <row r="48" spans="1:35" s="9" customFormat="1" ht="20.149999999999999" customHeight="1">
      <c r="A48" s="124"/>
      <c r="B48" s="81">
        <v>5</v>
      </c>
      <c r="C48" s="43" t="s">
        <v>119</v>
      </c>
      <c r="D48" s="124"/>
      <c r="E48" s="124"/>
      <c r="H48" s="43"/>
      <c r="I48" s="43"/>
      <c r="J48" s="43"/>
      <c r="K48" s="124"/>
      <c r="L48" s="124"/>
      <c r="M48" s="43"/>
      <c r="N48" s="43"/>
      <c r="O48" s="76"/>
      <c r="P48" s="76"/>
      <c r="Q48" s="76"/>
      <c r="R48" s="76"/>
      <c r="S48" s="76"/>
      <c r="T48" s="76"/>
      <c r="U48" s="76"/>
      <c r="V48" s="76"/>
      <c r="W48" s="76"/>
      <c r="X48" s="76"/>
      <c r="Y48" s="76"/>
      <c r="Z48" s="76"/>
      <c r="AA48" s="76"/>
      <c r="AB48" s="76"/>
      <c r="AC48" s="76"/>
    </row>
    <row r="49" spans="1:29" s="9" customFormat="1" ht="20.149999999999999" customHeight="1">
      <c r="A49" s="124"/>
      <c r="B49" s="122" t="s">
        <v>187</v>
      </c>
      <c r="C49" s="43"/>
      <c r="D49" s="124"/>
      <c r="E49" s="124"/>
      <c r="F49" s="76"/>
      <c r="G49" s="43"/>
      <c r="H49" s="43"/>
      <c r="I49" s="43"/>
      <c r="J49" s="43"/>
      <c r="K49" s="124"/>
      <c r="L49" s="124"/>
      <c r="M49" s="43"/>
      <c r="N49" s="43"/>
      <c r="O49" s="76"/>
      <c r="P49" s="76"/>
      <c r="Q49" s="76"/>
      <c r="R49" s="76"/>
      <c r="S49" s="76"/>
      <c r="T49" s="76"/>
      <c r="U49" s="76"/>
      <c r="V49" s="76"/>
      <c r="W49" s="76"/>
      <c r="X49" s="76"/>
      <c r="Y49" s="76"/>
      <c r="Z49" s="76"/>
      <c r="AA49" s="76"/>
      <c r="AB49" s="76"/>
      <c r="AC49" s="76"/>
    </row>
    <row r="50" spans="1:29" s="9" customFormat="1" ht="20.149999999999999" customHeight="1">
      <c r="A50" s="124"/>
      <c r="B50" s="81">
        <v>6</v>
      </c>
      <c r="C50" s="43" t="s">
        <v>172</v>
      </c>
      <c r="D50" s="124"/>
      <c r="E50" s="124"/>
      <c r="H50" s="43"/>
      <c r="I50" s="43"/>
      <c r="J50" s="43"/>
      <c r="K50" s="124"/>
      <c r="L50" s="124"/>
      <c r="M50" s="43"/>
      <c r="N50" s="43"/>
      <c r="O50" s="76"/>
      <c r="P50" s="76"/>
      <c r="Q50" s="76"/>
      <c r="R50" s="76"/>
      <c r="S50" s="76"/>
      <c r="T50" s="76"/>
      <c r="U50" s="76"/>
      <c r="V50" s="76"/>
      <c r="W50" s="76"/>
      <c r="X50" s="76"/>
      <c r="Y50" s="76"/>
      <c r="Z50" s="76"/>
      <c r="AA50" s="76"/>
      <c r="AB50" s="76"/>
      <c r="AC50" s="76"/>
    </row>
    <row r="51" spans="1:29" s="9" customFormat="1" ht="20.149999999999999" customHeight="1">
      <c r="A51" s="124"/>
      <c r="B51" s="81">
        <v>7</v>
      </c>
      <c r="C51" s="43" t="s">
        <v>173</v>
      </c>
      <c r="D51" s="124"/>
      <c r="E51" s="124"/>
      <c r="H51" s="43"/>
      <c r="I51" s="43"/>
      <c r="J51" s="43"/>
      <c r="K51" s="124"/>
      <c r="L51" s="124"/>
      <c r="M51" s="43"/>
      <c r="N51" s="43"/>
      <c r="O51" s="76"/>
      <c r="P51" s="76"/>
      <c r="Q51" s="76"/>
      <c r="R51" s="76"/>
      <c r="S51" s="76"/>
      <c r="T51" s="76"/>
      <c r="U51" s="76"/>
      <c r="V51" s="76"/>
      <c r="W51" s="76"/>
      <c r="X51" s="76"/>
      <c r="Y51" s="76"/>
      <c r="Z51" s="76"/>
      <c r="AA51" s="76"/>
      <c r="AB51" s="76"/>
      <c r="AC51" s="76"/>
    </row>
    <row r="52" spans="1:29" s="9" customFormat="1" ht="20.149999999999999" customHeight="1">
      <c r="A52" s="124"/>
      <c r="B52" s="81">
        <v>8</v>
      </c>
      <c r="C52" s="43" t="s">
        <v>174</v>
      </c>
      <c r="D52" s="124"/>
      <c r="E52" s="124"/>
      <c r="H52" s="43"/>
      <c r="I52" s="43"/>
      <c r="J52" s="43"/>
      <c r="K52" s="124"/>
      <c r="L52" s="124"/>
      <c r="M52" s="43"/>
      <c r="N52" s="43"/>
      <c r="O52" s="76"/>
      <c r="P52" s="76"/>
      <c r="Q52" s="76"/>
      <c r="R52" s="76"/>
      <c r="S52" s="76"/>
      <c r="T52" s="76"/>
      <c r="U52" s="76"/>
      <c r="V52" s="76"/>
      <c r="W52" s="76"/>
      <c r="X52" s="76"/>
      <c r="Y52" s="76"/>
      <c r="Z52" s="76"/>
      <c r="AA52" s="76"/>
      <c r="AB52" s="76"/>
      <c r="AC52" s="76"/>
    </row>
    <row r="53" spans="1:29" s="9" customFormat="1" ht="20.149999999999999" customHeight="1">
      <c r="A53" s="124"/>
      <c r="B53" s="81">
        <v>9</v>
      </c>
      <c r="C53" s="43" t="s">
        <v>175</v>
      </c>
      <c r="D53" s="124"/>
      <c r="E53" s="124"/>
      <c r="H53" s="43"/>
      <c r="I53" s="43"/>
      <c r="J53" s="43"/>
      <c r="K53" s="124"/>
      <c r="L53" s="124"/>
      <c r="M53" s="43"/>
      <c r="N53" s="43"/>
      <c r="O53" s="76"/>
      <c r="P53" s="76"/>
      <c r="Q53" s="76"/>
      <c r="R53" s="76"/>
      <c r="S53" s="76"/>
      <c r="T53" s="76"/>
      <c r="U53" s="76"/>
      <c r="V53" s="76"/>
      <c r="W53" s="76"/>
      <c r="X53" s="76"/>
      <c r="Y53" s="76"/>
      <c r="Z53" s="76"/>
      <c r="AA53" s="76"/>
      <c r="AB53" s="76"/>
      <c r="AC53" s="76"/>
    </row>
    <row r="54" spans="1:29" s="9" customFormat="1" ht="20.149999999999999" customHeight="1">
      <c r="A54" s="124"/>
      <c r="B54" s="122" t="s">
        <v>188</v>
      </c>
      <c r="C54" s="43"/>
      <c r="D54" s="124"/>
      <c r="E54" s="124"/>
      <c r="F54" s="76"/>
      <c r="G54" s="43"/>
      <c r="H54" s="43"/>
      <c r="I54" s="43"/>
      <c r="J54" s="43"/>
      <c r="K54" s="124"/>
      <c r="L54" s="124"/>
      <c r="M54" s="43"/>
      <c r="N54" s="43"/>
      <c r="O54" s="76"/>
      <c r="P54" s="76"/>
      <c r="Q54" s="76"/>
      <c r="R54" s="76"/>
      <c r="S54" s="76"/>
      <c r="T54" s="76"/>
      <c r="U54" s="76"/>
      <c r="V54" s="76"/>
      <c r="W54" s="76"/>
      <c r="X54" s="76"/>
      <c r="Y54" s="76"/>
      <c r="Z54" s="76"/>
      <c r="AA54" s="76"/>
      <c r="AB54" s="76"/>
      <c r="AC54" s="76"/>
    </row>
    <row r="55" spans="1:29" s="9" customFormat="1" ht="20.149999999999999" customHeight="1">
      <c r="A55" s="124"/>
      <c r="B55" s="81">
        <v>10</v>
      </c>
      <c r="C55" s="43" t="s">
        <v>66</v>
      </c>
      <c r="D55" s="124"/>
      <c r="E55" s="124"/>
      <c r="H55" s="43"/>
      <c r="I55" s="43"/>
      <c r="J55" s="43"/>
      <c r="K55" s="124"/>
      <c r="L55" s="124"/>
      <c r="M55" s="43"/>
      <c r="N55" s="43"/>
      <c r="O55" s="76"/>
      <c r="P55" s="76"/>
      <c r="Q55" s="76"/>
      <c r="R55" s="76"/>
      <c r="S55" s="76"/>
      <c r="T55" s="76"/>
      <c r="U55" s="76"/>
      <c r="V55" s="76"/>
      <c r="W55" s="76"/>
      <c r="X55" s="76"/>
      <c r="Y55" s="76"/>
      <c r="Z55" s="76"/>
      <c r="AA55" s="76"/>
      <c r="AB55" s="76"/>
      <c r="AC55" s="76"/>
    </row>
    <row r="56" spans="1:29" s="9" customFormat="1" ht="20.149999999999999" customHeight="1">
      <c r="A56" s="124"/>
      <c r="B56" s="81">
        <v>11</v>
      </c>
      <c r="C56" s="43" t="s">
        <v>67</v>
      </c>
      <c r="D56" s="124"/>
      <c r="E56" s="124"/>
      <c r="H56" s="43"/>
      <c r="I56" s="43"/>
      <c r="J56" s="43"/>
      <c r="K56" s="124"/>
      <c r="L56" s="124"/>
      <c r="M56" s="43"/>
      <c r="N56" s="43"/>
      <c r="O56" s="76"/>
      <c r="P56" s="76"/>
      <c r="Q56" s="76"/>
      <c r="R56" s="76"/>
      <c r="S56" s="76"/>
      <c r="T56" s="76"/>
      <c r="U56" s="76"/>
      <c r="V56" s="76"/>
      <c r="W56" s="76"/>
      <c r="X56" s="76"/>
      <c r="Y56" s="76"/>
      <c r="Z56" s="76"/>
      <c r="AA56" s="76"/>
      <c r="AB56" s="76"/>
      <c r="AC56" s="76"/>
    </row>
    <row r="57" spans="1:29" s="9" customFormat="1" ht="20.149999999999999" customHeight="1">
      <c r="A57" s="124"/>
      <c r="B57" s="81">
        <v>12</v>
      </c>
      <c r="C57" s="43" t="s">
        <v>68</v>
      </c>
      <c r="D57" s="124"/>
      <c r="E57" s="124"/>
      <c r="H57" s="43"/>
      <c r="I57" s="43"/>
      <c r="J57" s="43"/>
      <c r="K57" s="124"/>
      <c r="L57" s="124"/>
      <c r="M57" s="43"/>
      <c r="N57" s="43"/>
      <c r="O57" s="76"/>
      <c r="P57" s="76"/>
      <c r="Q57" s="76"/>
      <c r="R57" s="76"/>
      <c r="S57" s="76"/>
      <c r="T57" s="76"/>
      <c r="U57" s="76"/>
      <c r="V57" s="76"/>
      <c r="W57" s="76"/>
      <c r="X57" s="76"/>
      <c r="Y57" s="76"/>
      <c r="Z57" s="76"/>
      <c r="AA57" s="76"/>
      <c r="AB57" s="76"/>
      <c r="AC57" s="76"/>
    </row>
    <row r="58" spans="1:29" s="9" customFormat="1" ht="20.149999999999999" customHeight="1">
      <c r="A58" s="124"/>
      <c r="B58" s="81">
        <v>13</v>
      </c>
      <c r="C58" s="43" t="s">
        <v>69</v>
      </c>
      <c r="D58" s="124"/>
      <c r="E58" s="124"/>
      <c r="H58" s="43"/>
      <c r="I58" s="43"/>
      <c r="J58" s="43"/>
      <c r="K58" s="124"/>
      <c r="L58" s="124"/>
      <c r="M58" s="43"/>
      <c r="N58" s="43"/>
      <c r="O58" s="76"/>
      <c r="P58" s="76"/>
      <c r="Q58" s="76"/>
      <c r="R58" s="76"/>
      <c r="S58" s="76"/>
      <c r="T58" s="76"/>
      <c r="U58" s="76"/>
      <c r="V58" s="76"/>
      <c r="W58" s="76"/>
      <c r="X58" s="76"/>
      <c r="Y58" s="76"/>
      <c r="Z58" s="76"/>
      <c r="AA58" s="76"/>
      <c r="AB58" s="76"/>
      <c r="AC58" s="76"/>
    </row>
    <row r="59" spans="1:29" s="9" customFormat="1" ht="20.149999999999999" customHeight="1">
      <c r="A59" s="124"/>
      <c r="B59" s="122" t="s">
        <v>189</v>
      </c>
      <c r="C59" s="43"/>
      <c r="D59" s="124"/>
      <c r="E59" s="124"/>
      <c r="F59" s="76"/>
      <c r="G59" s="43"/>
      <c r="H59" s="43"/>
      <c r="I59" s="43"/>
      <c r="J59" s="43"/>
      <c r="K59" s="124"/>
      <c r="L59" s="124"/>
      <c r="M59" s="43"/>
      <c r="N59" s="43"/>
      <c r="O59" s="76"/>
      <c r="P59" s="76"/>
      <c r="Q59" s="76"/>
      <c r="R59" s="76"/>
      <c r="S59" s="76"/>
      <c r="T59" s="76"/>
      <c r="U59" s="76"/>
      <c r="V59" s="76"/>
      <c r="W59" s="76"/>
      <c r="X59" s="76"/>
      <c r="Y59" s="76"/>
      <c r="Z59" s="76"/>
      <c r="AA59" s="76"/>
      <c r="AB59" s="76"/>
      <c r="AC59" s="76"/>
    </row>
    <row r="60" spans="1:29" s="9" customFormat="1" ht="20.149999999999999" customHeight="1">
      <c r="A60" s="124"/>
      <c r="B60" s="81">
        <v>14</v>
      </c>
      <c r="C60" s="43" t="s">
        <v>176</v>
      </c>
      <c r="D60" s="124"/>
      <c r="E60" s="124"/>
      <c r="H60" s="43"/>
      <c r="I60" s="43"/>
      <c r="J60" s="43"/>
      <c r="K60" s="124"/>
      <c r="L60" s="124"/>
      <c r="M60" s="43"/>
      <c r="N60" s="43"/>
      <c r="O60" s="76"/>
      <c r="P60" s="76"/>
      <c r="Q60" s="76"/>
      <c r="R60" s="76"/>
      <c r="S60" s="76"/>
      <c r="T60" s="76"/>
      <c r="U60" s="76"/>
      <c r="V60" s="76"/>
      <c r="W60" s="76"/>
      <c r="X60" s="76"/>
      <c r="Y60" s="76"/>
      <c r="Z60" s="76"/>
      <c r="AA60" s="76"/>
      <c r="AB60" s="76"/>
      <c r="AC60" s="76"/>
    </row>
    <row r="61" spans="1:29" s="9" customFormat="1" ht="20.149999999999999" customHeight="1">
      <c r="A61" s="124"/>
      <c r="B61" s="81">
        <v>15</v>
      </c>
      <c r="C61" s="43" t="s">
        <v>177</v>
      </c>
      <c r="D61" s="124"/>
      <c r="E61" s="124"/>
      <c r="H61" s="43"/>
      <c r="I61" s="43"/>
      <c r="J61" s="43"/>
      <c r="K61" s="124"/>
      <c r="L61" s="124"/>
      <c r="M61" s="43"/>
      <c r="N61" s="43"/>
      <c r="O61" s="76"/>
      <c r="P61" s="76"/>
      <c r="Q61" s="76"/>
      <c r="R61" s="76"/>
      <c r="S61" s="76"/>
      <c r="T61" s="76"/>
      <c r="U61" s="76"/>
      <c r="V61" s="76"/>
      <c r="W61" s="76"/>
      <c r="X61" s="76"/>
      <c r="Y61" s="76"/>
      <c r="Z61" s="76"/>
      <c r="AA61" s="76"/>
      <c r="AB61" s="76"/>
      <c r="AC61" s="76"/>
    </row>
    <row r="62" spans="1:29" s="9" customFormat="1" ht="20.149999999999999" customHeight="1">
      <c r="A62" s="124"/>
      <c r="B62" s="81">
        <v>16</v>
      </c>
      <c r="C62" s="43" t="s">
        <v>178</v>
      </c>
      <c r="D62" s="124"/>
      <c r="E62" s="124"/>
      <c r="H62" s="43"/>
      <c r="I62" s="43"/>
      <c r="J62" s="43"/>
      <c r="K62" s="124"/>
      <c r="L62" s="124"/>
      <c r="M62" s="43"/>
      <c r="N62" s="43"/>
      <c r="O62" s="76"/>
      <c r="P62" s="76"/>
      <c r="Q62" s="76"/>
      <c r="R62" s="76"/>
      <c r="S62" s="76"/>
      <c r="T62" s="76"/>
      <c r="U62" s="76"/>
      <c r="V62" s="76"/>
      <c r="W62" s="76"/>
      <c r="X62" s="76"/>
      <c r="Y62" s="76"/>
      <c r="Z62" s="76"/>
      <c r="AA62" s="76"/>
      <c r="AB62" s="76"/>
      <c r="AC62" s="76"/>
    </row>
    <row r="63" spans="1:29" s="9" customFormat="1" ht="20.149999999999999" customHeight="1">
      <c r="A63" s="124"/>
      <c r="B63" s="81">
        <v>17</v>
      </c>
      <c r="C63" s="43" t="s">
        <v>179</v>
      </c>
      <c r="D63" s="124"/>
      <c r="E63" s="124"/>
      <c r="H63" s="43"/>
      <c r="I63" s="43"/>
      <c r="J63" s="43"/>
      <c r="K63" s="124"/>
      <c r="L63" s="124"/>
      <c r="M63" s="43"/>
      <c r="N63" s="43"/>
      <c r="O63" s="76"/>
      <c r="P63" s="76"/>
      <c r="Q63" s="76"/>
      <c r="R63" s="76"/>
      <c r="S63" s="76"/>
      <c r="T63" s="76"/>
      <c r="U63" s="76"/>
      <c r="V63" s="76"/>
      <c r="W63" s="76"/>
      <c r="X63" s="76"/>
      <c r="Y63" s="76"/>
      <c r="Z63" s="76"/>
      <c r="AA63" s="76"/>
      <c r="AB63" s="76"/>
      <c r="AC63" s="76"/>
    </row>
    <row r="64" spans="1:29" s="9" customFormat="1" ht="20.149999999999999" customHeight="1">
      <c r="A64" s="124"/>
      <c r="B64" s="122" t="s">
        <v>190</v>
      </c>
      <c r="C64" s="43"/>
      <c r="D64" s="124"/>
      <c r="E64" s="124"/>
      <c r="F64" s="76"/>
      <c r="G64" s="43"/>
      <c r="H64" s="43"/>
      <c r="I64" s="43"/>
      <c r="J64" s="43"/>
      <c r="K64" s="124"/>
      <c r="L64" s="124"/>
      <c r="M64" s="43"/>
      <c r="N64" s="43"/>
      <c r="O64" s="76"/>
      <c r="P64" s="76"/>
      <c r="Q64" s="76"/>
      <c r="R64" s="76"/>
      <c r="S64" s="76"/>
      <c r="T64" s="76"/>
      <c r="U64" s="76"/>
      <c r="V64" s="76"/>
      <c r="W64" s="76"/>
      <c r="X64" s="76"/>
      <c r="Y64" s="76"/>
      <c r="Z64" s="76"/>
      <c r="AA64" s="76"/>
      <c r="AB64" s="76"/>
      <c r="AC64" s="76"/>
    </row>
    <row r="65" spans="1:29" s="9" customFormat="1" ht="20.149999999999999" customHeight="1">
      <c r="A65" s="124"/>
      <c r="B65" s="81">
        <v>18</v>
      </c>
      <c r="C65" s="43" t="s">
        <v>103</v>
      </c>
      <c r="D65" s="124"/>
      <c r="E65" s="124"/>
      <c r="H65" s="43"/>
      <c r="I65" s="43"/>
      <c r="J65" s="43"/>
      <c r="K65" s="124"/>
      <c r="L65" s="124"/>
      <c r="M65" s="43"/>
      <c r="N65" s="43"/>
      <c r="O65" s="76"/>
      <c r="P65" s="76"/>
      <c r="Q65" s="76"/>
      <c r="R65" s="76"/>
      <c r="S65" s="76"/>
      <c r="T65" s="76"/>
      <c r="U65" s="76"/>
      <c r="V65" s="76"/>
      <c r="W65" s="76"/>
      <c r="X65" s="76"/>
      <c r="Y65" s="76"/>
      <c r="Z65" s="76"/>
      <c r="AA65" s="76"/>
      <c r="AB65" s="76"/>
      <c r="AC65" s="76"/>
    </row>
    <row r="66" spans="1:29" s="9" customFormat="1" ht="20.149999999999999" customHeight="1">
      <c r="A66" s="124"/>
      <c r="B66" s="81">
        <v>19</v>
      </c>
      <c r="C66" s="43" t="s">
        <v>104</v>
      </c>
      <c r="D66" s="124"/>
      <c r="E66" s="124"/>
      <c r="H66" s="43"/>
      <c r="I66" s="43"/>
      <c r="J66" s="43"/>
      <c r="K66" s="124"/>
      <c r="L66" s="124"/>
      <c r="M66" s="43"/>
      <c r="N66" s="43"/>
      <c r="O66" s="76"/>
      <c r="P66" s="76"/>
      <c r="Q66" s="76"/>
      <c r="R66" s="76"/>
      <c r="S66" s="76"/>
      <c r="T66" s="76"/>
      <c r="U66" s="76"/>
      <c r="V66" s="76"/>
      <c r="W66" s="76"/>
      <c r="X66" s="76"/>
      <c r="Y66" s="76"/>
      <c r="Z66" s="76"/>
      <c r="AA66" s="76"/>
      <c r="AB66" s="76"/>
      <c r="AC66" s="76"/>
    </row>
    <row r="67" spans="1:29" s="9" customFormat="1" ht="20.149999999999999" customHeight="1">
      <c r="A67" s="124"/>
      <c r="B67" s="81">
        <v>20</v>
      </c>
      <c r="C67" s="43" t="s">
        <v>105</v>
      </c>
      <c r="D67" s="124"/>
      <c r="E67" s="124"/>
      <c r="H67" s="43"/>
      <c r="I67" s="43"/>
      <c r="J67" s="43"/>
      <c r="K67" s="124"/>
      <c r="L67" s="124"/>
      <c r="M67" s="43"/>
      <c r="N67" s="43"/>
      <c r="O67" s="76"/>
      <c r="P67" s="76"/>
      <c r="Q67" s="76"/>
      <c r="R67" s="76"/>
      <c r="S67" s="76"/>
      <c r="T67" s="76"/>
      <c r="U67" s="76"/>
      <c r="V67" s="76"/>
      <c r="W67" s="76"/>
      <c r="X67" s="76"/>
      <c r="Y67" s="76"/>
      <c r="Z67" s="76"/>
      <c r="AA67" s="76"/>
      <c r="AB67" s="76"/>
      <c r="AC67" s="76"/>
    </row>
    <row r="68" spans="1:29" s="9" customFormat="1" ht="20.149999999999999" customHeight="1">
      <c r="A68" s="124"/>
      <c r="B68" s="81">
        <v>21</v>
      </c>
      <c r="C68" s="43" t="s">
        <v>106</v>
      </c>
      <c r="D68" s="124"/>
      <c r="E68" s="124"/>
      <c r="H68" s="43"/>
      <c r="I68" s="43"/>
      <c r="J68" s="43"/>
      <c r="K68" s="124"/>
      <c r="L68" s="124"/>
      <c r="M68" s="43"/>
      <c r="N68" s="43"/>
      <c r="O68" s="76"/>
      <c r="P68" s="76"/>
      <c r="Q68" s="76"/>
      <c r="R68" s="76"/>
      <c r="S68" s="76"/>
      <c r="T68" s="76"/>
      <c r="U68" s="76"/>
      <c r="V68" s="76"/>
      <c r="W68" s="76"/>
      <c r="X68" s="76"/>
      <c r="Y68" s="76"/>
      <c r="Z68" s="76"/>
      <c r="AA68" s="76"/>
      <c r="AB68" s="76"/>
      <c r="AC68" s="76"/>
    </row>
    <row r="69" spans="1:29" s="9" customFormat="1" ht="20.149999999999999" customHeight="1">
      <c r="A69" s="124"/>
      <c r="B69" s="122" t="s">
        <v>191</v>
      </c>
      <c r="C69" s="43"/>
      <c r="D69" s="124"/>
      <c r="E69" s="124"/>
      <c r="F69" s="76"/>
      <c r="G69" s="43"/>
      <c r="H69" s="43"/>
      <c r="I69" s="43"/>
      <c r="J69" s="43"/>
      <c r="K69" s="124"/>
      <c r="L69" s="124"/>
      <c r="M69" s="43"/>
      <c r="N69" s="43"/>
      <c r="O69" s="76"/>
      <c r="P69" s="76"/>
      <c r="Q69" s="76"/>
      <c r="R69" s="76"/>
      <c r="S69" s="76"/>
      <c r="T69" s="76"/>
      <c r="U69" s="76"/>
      <c r="V69" s="76"/>
      <c r="W69" s="76"/>
      <c r="X69" s="76"/>
      <c r="Y69" s="76"/>
      <c r="Z69" s="76"/>
      <c r="AA69" s="76"/>
      <c r="AB69" s="76"/>
      <c r="AC69" s="76"/>
    </row>
    <row r="70" spans="1:29" s="9" customFormat="1" ht="20.149999999999999" customHeight="1">
      <c r="A70" s="124"/>
      <c r="B70" s="81">
        <v>22</v>
      </c>
      <c r="C70" s="43" t="s">
        <v>197</v>
      </c>
      <c r="D70" s="124"/>
      <c r="E70" s="124"/>
      <c r="H70" s="43"/>
      <c r="I70" s="43"/>
      <c r="J70" s="43"/>
      <c r="K70" s="124"/>
      <c r="L70" s="124"/>
      <c r="M70" s="43"/>
      <c r="N70" s="43"/>
      <c r="O70" s="76"/>
      <c r="P70" s="76"/>
      <c r="Q70" s="76"/>
      <c r="R70" s="76"/>
      <c r="S70" s="76"/>
      <c r="T70" s="76"/>
      <c r="U70" s="76"/>
      <c r="V70" s="76"/>
      <c r="W70" s="76"/>
      <c r="X70" s="76"/>
      <c r="Y70" s="76"/>
      <c r="Z70" s="76"/>
      <c r="AA70" s="76"/>
      <c r="AB70" s="76"/>
      <c r="AC70" s="76"/>
    </row>
    <row r="71" spans="1:29" s="9" customFormat="1" ht="20.149999999999999" customHeight="1">
      <c r="A71" s="124"/>
      <c r="B71" s="81">
        <v>23</v>
      </c>
      <c r="C71" s="43" t="s">
        <v>202</v>
      </c>
      <c r="D71" s="124"/>
      <c r="E71" s="124"/>
      <c r="H71" s="43"/>
      <c r="I71" s="43"/>
      <c r="J71" s="43"/>
      <c r="K71" s="124"/>
      <c r="L71" s="124"/>
      <c r="M71" s="43"/>
      <c r="N71" s="43"/>
      <c r="O71" s="76"/>
      <c r="P71" s="76"/>
      <c r="Q71" s="76"/>
      <c r="R71" s="76"/>
      <c r="S71" s="76"/>
      <c r="T71" s="76"/>
      <c r="U71" s="76"/>
      <c r="V71" s="76"/>
      <c r="W71" s="76"/>
      <c r="X71" s="76"/>
      <c r="Y71" s="76"/>
      <c r="Z71" s="76"/>
      <c r="AA71" s="76"/>
      <c r="AB71" s="76"/>
      <c r="AC71" s="76"/>
    </row>
    <row r="72" spans="1:29" s="9" customFormat="1" ht="20.149999999999999" customHeight="1">
      <c r="A72" s="127"/>
      <c r="B72" s="81">
        <v>24</v>
      </c>
      <c r="C72" s="43" t="s">
        <v>203</v>
      </c>
      <c r="D72" s="127"/>
      <c r="E72" s="127"/>
      <c r="H72" s="43"/>
      <c r="I72" s="43"/>
      <c r="J72" s="43"/>
      <c r="K72" s="127"/>
      <c r="L72" s="127"/>
      <c r="M72" s="43"/>
      <c r="N72" s="43"/>
      <c r="O72" s="76"/>
      <c r="P72" s="76"/>
      <c r="Q72" s="76"/>
      <c r="R72" s="76"/>
      <c r="S72" s="76"/>
      <c r="T72" s="76"/>
      <c r="U72" s="76"/>
      <c r="V72" s="76"/>
      <c r="W72" s="76"/>
      <c r="X72" s="76"/>
      <c r="Y72" s="76"/>
      <c r="Z72" s="76"/>
      <c r="AA72" s="76"/>
      <c r="AB72" s="76"/>
      <c r="AC72" s="76"/>
    </row>
    <row r="73" spans="1:29" s="9" customFormat="1" ht="20.149999999999999" customHeight="1">
      <c r="A73" s="124"/>
      <c r="B73" s="81">
        <v>25</v>
      </c>
      <c r="C73" s="43" t="s">
        <v>204</v>
      </c>
      <c r="D73" s="124"/>
      <c r="E73" s="124"/>
      <c r="H73" s="43"/>
      <c r="I73" s="43"/>
      <c r="J73" s="43"/>
      <c r="K73" s="124"/>
      <c r="L73" s="124"/>
      <c r="M73" s="43"/>
      <c r="N73" s="43"/>
      <c r="O73" s="76"/>
      <c r="P73" s="76"/>
      <c r="Q73" s="76"/>
      <c r="R73" s="76"/>
      <c r="S73" s="76"/>
      <c r="T73" s="76"/>
      <c r="U73" s="76"/>
      <c r="V73" s="76"/>
      <c r="W73" s="76"/>
      <c r="X73" s="76"/>
      <c r="Y73" s="76"/>
      <c r="Z73" s="76"/>
      <c r="AA73" s="76"/>
      <c r="AB73" s="76"/>
      <c r="AC73" s="76"/>
    </row>
    <row r="74" spans="1:29" s="9" customFormat="1" ht="20.149999999999999" customHeight="1">
      <c r="A74" s="124"/>
      <c r="B74" s="122" t="s">
        <v>192</v>
      </c>
      <c r="C74" s="43"/>
      <c r="D74" s="124"/>
      <c r="E74" s="124"/>
      <c r="F74" s="76"/>
      <c r="G74" s="43"/>
      <c r="H74" s="43"/>
      <c r="I74" s="43"/>
      <c r="J74" s="43"/>
      <c r="K74" s="124"/>
      <c r="L74" s="124"/>
      <c r="M74" s="43"/>
      <c r="N74" s="43"/>
      <c r="O74" s="76"/>
      <c r="P74" s="76"/>
      <c r="Q74" s="76"/>
      <c r="R74" s="76"/>
      <c r="S74" s="76"/>
      <c r="T74" s="76"/>
      <c r="U74" s="76"/>
      <c r="V74" s="76"/>
      <c r="W74" s="76"/>
      <c r="X74" s="76"/>
      <c r="Y74" s="76"/>
      <c r="Z74" s="76"/>
      <c r="AA74" s="76"/>
      <c r="AB74" s="76"/>
      <c r="AC74" s="76"/>
    </row>
    <row r="75" spans="1:29" s="9" customFormat="1" ht="20.149999999999999" customHeight="1">
      <c r="A75" s="124"/>
      <c r="B75" s="81">
        <v>26</v>
      </c>
      <c r="C75" s="43" t="s">
        <v>108</v>
      </c>
      <c r="D75" s="124"/>
      <c r="E75" s="124"/>
      <c r="H75" s="43"/>
      <c r="I75" s="43"/>
      <c r="J75" s="43"/>
      <c r="K75" s="124"/>
      <c r="L75" s="124"/>
      <c r="M75" s="43"/>
      <c r="N75" s="43"/>
      <c r="O75" s="76"/>
      <c r="P75" s="76"/>
      <c r="Q75" s="76"/>
      <c r="R75" s="76"/>
      <c r="S75" s="76"/>
      <c r="T75" s="76"/>
      <c r="U75" s="76"/>
      <c r="V75" s="76"/>
      <c r="W75" s="76"/>
      <c r="X75" s="76"/>
      <c r="Y75" s="76"/>
      <c r="Z75" s="76"/>
      <c r="AA75" s="76"/>
      <c r="AB75" s="76"/>
      <c r="AC75" s="76"/>
    </row>
    <row r="76" spans="1:29" s="9" customFormat="1" ht="20.149999999999999" customHeight="1">
      <c r="A76" s="124"/>
      <c r="B76" s="81">
        <v>27</v>
      </c>
      <c r="C76" s="43" t="s">
        <v>109</v>
      </c>
      <c r="D76" s="124"/>
      <c r="E76" s="124"/>
      <c r="H76" s="43"/>
      <c r="I76" s="43"/>
      <c r="J76" s="43"/>
      <c r="K76" s="124"/>
      <c r="L76" s="124"/>
      <c r="M76" s="43"/>
      <c r="N76" s="43"/>
      <c r="O76" s="76"/>
      <c r="P76" s="76"/>
      <c r="Q76" s="76"/>
      <c r="R76" s="76"/>
      <c r="S76" s="76"/>
      <c r="T76" s="76"/>
      <c r="U76" s="76"/>
      <c r="V76" s="76"/>
      <c r="W76" s="76"/>
      <c r="X76" s="76"/>
      <c r="Y76" s="76"/>
      <c r="Z76" s="76"/>
      <c r="AA76" s="76"/>
      <c r="AB76" s="76"/>
      <c r="AC76" s="76"/>
    </row>
    <row r="77" spans="1:29" s="9" customFormat="1" ht="20.149999999999999" customHeight="1">
      <c r="A77" s="124"/>
      <c r="B77" s="122" t="s">
        <v>180</v>
      </c>
      <c r="C77" s="43"/>
      <c r="D77" s="124"/>
      <c r="E77" s="124"/>
      <c r="F77" s="76"/>
      <c r="G77" s="43"/>
      <c r="H77" s="43"/>
      <c r="I77" s="43"/>
      <c r="J77" s="43"/>
      <c r="K77" s="124"/>
      <c r="L77" s="124"/>
      <c r="M77" s="43"/>
      <c r="N77" s="43"/>
      <c r="O77" s="76"/>
      <c r="P77" s="76"/>
      <c r="Q77" s="76"/>
      <c r="R77" s="76"/>
      <c r="S77" s="76"/>
      <c r="T77" s="76"/>
      <c r="U77" s="76"/>
      <c r="V77" s="76"/>
      <c r="W77" s="76"/>
      <c r="X77" s="76"/>
      <c r="Y77" s="76"/>
      <c r="Z77" s="76"/>
      <c r="AA77" s="76"/>
      <c r="AB77" s="76"/>
      <c r="AC77" s="76"/>
    </row>
    <row r="78" spans="1:29" s="9" customFormat="1" ht="20.149999999999999" customHeight="1">
      <c r="A78" s="124"/>
      <c r="B78" s="81">
        <v>28</v>
      </c>
      <c r="C78" s="43" t="s">
        <v>88</v>
      </c>
      <c r="D78" s="124"/>
      <c r="E78" s="124"/>
      <c r="H78" s="43"/>
      <c r="I78" s="43"/>
      <c r="J78" s="43"/>
      <c r="K78" s="124"/>
      <c r="L78" s="124"/>
      <c r="M78" s="43"/>
      <c r="N78" s="43"/>
      <c r="O78" s="76"/>
      <c r="P78" s="76"/>
      <c r="Q78" s="76"/>
      <c r="R78" s="76"/>
      <c r="S78" s="76"/>
      <c r="T78" s="76"/>
      <c r="U78" s="76"/>
      <c r="V78" s="76"/>
      <c r="W78" s="76"/>
      <c r="X78" s="76"/>
      <c r="Y78" s="76"/>
      <c r="Z78" s="76"/>
      <c r="AA78" s="76"/>
      <c r="AB78" s="76"/>
      <c r="AC78" s="76"/>
    </row>
    <row r="89" spans="1:2" ht="15" customHeight="1">
      <c r="A89" s="130"/>
      <c r="B89" s="130"/>
    </row>
  </sheetData>
  <mergeCells count="42">
    <mergeCell ref="A1:AC1"/>
    <mergeCell ref="A2:AC2"/>
    <mergeCell ref="A4:A8"/>
    <mergeCell ref="B4:F4"/>
    <mergeCell ref="G4:AB4"/>
    <mergeCell ref="AC4:AC8"/>
    <mergeCell ref="B5:E5"/>
    <mergeCell ref="F5:F8"/>
    <mergeCell ref="G5:N5"/>
    <mergeCell ref="O5:Z5"/>
    <mergeCell ref="K7:L7"/>
    <mergeCell ref="M7:N7"/>
    <mergeCell ref="AA5:AB7"/>
    <mergeCell ref="B6:C6"/>
    <mergeCell ref="D6:E6"/>
    <mergeCell ref="G6:J6"/>
    <mergeCell ref="K6:N6"/>
    <mergeCell ref="O6:R6"/>
    <mergeCell ref="S6:V6"/>
    <mergeCell ref="W6:Z6"/>
    <mergeCell ref="B7:B8"/>
    <mergeCell ref="C7:C8"/>
    <mergeCell ref="O7:P7"/>
    <mergeCell ref="Q7:R7"/>
    <mergeCell ref="S7:T7"/>
    <mergeCell ref="U7:V7"/>
    <mergeCell ref="W7:Y7"/>
    <mergeCell ref="Z7:Z8"/>
    <mergeCell ref="D7:D8"/>
    <mergeCell ref="E7:E8"/>
    <mergeCell ref="G7:H7"/>
    <mergeCell ref="I7:J7"/>
    <mergeCell ref="A35:D35"/>
    <mergeCell ref="A40:D40"/>
    <mergeCell ref="F35:J35"/>
    <mergeCell ref="F40:J40"/>
    <mergeCell ref="L40:O40"/>
    <mergeCell ref="R35:V35"/>
    <mergeCell ref="R40:V40"/>
    <mergeCell ref="X35:AC35"/>
    <mergeCell ref="X40:AC40"/>
    <mergeCell ref="L35:O35"/>
  </mergeCells>
  <printOptions horizontalCentered="1"/>
  <pageMargins left="0.17" right="0.2" top="0.27" bottom="0.54" header="0.17" footer="0.16"/>
  <pageSetup paperSize="9" scale="82" orientation="landscape" r:id="rId1"/>
  <headerFooter>
    <oddFooter>&amp;R&amp;T&amp;D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78"/>
  <sheetViews>
    <sheetView workbookViewId="0">
      <pane xSplit="6" ySplit="5" topLeftCell="G6" activePane="bottomRight" state="frozen"/>
      <selection pane="topRight" activeCell="G1" sqref="G1"/>
      <selection pane="bottomLeft" activeCell="A6" sqref="A6"/>
      <selection pane="bottomRight" activeCell="H9" sqref="H9"/>
    </sheetView>
  </sheetViews>
  <sheetFormatPr defaultColWidth="9.1796875" defaultRowHeight="15" customHeight="1"/>
  <cols>
    <col min="1" max="1" width="6.26953125" style="8" customWidth="1"/>
    <col min="2" max="2" width="6.1796875" style="8" customWidth="1"/>
    <col min="3" max="3" width="8.81640625" style="8" customWidth="1"/>
    <col min="4" max="4" width="11.81640625" style="8" customWidth="1"/>
    <col min="5" max="5" width="15.453125" style="8" bestFit="1" customWidth="1"/>
    <col min="6" max="6" width="7.1796875" style="8" customWidth="1"/>
    <col min="7" max="7" width="102.1796875" style="8" customWidth="1"/>
    <col min="8" max="8" width="10.54296875" style="8" bestFit="1" customWidth="1"/>
    <col min="9" max="12" width="9.1796875" style="8"/>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13"/>
    <row r="2" spans="1:16" ht="20">
      <c r="A2" s="319" t="s">
        <v>132</v>
      </c>
      <c r="B2" s="319"/>
      <c r="C2" s="319"/>
      <c r="D2" s="319"/>
      <c r="E2" s="319"/>
      <c r="F2" s="319"/>
      <c r="G2" s="319"/>
      <c r="H2" s="319"/>
    </row>
    <row r="3" spans="1:16" ht="15.5">
      <c r="A3" s="320">
        <v>2014</v>
      </c>
      <c r="B3" s="320"/>
      <c r="C3" s="320"/>
      <c r="D3" s="320"/>
      <c r="E3" s="320"/>
      <c r="F3" s="320"/>
      <c r="G3" s="320"/>
      <c r="H3" s="320"/>
    </row>
    <row r="4" spans="1:16" s="108" customFormat="1" ht="15.5">
      <c r="A4" s="107"/>
      <c r="B4" s="107"/>
      <c r="C4" s="107"/>
      <c r="D4" s="107"/>
      <c r="E4" s="107"/>
      <c r="F4" s="107"/>
      <c r="G4" s="107"/>
      <c r="H4" s="107"/>
      <c r="P4" s="109"/>
    </row>
    <row r="5" spans="1:16" s="111" customFormat="1" ht="15.5">
      <c r="A5" s="321" t="s">
        <v>133</v>
      </c>
      <c r="B5" s="322"/>
      <c r="C5" s="322"/>
      <c r="D5" s="322"/>
      <c r="E5" s="323"/>
      <c r="F5" s="110" t="s">
        <v>134</v>
      </c>
      <c r="G5" s="110" t="s">
        <v>135</v>
      </c>
      <c r="H5" s="110" t="s">
        <v>136</v>
      </c>
      <c r="P5" s="112"/>
    </row>
    <row r="6" spans="1:16" s="11" customFormat="1" ht="20.149999999999999" customHeight="1">
      <c r="A6" s="267" t="s">
        <v>137</v>
      </c>
      <c r="B6" s="324" t="s">
        <v>90</v>
      </c>
      <c r="C6" s="267" t="s">
        <v>39</v>
      </c>
      <c r="D6" s="327" t="s">
        <v>92</v>
      </c>
      <c r="E6" s="328"/>
      <c r="F6" s="105">
        <v>1</v>
      </c>
      <c r="G6" s="113" t="s">
        <v>138</v>
      </c>
      <c r="H6" s="114" t="s">
        <v>39</v>
      </c>
      <c r="I6" s="115"/>
      <c r="J6" s="115"/>
      <c r="K6" s="115"/>
    </row>
    <row r="7" spans="1:16" s="11" customFormat="1" ht="30.75" customHeight="1">
      <c r="A7" s="268"/>
      <c r="B7" s="325"/>
      <c r="C7" s="269"/>
      <c r="D7" s="327" t="s">
        <v>139</v>
      </c>
      <c r="E7" s="328"/>
      <c r="F7" s="105">
        <v>2</v>
      </c>
      <c r="G7" s="113" t="s">
        <v>140</v>
      </c>
      <c r="H7" s="114" t="s">
        <v>141</v>
      </c>
      <c r="I7" s="115"/>
      <c r="J7" s="115"/>
      <c r="K7" s="115"/>
    </row>
    <row r="8" spans="1:16" s="11" customFormat="1" ht="20.149999999999999" customHeight="1">
      <c r="A8" s="268"/>
      <c r="B8" s="325"/>
      <c r="C8" s="267" t="s">
        <v>40</v>
      </c>
      <c r="D8" s="327" t="s">
        <v>92</v>
      </c>
      <c r="E8" s="328"/>
      <c r="F8" s="105">
        <v>3</v>
      </c>
      <c r="G8" s="113" t="s">
        <v>138</v>
      </c>
      <c r="H8" s="114" t="s">
        <v>40</v>
      </c>
      <c r="I8" s="115"/>
      <c r="J8" s="115"/>
      <c r="K8" s="115"/>
    </row>
    <row r="9" spans="1:16" s="11" customFormat="1" ht="32.25" customHeight="1">
      <c r="A9" s="268"/>
      <c r="B9" s="325"/>
      <c r="C9" s="269"/>
      <c r="D9" s="327" t="s">
        <v>142</v>
      </c>
      <c r="E9" s="328"/>
      <c r="F9" s="105">
        <v>4</v>
      </c>
      <c r="G9" s="113" t="s">
        <v>143</v>
      </c>
      <c r="H9" s="114" t="s">
        <v>144</v>
      </c>
      <c r="I9" s="115"/>
      <c r="J9" s="115"/>
      <c r="K9" s="115"/>
    </row>
    <row r="10" spans="1:16" s="11" customFormat="1" ht="30" customHeight="1">
      <c r="A10" s="268"/>
      <c r="B10" s="326"/>
      <c r="C10" s="327" t="s">
        <v>41</v>
      </c>
      <c r="D10" s="329"/>
      <c r="E10" s="328"/>
      <c r="F10" s="105">
        <v>5</v>
      </c>
      <c r="G10" s="113" t="s">
        <v>145</v>
      </c>
      <c r="H10" s="114" t="s">
        <v>146</v>
      </c>
      <c r="I10" s="115"/>
      <c r="J10" s="115"/>
      <c r="K10" s="115"/>
    </row>
    <row r="11" spans="1:16" s="11" customFormat="1" ht="20.149999999999999" customHeight="1">
      <c r="A11" s="268"/>
      <c r="B11" s="324" t="s">
        <v>58</v>
      </c>
      <c r="C11" s="267" t="s">
        <v>125</v>
      </c>
      <c r="D11" s="327" t="s">
        <v>110</v>
      </c>
      <c r="E11" s="328"/>
      <c r="F11" s="105">
        <v>6</v>
      </c>
      <c r="G11" s="113" t="s">
        <v>117</v>
      </c>
      <c r="H11" s="114" t="s">
        <v>141</v>
      </c>
      <c r="I11" s="115"/>
      <c r="J11" s="115"/>
      <c r="K11" s="115"/>
    </row>
    <row r="12" spans="1:16" s="12" customFormat="1" ht="20.149999999999999" customHeight="1">
      <c r="A12" s="268"/>
      <c r="B12" s="325"/>
      <c r="C12" s="268"/>
      <c r="D12" s="330" t="s">
        <v>123</v>
      </c>
      <c r="E12" s="331"/>
      <c r="F12" s="105">
        <v>7</v>
      </c>
      <c r="G12" s="113" t="s">
        <v>147</v>
      </c>
      <c r="H12" s="114" t="s">
        <v>141</v>
      </c>
      <c r="I12" s="115"/>
      <c r="J12" s="115"/>
      <c r="K12" s="115"/>
      <c r="P12" s="13"/>
    </row>
    <row r="13" spans="1:16" s="12" customFormat="1" ht="20.149999999999999" customHeight="1">
      <c r="A13" s="268"/>
      <c r="B13" s="325"/>
      <c r="C13" s="268"/>
      <c r="D13" s="330" t="s">
        <v>148</v>
      </c>
      <c r="E13" s="331"/>
      <c r="F13" s="105">
        <v>8</v>
      </c>
      <c r="G13" s="113" t="s">
        <v>129</v>
      </c>
      <c r="H13" s="114" t="s">
        <v>141</v>
      </c>
      <c r="I13" s="115"/>
      <c r="J13" s="115"/>
      <c r="K13" s="115"/>
      <c r="P13" s="13"/>
    </row>
    <row r="14" spans="1:16" s="12" customFormat="1" ht="20.149999999999999" customHeight="1">
      <c r="A14" s="268"/>
      <c r="B14" s="325"/>
      <c r="C14" s="268"/>
      <c r="D14" s="263" t="s">
        <v>126</v>
      </c>
      <c r="E14" s="116" t="s">
        <v>92</v>
      </c>
      <c r="F14" s="105">
        <v>9</v>
      </c>
      <c r="G14" s="113" t="s">
        <v>149</v>
      </c>
      <c r="H14" s="114" t="s">
        <v>141</v>
      </c>
      <c r="I14" s="115"/>
      <c r="J14" s="115"/>
      <c r="K14" s="115"/>
      <c r="P14" s="13"/>
    </row>
    <row r="15" spans="1:16" s="13" customFormat="1" ht="20.149999999999999" customHeight="1">
      <c r="A15" s="268"/>
      <c r="B15" s="325"/>
      <c r="C15" s="269"/>
      <c r="D15" s="265"/>
      <c r="E15" s="116" t="s">
        <v>139</v>
      </c>
      <c r="F15" s="105">
        <v>10</v>
      </c>
      <c r="G15" s="113" t="s">
        <v>150</v>
      </c>
      <c r="H15" s="114" t="s">
        <v>141</v>
      </c>
      <c r="I15" s="115"/>
      <c r="J15" s="115"/>
      <c r="K15" s="115"/>
    </row>
    <row r="16" spans="1:16" s="12" customFormat="1" ht="29.25" customHeight="1">
      <c r="A16" s="269"/>
      <c r="B16" s="326"/>
      <c r="C16" s="327" t="s">
        <v>151</v>
      </c>
      <c r="D16" s="329"/>
      <c r="E16" s="328"/>
      <c r="F16" s="105">
        <v>11</v>
      </c>
      <c r="G16" s="113" t="s">
        <v>152</v>
      </c>
      <c r="H16" s="114" t="s">
        <v>146</v>
      </c>
      <c r="I16" s="115"/>
      <c r="J16" s="115"/>
      <c r="K16" s="115"/>
      <c r="P16" s="13"/>
    </row>
    <row r="17" spans="1:16" s="12" customFormat="1" ht="20.149999999999999" customHeight="1">
      <c r="A17" s="267" t="s">
        <v>153</v>
      </c>
      <c r="B17" s="324" t="s">
        <v>54</v>
      </c>
      <c r="C17" s="267" t="s">
        <v>39</v>
      </c>
      <c r="D17" s="267" t="s">
        <v>22</v>
      </c>
      <c r="E17" s="105" t="s">
        <v>154</v>
      </c>
      <c r="F17" s="104">
        <v>12</v>
      </c>
      <c r="G17" s="117" t="s">
        <v>62</v>
      </c>
      <c r="H17" s="118" t="s">
        <v>39</v>
      </c>
      <c r="I17" s="13"/>
      <c r="J17" s="13"/>
      <c r="K17" s="13"/>
      <c r="P17" s="13"/>
    </row>
    <row r="18" spans="1:16" s="12" customFormat="1" ht="20.149999999999999" customHeight="1">
      <c r="A18" s="268"/>
      <c r="B18" s="325"/>
      <c r="C18" s="268"/>
      <c r="D18" s="269"/>
      <c r="E18" s="105" t="s">
        <v>155</v>
      </c>
      <c r="F18" s="104">
        <v>13</v>
      </c>
      <c r="G18" s="117" t="s">
        <v>63</v>
      </c>
      <c r="H18" s="118" t="s">
        <v>141</v>
      </c>
      <c r="I18" s="13"/>
      <c r="J18" s="13"/>
      <c r="K18" s="13"/>
      <c r="P18" s="13"/>
    </row>
    <row r="19" spans="1:16" s="13" customFormat="1" ht="20.149999999999999" customHeight="1">
      <c r="A19" s="268"/>
      <c r="B19" s="325"/>
      <c r="C19" s="268"/>
      <c r="D19" s="267" t="s">
        <v>19</v>
      </c>
      <c r="E19" s="105" t="s">
        <v>154</v>
      </c>
      <c r="F19" s="104">
        <v>14</v>
      </c>
      <c r="G19" s="117" t="s">
        <v>64</v>
      </c>
      <c r="H19" s="118" t="s">
        <v>39</v>
      </c>
    </row>
    <row r="20" spans="1:16" s="13" customFormat="1" ht="20.149999999999999" customHeight="1">
      <c r="A20" s="268"/>
      <c r="B20" s="325"/>
      <c r="C20" s="269"/>
      <c r="D20" s="269"/>
      <c r="E20" s="105" t="s">
        <v>155</v>
      </c>
      <c r="F20" s="104">
        <v>15</v>
      </c>
      <c r="G20" s="117" t="s">
        <v>65</v>
      </c>
      <c r="H20" s="118" t="s">
        <v>141</v>
      </c>
    </row>
    <row r="21" spans="1:16" s="12" customFormat="1" ht="20.149999999999999" customHeight="1">
      <c r="A21" s="268"/>
      <c r="B21" s="325"/>
      <c r="C21" s="267" t="s">
        <v>40</v>
      </c>
      <c r="D21" s="267" t="s">
        <v>22</v>
      </c>
      <c r="E21" s="105" t="s">
        <v>154</v>
      </c>
      <c r="F21" s="104">
        <v>16</v>
      </c>
      <c r="G21" s="117" t="s">
        <v>66</v>
      </c>
      <c r="H21" s="118" t="s">
        <v>40</v>
      </c>
      <c r="I21" s="13"/>
      <c r="J21" s="13"/>
      <c r="K21" s="13"/>
      <c r="P21" s="13"/>
    </row>
    <row r="22" spans="1:16" s="69" customFormat="1" ht="20.149999999999999" customHeight="1">
      <c r="A22" s="268"/>
      <c r="B22" s="325"/>
      <c r="C22" s="268"/>
      <c r="D22" s="269"/>
      <c r="E22" s="105" t="s">
        <v>155</v>
      </c>
      <c r="F22" s="104">
        <v>17</v>
      </c>
      <c r="G22" s="117" t="s">
        <v>67</v>
      </c>
      <c r="H22" s="118" t="s">
        <v>144</v>
      </c>
      <c r="I22" s="13"/>
      <c r="J22" s="13"/>
      <c r="K22" s="13"/>
      <c r="P22" s="70"/>
    </row>
    <row r="23" spans="1:16" s="12" customFormat="1" ht="20.149999999999999" customHeight="1">
      <c r="A23" s="268"/>
      <c r="B23" s="325"/>
      <c r="C23" s="268"/>
      <c r="D23" s="267" t="s">
        <v>19</v>
      </c>
      <c r="E23" s="105" t="s">
        <v>154</v>
      </c>
      <c r="F23" s="104">
        <v>18</v>
      </c>
      <c r="G23" s="117" t="s">
        <v>68</v>
      </c>
      <c r="H23" s="118" t="s">
        <v>40</v>
      </c>
      <c r="I23" s="13"/>
      <c r="J23" s="13"/>
      <c r="K23" s="13"/>
      <c r="P23" s="13"/>
    </row>
    <row r="24" spans="1:16" s="13" customFormat="1" ht="20.149999999999999" customHeight="1">
      <c r="A24" s="268"/>
      <c r="B24" s="326"/>
      <c r="C24" s="269"/>
      <c r="D24" s="269"/>
      <c r="E24" s="105" t="s">
        <v>155</v>
      </c>
      <c r="F24" s="104">
        <v>19</v>
      </c>
      <c r="G24" s="117" t="s">
        <v>69</v>
      </c>
      <c r="H24" s="118" t="s">
        <v>144</v>
      </c>
    </row>
    <row r="25" spans="1:16" s="13" customFormat="1" ht="20.149999999999999" customHeight="1">
      <c r="A25" s="268"/>
      <c r="B25" s="324" t="s">
        <v>93</v>
      </c>
      <c r="C25" s="267" t="s">
        <v>39</v>
      </c>
      <c r="D25" s="267" t="s">
        <v>22</v>
      </c>
      <c r="E25" s="105" t="s">
        <v>154</v>
      </c>
      <c r="F25" s="104">
        <v>20</v>
      </c>
      <c r="G25" s="117" t="s">
        <v>99</v>
      </c>
      <c r="H25" s="118" t="s">
        <v>39</v>
      </c>
    </row>
    <row r="26" spans="1:16" s="12" customFormat="1" ht="20.149999999999999" customHeight="1">
      <c r="A26" s="268"/>
      <c r="B26" s="325"/>
      <c r="C26" s="268"/>
      <c r="D26" s="269"/>
      <c r="E26" s="105" t="s">
        <v>155</v>
      </c>
      <c r="F26" s="104">
        <v>21</v>
      </c>
      <c r="G26" s="117" t="s">
        <v>100</v>
      </c>
      <c r="H26" s="118" t="s">
        <v>141</v>
      </c>
      <c r="I26" s="13"/>
      <c r="J26" s="13"/>
      <c r="K26" s="13"/>
      <c r="P26" s="13"/>
    </row>
    <row r="27" spans="1:16" s="12" customFormat="1" ht="20.149999999999999" customHeight="1">
      <c r="A27" s="268"/>
      <c r="B27" s="325"/>
      <c r="C27" s="268"/>
      <c r="D27" s="267" t="s">
        <v>19</v>
      </c>
      <c r="E27" s="105" t="s">
        <v>154</v>
      </c>
      <c r="F27" s="104">
        <v>22</v>
      </c>
      <c r="G27" s="117" t="s">
        <v>101</v>
      </c>
      <c r="H27" s="118" t="s">
        <v>39</v>
      </c>
      <c r="I27" s="13"/>
      <c r="J27" s="13"/>
      <c r="K27" s="13"/>
      <c r="P27" s="13"/>
    </row>
    <row r="28" spans="1:16" ht="20.149999999999999" customHeight="1">
      <c r="A28" s="268"/>
      <c r="B28" s="325"/>
      <c r="C28" s="269"/>
      <c r="D28" s="269"/>
      <c r="E28" s="105" t="s">
        <v>155</v>
      </c>
      <c r="F28" s="104">
        <v>23</v>
      </c>
      <c r="G28" s="117" t="s">
        <v>102</v>
      </c>
      <c r="H28" s="118" t="s">
        <v>141</v>
      </c>
      <c r="I28" s="13"/>
      <c r="J28" s="13"/>
      <c r="K28" s="13"/>
      <c r="P28" s="8"/>
    </row>
    <row r="29" spans="1:16" s="14" customFormat="1" ht="20.149999999999999" customHeight="1">
      <c r="A29" s="268"/>
      <c r="B29" s="325"/>
      <c r="C29" s="338" t="s">
        <v>40</v>
      </c>
      <c r="D29" s="267" t="s">
        <v>22</v>
      </c>
      <c r="E29" s="105" t="s">
        <v>154</v>
      </c>
      <c r="F29" s="104">
        <v>24</v>
      </c>
      <c r="G29" s="117" t="s">
        <v>103</v>
      </c>
      <c r="H29" s="118" t="s">
        <v>40</v>
      </c>
      <c r="I29" s="13"/>
      <c r="J29" s="13"/>
      <c r="K29" s="13"/>
    </row>
    <row r="30" spans="1:16" s="9" customFormat="1" ht="20.149999999999999" customHeight="1">
      <c r="A30" s="268"/>
      <c r="B30" s="325"/>
      <c r="C30" s="339"/>
      <c r="D30" s="269"/>
      <c r="E30" s="105" t="s">
        <v>155</v>
      </c>
      <c r="F30" s="104">
        <v>25</v>
      </c>
      <c r="G30" s="117" t="s">
        <v>104</v>
      </c>
      <c r="H30" s="118" t="s">
        <v>144</v>
      </c>
      <c r="I30" s="13"/>
      <c r="J30" s="13"/>
      <c r="K30" s="13"/>
    </row>
    <row r="31" spans="1:16" s="9" customFormat="1" ht="20.149999999999999" customHeight="1">
      <c r="A31" s="268"/>
      <c r="B31" s="325"/>
      <c r="C31" s="339"/>
      <c r="D31" s="267" t="s">
        <v>19</v>
      </c>
      <c r="E31" s="105" t="s">
        <v>154</v>
      </c>
      <c r="F31" s="104">
        <v>26</v>
      </c>
      <c r="G31" s="117" t="s">
        <v>105</v>
      </c>
      <c r="H31" s="118" t="s">
        <v>40</v>
      </c>
      <c r="I31" s="13"/>
      <c r="J31" s="13"/>
      <c r="K31" s="13"/>
    </row>
    <row r="32" spans="1:16" s="9" customFormat="1" ht="20.149999999999999" customHeight="1">
      <c r="A32" s="268"/>
      <c r="B32" s="325"/>
      <c r="C32" s="340"/>
      <c r="D32" s="269"/>
      <c r="E32" s="105" t="s">
        <v>155</v>
      </c>
      <c r="F32" s="104">
        <v>27</v>
      </c>
      <c r="G32" s="117" t="s">
        <v>106</v>
      </c>
      <c r="H32" s="118" t="s">
        <v>144</v>
      </c>
      <c r="I32" s="13"/>
      <c r="J32" s="13"/>
      <c r="K32" s="13"/>
    </row>
    <row r="33" spans="1:11" s="9" customFormat="1" ht="20.149999999999999" customHeight="1">
      <c r="A33" s="268"/>
      <c r="B33" s="325"/>
      <c r="C33" s="297" t="s">
        <v>53</v>
      </c>
      <c r="D33" s="341" t="s">
        <v>46</v>
      </c>
      <c r="E33" s="342"/>
      <c r="F33" s="104">
        <v>28</v>
      </c>
      <c r="G33" s="117" t="s">
        <v>74</v>
      </c>
      <c r="H33" s="118" t="s">
        <v>141</v>
      </c>
      <c r="I33" s="13"/>
      <c r="J33" s="13"/>
      <c r="K33" s="13"/>
    </row>
    <row r="34" spans="1:11" s="9" customFormat="1" ht="20.149999999999999" customHeight="1">
      <c r="A34" s="268"/>
      <c r="B34" s="325"/>
      <c r="C34" s="298"/>
      <c r="D34" s="341" t="s">
        <v>47</v>
      </c>
      <c r="E34" s="342"/>
      <c r="F34" s="104">
        <v>29</v>
      </c>
      <c r="G34" s="117" t="s">
        <v>76</v>
      </c>
      <c r="H34" s="118" t="s">
        <v>144</v>
      </c>
      <c r="I34" s="13"/>
      <c r="J34" s="13"/>
      <c r="K34" s="13"/>
    </row>
    <row r="35" spans="1:11" s="9" customFormat="1" ht="20.149999999999999" customHeight="1">
      <c r="A35" s="268"/>
      <c r="B35" s="325"/>
      <c r="C35" s="298"/>
      <c r="D35" s="297" t="s">
        <v>111</v>
      </c>
      <c r="E35" s="119" t="s">
        <v>51</v>
      </c>
      <c r="F35" s="104">
        <v>30</v>
      </c>
      <c r="G35" s="117" t="s">
        <v>120</v>
      </c>
      <c r="H35" s="118" t="s">
        <v>156</v>
      </c>
      <c r="I35" s="13"/>
      <c r="J35" s="13"/>
      <c r="K35" s="13"/>
    </row>
    <row r="36" spans="1:11" s="9" customFormat="1" ht="20.149999999999999" customHeight="1">
      <c r="A36" s="268"/>
      <c r="B36" s="325"/>
      <c r="C36" s="298"/>
      <c r="D36" s="298"/>
      <c r="E36" s="119" t="s">
        <v>110</v>
      </c>
      <c r="F36" s="104">
        <v>31</v>
      </c>
      <c r="G36" s="117" t="s">
        <v>121</v>
      </c>
      <c r="H36" s="118" t="s">
        <v>141</v>
      </c>
      <c r="I36" s="13"/>
      <c r="J36" s="13"/>
      <c r="K36" s="13"/>
    </row>
    <row r="37" spans="1:11" s="9" customFormat="1" ht="20.149999999999999" customHeight="1">
      <c r="A37" s="268"/>
      <c r="B37" s="325"/>
      <c r="C37" s="298"/>
      <c r="D37" s="299"/>
      <c r="E37" s="119" t="s">
        <v>94</v>
      </c>
      <c r="F37" s="104">
        <v>32</v>
      </c>
      <c r="G37" s="117" t="s">
        <v>112</v>
      </c>
      <c r="H37" s="118" t="s">
        <v>156</v>
      </c>
      <c r="I37" s="13"/>
      <c r="J37" s="13"/>
      <c r="K37" s="13"/>
    </row>
    <row r="38" spans="1:11" s="9" customFormat="1" ht="20.149999999999999" customHeight="1">
      <c r="A38" s="268"/>
      <c r="B38" s="326"/>
      <c r="C38" s="299"/>
      <c r="D38" s="341" t="s">
        <v>157</v>
      </c>
      <c r="E38" s="342"/>
      <c r="F38" s="104">
        <v>33</v>
      </c>
      <c r="G38" s="117" t="s">
        <v>113</v>
      </c>
      <c r="H38" s="118" t="s">
        <v>156</v>
      </c>
      <c r="I38" s="13"/>
      <c r="J38" s="13"/>
      <c r="K38" s="13"/>
    </row>
    <row r="39" spans="1:11" s="9" customFormat="1" ht="20.149999999999999" customHeight="1">
      <c r="A39" s="268"/>
      <c r="B39" s="332" t="s">
        <v>41</v>
      </c>
      <c r="C39" s="333"/>
      <c r="D39" s="334"/>
      <c r="E39" s="119" t="s">
        <v>42</v>
      </c>
      <c r="F39" s="104">
        <v>34</v>
      </c>
      <c r="G39" s="117" t="s">
        <v>108</v>
      </c>
      <c r="H39" s="118" t="s">
        <v>158</v>
      </c>
      <c r="I39" s="13"/>
      <c r="J39" s="13"/>
      <c r="K39" s="13"/>
    </row>
    <row r="40" spans="1:11" s="9" customFormat="1" ht="20.149999999999999" customHeight="1">
      <c r="A40" s="269"/>
      <c r="B40" s="335"/>
      <c r="C40" s="336"/>
      <c r="D40" s="337"/>
      <c r="E40" s="120" t="s">
        <v>43</v>
      </c>
      <c r="F40" s="104">
        <v>35</v>
      </c>
      <c r="G40" s="117" t="s">
        <v>109</v>
      </c>
      <c r="H40" s="118" t="s">
        <v>159</v>
      </c>
      <c r="I40" s="13"/>
      <c r="J40" s="13"/>
      <c r="K40" s="13"/>
    </row>
    <row r="41" spans="1:11" s="9" customFormat="1" ht="20.149999999999999" customHeight="1">
      <c r="A41" s="266" t="s">
        <v>2</v>
      </c>
      <c r="B41" s="266"/>
      <c r="C41" s="266"/>
      <c r="D41" s="266"/>
      <c r="E41" s="266"/>
      <c r="F41" s="104">
        <v>36</v>
      </c>
      <c r="G41" s="117" t="s">
        <v>88</v>
      </c>
      <c r="H41" s="118" t="s">
        <v>159</v>
      </c>
      <c r="I41" s="13"/>
      <c r="J41" s="13"/>
      <c r="K41" s="13"/>
    </row>
    <row r="42" spans="1:11" s="9" customFormat="1" ht="20.149999999999999" customHeight="1"/>
    <row r="43" spans="1:11" s="9" customFormat="1" ht="20.149999999999999" customHeight="1"/>
    <row r="44" spans="1:11" s="9" customFormat="1" ht="20.149999999999999" customHeight="1"/>
    <row r="45" spans="1:11" s="9" customFormat="1" ht="20.149999999999999" customHeight="1"/>
    <row r="46" spans="1:11" s="9" customFormat="1" ht="20.149999999999999" customHeight="1"/>
    <row r="47" spans="1:11" s="9" customFormat="1" ht="20.149999999999999" customHeight="1"/>
    <row r="48" spans="1:11" s="9" customFormat="1" ht="20.149999999999999" customHeight="1"/>
    <row r="49" s="9" customFormat="1" ht="20.149999999999999" customHeight="1"/>
    <row r="50" s="9" customFormat="1" ht="20.149999999999999" customHeight="1"/>
    <row r="51" s="9" customFormat="1" ht="13"/>
    <row r="52" s="9" customFormat="1" ht="13"/>
    <row r="53" s="9" customFormat="1" ht="13"/>
    <row r="54" s="9" customFormat="1" ht="13"/>
    <row r="55" s="9" customFormat="1" ht="13"/>
    <row r="56" s="9" customFormat="1" ht="13"/>
    <row r="57" s="9" customFormat="1" ht="13"/>
    <row r="58" s="9" customFormat="1" ht="13"/>
    <row r="59" s="9" customFormat="1" ht="13"/>
    <row r="60" s="9" customFormat="1" ht="13"/>
    <row r="61" s="9" customFormat="1" ht="13"/>
    <row r="62" s="9" customFormat="1" ht="13"/>
    <row r="63" s="9" customFormat="1" ht="13"/>
    <row r="64" s="9" customFormat="1" ht="13"/>
    <row r="65" s="9" customFormat="1" ht="13"/>
    <row r="66" s="9" customFormat="1" ht="13"/>
    <row r="67" s="9" customFormat="1" ht="13"/>
    <row r="68" s="9" customFormat="1" ht="13"/>
    <row r="69" s="9" customFormat="1" ht="13"/>
    <row r="70" s="9" customFormat="1" ht="13"/>
    <row r="71" s="9" customFormat="1" ht="13"/>
    <row r="72" s="9" customFormat="1" ht="13"/>
    <row r="73" s="9" customFormat="1" ht="13"/>
    <row r="74" s="9" customFormat="1" ht="13"/>
    <row r="75" s="9" customFormat="1" ht="13"/>
    <row r="76" s="9" customFormat="1" ht="13"/>
    <row r="77" s="9" customFormat="1" ht="13"/>
    <row r="78" s="9" customFormat="1" ht="13"/>
  </sheetData>
  <mergeCells count="41">
    <mergeCell ref="B25:B38"/>
    <mergeCell ref="C25:C28"/>
    <mergeCell ref="B39:D40"/>
    <mergeCell ref="A41:E41"/>
    <mergeCell ref="D25:D26"/>
    <mergeCell ref="D27:D28"/>
    <mergeCell ref="C29:C32"/>
    <mergeCell ref="D29:D30"/>
    <mergeCell ref="D31:D32"/>
    <mergeCell ref="C33:C38"/>
    <mergeCell ref="D33:E33"/>
    <mergeCell ref="D34:E34"/>
    <mergeCell ref="D35:D37"/>
    <mergeCell ref="D38:E38"/>
    <mergeCell ref="A17:A40"/>
    <mergeCell ref="B17:B24"/>
    <mergeCell ref="D13:E13"/>
    <mergeCell ref="D14:D15"/>
    <mergeCell ref="C16:E16"/>
    <mergeCell ref="D19:D20"/>
    <mergeCell ref="C21:C24"/>
    <mergeCell ref="D21:D22"/>
    <mergeCell ref="D23:D24"/>
    <mergeCell ref="C17:C20"/>
    <mergeCell ref="D17:D18"/>
    <mergeCell ref="A2:H2"/>
    <mergeCell ref="A3:H3"/>
    <mergeCell ref="A5:E5"/>
    <mergeCell ref="A6:A16"/>
    <mergeCell ref="B6:B10"/>
    <mergeCell ref="C6:C7"/>
    <mergeCell ref="D6:E6"/>
    <mergeCell ref="D7:E7"/>
    <mergeCell ref="C8:C9"/>
    <mergeCell ref="D8:E8"/>
    <mergeCell ref="D9:E9"/>
    <mergeCell ref="C10:E10"/>
    <mergeCell ref="B11:B16"/>
    <mergeCell ref="C11:C15"/>
    <mergeCell ref="D11:E11"/>
    <mergeCell ref="D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7"/>
  <sheetViews>
    <sheetView workbookViewId="0">
      <pane xSplit="1" ySplit="6" topLeftCell="C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5.54296875" style="8" customWidth="1"/>
    <col min="9" max="9" width="16.54296875" style="8" customWidth="1"/>
    <col min="10" max="10" width="15.5429687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25" t="s">
        <v>18</v>
      </c>
      <c r="C6" s="26" t="s">
        <v>22</v>
      </c>
      <c r="D6" s="26" t="s">
        <v>19</v>
      </c>
      <c r="E6" s="25" t="s">
        <v>18</v>
      </c>
      <c r="F6" s="26" t="s">
        <v>22</v>
      </c>
      <c r="G6" s="26"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15" customHeight="1">
      <c r="A9" s="15"/>
      <c r="B9" s="16"/>
      <c r="C9" s="16"/>
      <c r="D9" s="16"/>
      <c r="E9" s="16"/>
      <c r="F9" s="16"/>
      <c r="G9" s="17"/>
      <c r="H9" s="16"/>
      <c r="I9" s="16"/>
      <c r="J9" s="18"/>
      <c r="P9" s="13"/>
    </row>
    <row r="10" spans="1:16" ht="20.149999999999999" customHeight="1">
      <c r="H10" s="275" t="s">
        <v>26</v>
      </c>
      <c r="I10" s="275"/>
      <c r="J10" s="275"/>
    </row>
    <row r="11" spans="1:16" s="14" customFormat="1" ht="20.149999999999999" customHeight="1">
      <c r="A11" s="276" t="s">
        <v>5</v>
      </c>
      <c r="B11" s="276"/>
      <c r="C11" s="276"/>
      <c r="D11" s="276"/>
      <c r="E11" s="276"/>
      <c r="F11" s="28"/>
      <c r="H11" s="276" t="s">
        <v>6</v>
      </c>
      <c r="I11" s="276"/>
      <c r="J11" s="276"/>
    </row>
    <row r="12" spans="1:16" s="9" customFormat="1" ht="20.149999999999999" customHeight="1">
      <c r="A12" s="277" t="s">
        <v>14</v>
      </c>
      <c r="B12" s="274" t="s">
        <v>7</v>
      </c>
      <c r="C12" s="274"/>
      <c r="D12" s="274"/>
      <c r="E12" s="274" t="s">
        <v>12</v>
      </c>
      <c r="F12" s="274"/>
      <c r="G12" s="274"/>
      <c r="H12" s="274" t="s">
        <v>8</v>
      </c>
      <c r="I12" s="274"/>
      <c r="J12" s="274"/>
    </row>
    <row r="13" spans="1:16" s="9" customFormat="1" ht="20.149999999999999" customHeight="1">
      <c r="A13" s="277"/>
    </row>
    <row r="14" spans="1:16" s="9" customFormat="1" ht="20.149999999999999" customHeight="1">
      <c r="A14" s="27"/>
    </row>
    <row r="15" spans="1:16" s="9" customFormat="1" ht="20.149999999999999" customHeight="1">
      <c r="A15" s="27"/>
    </row>
    <row r="16" spans="1:16" s="9" customFormat="1" ht="20.149999999999999" customHeight="1">
      <c r="A16" s="27"/>
    </row>
    <row r="17" spans="1:10" s="9" customFormat="1" ht="20.149999999999999" customHeight="1">
      <c r="A17" s="27" t="s">
        <v>15</v>
      </c>
      <c r="B17" s="274"/>
      <c r="C17" s="274"/>
      <c r="D17" s="274"/>
      <c r="E17" s="274" t="s">
        <v>13</v>
      </c>
      <c r="F17" s="274"/>
      <c r="G17" s="274"/>
      <c r="H17" s="274" t="s">
        <v>9</v>
      </c>
      <c r="I17" s="274"/>
      <c r="J17" s="274"/>
    </row>
  </sheetData>
  <mergeCells count="19">
    <mergeCell ref="B17:D17"/>
    <mergeCell ref="E17:G17"/>
    <mergeCell ref="H17:J17"/>
    <mergeCell ref="H10:J10"/>
    <mergeCell ref="A11:E11"/>
    <mergeCell ref="H11:J11"/>
    <mergeCell ref="A12:A13"/>
    <mergeCell ref="B12:D12"/>
    <mergeCell ref="E12:G12"/>
    <mergeCell ref="H12:J12"/>
    <mergeCell ref="A1:J1"/>
    <mergeCell ref="A2:J2"/>
    <mergeCell ref="A4:A6"/>
    <mergeCell ref="B4:G4"/>
    <mergeCell ref="H4:H6"/>
    <mergeCell ref="I4:I6"/>
    <mergeCell ref="J4:J6"/>
    <mergeCell ref="B5:D5"/>
    <mergeCell ref="E5:G5"/>
  </mergeCells>
  <printOptions horizontalCentered="1"/>
  <pageMargins left="0.2" right="0.2" top="0.44" bottom="0.43" header="0.17" footer="0.17"/>
  <pageSetup scale="82" orientation="landscape" r:id="rId1"/>
  <headerFooter>
    <oddFooter>&amp;R&amp;T&amp;D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9"/>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5.54296875" style="8" customWidth="1"/>
    <col min="9" max="9" width="16.54296875" style="8" customWidth="1"/>
    <col min="10" max="10" width="15.5429687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25" t="s">
        <v>18</v>
      </c>
      <c r="C6" s="26" t="s">
        <v>22</v>
      </c>
      <c r="D6" s="26" t="s">
        <v>19</v>
      </c>
      <c r="E6" s="25" t="s">
        <v>18</v>
      </c>
      <c r="F6" s="26" t="s">
        <v>22</v>
      </c>
      <c r="G6" s="26"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34.5"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34.5" customHeight="1">
      <c r="A10" s="21" t="s">
        <v>24</v>
      </c>
      <c r="B10" s="22">
        <v>0.80309880505857956</v>
      </c>
      <c r="C10" s="22">
        <v>0.83137840698457677</v>
      </c>
      <c r="D10" s="22">
        <v>0.94678175342128335</v>
      </c>
      <c r="E10" s="22">
        <v>0.98357645862863929</v>
      </c>
      <c r="F10" s="22">
        <v>0.99</v>
      </c>
      <c r="G10" s="23">
        <v>0.98</v>
      </c>
      <c r="H10" s="22">
        <v>0.88300000000000001</v>
      </c>
      <c r="I10" s="22">
        <v>0.98476433374270711</v>
      </c>
      <c r="J10" s="24">
        <v>0.94</v>
      </c>
    </row>
    <row r="11" spans="1:16" s="12" customFormat="1" ht="15" customHeight="1">
      <c r="A11" s="15"/>
      <c r="B11" s="16"/>
      <c r="C11" s="16"/>
      <c r="D11" s="16"/>
      <c r="E11" s="16"/>
      <c r="F11" s="16"/>
      <c r="G11" s="17"/>
      <c r="H11" s="16"/>
      <c r="I11" s="16"/>
      <c r="J11" s="18"/>
      <c r="P11" s="13"/>
    </row>
    <row r="12" spans="1:16" ht="20.149999999999999" customHeight="1">
      <c r="H12" s="275" t="s">
        <v>26</v>
      </c>
      <c r="I12" s="275"/>
      <c r="J12" s="275"/>
    </row>
    <row r="13" spans="1:16" s="14" customFormat="1" ht="20.149999999999999" customHeight="1">
      <c r="A13" s="276" t="s">
        <v>5</v>
      </c>
      <c r="B13" s="276"/>
      <c r="C13" s="276"/>
      <c r="D13" s="276"/>
      <c r="E13" s="276"/>
      <c r="F13" s="28"/>
      <c r="H13" s="276" t="s">
        <v>6</v>
      </c>
      <c r="I13" s="276"/>
      <c r="J13" s="276"/>
    </row>
    <row r="14" spans="1:16" s="9" customFormat="1" ht="20.149999999999999" customHeight="1">
      <c r="A14" s="277" t="s">
        <v>14</v>
      </c>
      <c r="B14" s="274" t="s">
        <v>7</v>
      </c>
      <c r="C14" s="274"/>
      <c r="D14" s="274"/>
      <c r="E14" s="274" t="s">
        <v>12</v>
      </c>
      <c r="F14" s="274"/>
      <c r="G14" s="274"/>
      <c r="H14" s="274" t="s">
        <v>8</v>
      </c>
      <c r="I14" s="274"/>
      <c r="J14" s="274"/>
    </row>
    <row r="15" spans="1:16" s="9" customFormat="1" ht="20.149999999999999" customHeight="1">
      <c r="A15" s="277"/>
    </row>
    <row r="16" spans="1:16" s="9" customFormat="1" ht="20.149999999999999" customHeight="1">
      <c r="A16" s="27"/>
    </row>
    <row r="17" spans="1:10" s="9" customFormat="1" ht="20.149999999999999" customHeight="1">
      <c r="A17" s="27"/>
    </row>
    <row r="18" spans="1:10" s="9" customFormat="1" ht="20.149999999999999" customHeight="1">
      <c r="A18" s="27"/>
    </row>
    <row r="19" spans="1:10" s="9" customFormat="1" ht="20.149999999999999" customHeight="1">
      <c r="A19" s="27" t="s">
        <v>15</v>
      </c>
      <c r="B19" s="274"/>
      <c r="C19" s="274"/>
      <c r="D19" s="274"/>
      <c r="E19" s="274" t="s">
        <v>13</v>
      </c>
      <c r="F19" s="274"/>
      <c r="G19" s="274"/>
      <c r="H19" s="274" t="s">
        <v>9</v>
      </c>
      <c r="I19" s="274"/>
      <c r="J19" s="274"/>
    </row>
  </sheetData>
  <mergeCells count="19">
    <mergeCell ref="B19:D19"/>
    <mergeCell ref="E19:G19"/>
    <mergeCell ref="H19:J19"/>
    <mergeCell ref="H12:J12"/>
    <mergeCell ref="A13:E13"/>
    <mergeCell ref="H13:J13"/>
    <mergeCell ref="A14:A15"/>
    <mergeCell ref="B14:D14"/>
    <mergeCell ref="E14:G14"/>
    <mergeCell ref="H14:J14"/>
    <mergeCell ref="A1:J1"/>
    <mergeCell ref="A2:J2"/>
    <mergeCell ref="A4:A6"/>
    <mergeCell ref="B4:G4"/>
    <mergeCell ref="H4:H6"/>
    <mergeCell ref="I4:I6"/>
    <mergeCell ref="J4:J6"/>
    <mergeCell ref="B5:D5"/>
    <mergeCell ref="E5:G5"/>
  </mergeCells>
  <printOptions horizontalCentered="1"/>
  <pageMargins left="0.2" right="0.2" top="0.44" bottom="0.43" header="0.17" footer="0.17"/>
  <pageSetup scale="82" orientation="landscape" r:id="rId1"/>
  <headerFooter>
    <oddFooter>&amp;R&amp;T&amp;D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20"/>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5.54296875" style="8" customWidth="1"/>
    <col min="9" max="9" width="16.54296875" style="8" customWidth="1"/>
    <col min="10" max="10" width="15.5429687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25" t="s">
        <v>18</v>
      </c>
      <c r="C6" s="26" t="s">
        <v>22</v>
      </c>
      <c r="D6" s="26" t="s">
        <v>19</v>
      </c>
      <c r="E6" s="25" t="s">
        <v>18</v>
      </c>
      <c r="F6" s="26" t="s">
        <v>22</v>
      </c>
      <c r="G6" s="26"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34.5"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34.5" customHeight="1">
      <c r="A10" s="21" t="s">
        <v>24</v>
      </c>
      <c r="B10" s="22">
        <v>0.80309880505857956</v>
      </c>
      <c r="C10" s="22">
        <v>0.83137840698457677</v>
      </c>
      <c r="D10" s="22">
        <v>0.94678175342128335</v>
      </c>
      <c r="E10" s="22">
        <v>0.98357645862863929</v>
      </c>
      <c r="F10" s="22">
        <v>0.99</v>
      </c>
      <c r="G10" s="23">
        <v>0.98</v>
      </c>
      <c r="H10" s="22">
        <v>0.88300000000000001</v>
      </c>
      <c r="I10" s="22">
        <v>0.98476433374270711</v>
      </c>
      <c r="J10" s="24">
        <v>0.94</v>
      </c>
    </row>
    <row r="11" spans="1:16" s="12" customFormat="1" ht="34.5" customHeight="1">
      <c r="A11" s="1" t="s">
        <v>23</v>
      </c>
      <c r="B11" s="2">
        <v>0.73296573377724494</v>
      </c>
      <c r="C11" s="2">
        <v>0.74578279562245342</v>
      </c>
      <c r="D11" s="2">
        <v>0.89790427542217477</v>
      </c>
      <c r="E11" s="2">
        <v>0.88599990515024041</v>
      </c>
      <c r="F11" s="2">
        <v>0.91039536107729491</v>
      </c>
      <c r="G11" s="3">
        <v>0.9386280507933219</v>
      </c>
      <c r="H11" s="2">
        <v>0.81806006346538307</v>
      </c>
      <c r="I11" s="2">
        <v>0.90443586429202671</v>
      </c>
      <c r="J11" s="4">
        <v>0.83735014131081575</v>
      </c>
      <c r="P11" s="13"/>
    </row>
    <row r="12" spans="1:16" s="12" customFormat="1" ht="15" customHeight="1">
      <c r="A12" s="15"/>
      <c r="B12" s="16"/>
      <c r="C12" s="16"/>
      <c r="D12" s="16"/>
      <c r="E12" s="16"/>
      <c r="F12" s="16"/>
      <c r="G12" s="17"/>
      <c r="H12" s="16"/>
      <c r="I12" s="16"/>
      <c r="J12" s="18"/>
      <c r="P12" s="13"/>
    </row>
    <row r="13" spans="1:16" ht="20.149999999999999" customHeight="1">
      <c r="H13" s="275" t="s">
        <v>26</v>
      </c>
      <c r="I13" s="275"/>
      <c r="J13" s="275"/>
    </row>
    <row r="14" spans="1:16" s="14" customFormat="1" ht="20.149999999999999" customHeight="1">
      <c r="A14" s="276" t="s">
        <v>5</v>
      </c>
      <c r="B14" s="276"/>
      <c r="C14" s="276"/>
      <c r="D14" s="276"/>
      <c r="E14" s="276"/>
      <c r="F14" s="28"/>
      <c r="H14" s="276" t="s">
        <v>6</v>
      </c>
      <c r="I14" s="276"/>
      <c r="J14" s="276"/>
    </row>
    <row r="15" spans="1:16" s="9" customFormat="1" ht="20.149999999999999" customHeight="1">
      <c r="A15" s="277" t="s">
        <v>14</v>
      </c>
      <c r="B15" s="274" t="s">
        <v>7</v>
      </c>
      <c r="C15" s="274"/>
      <c r="D15" s="274"/>
      <c r="E15" s="274" t="s">
        <v>12</v>
      </c>
      <c r="F15" s="274"/>
      <c r="G15" s="274"/>
      <c r="H15" s="274" t="s">
        <v>8</v>
      </c>
      <c r="I15" s="274"/>
      <c r="J15" s="274"/>
    </row>
    <row r="16" spans="1:16" s="9" customFormat="1" ht="20.149999999999999" customHeight="1">
      <c r="A16" s="277"/>
    </row>
    <row r="17" spans="1:10" s="9" customFormat="1" ht="20.149999999999999" customHeight="1">
      <c r="A17" s="27"/>
    </row>
    <row r="18" spans="1:10" s="9" customFormat="1" ht="20.149999999999999" customHeight="1">
      <c r="A18" s="27"/>
    </row>
    <row r="19" spans="1:10" s="9" customFormat="1" ht="20.149999999999999" customHeight="1">
      <c r="A19" s="27"/>
    </row>
    <row r="20" spans="1:10" s="9" customFormat="1" ht="20.149999999999999" customHeight="1">
      <c r="A20" s="27" t="s">
        <v>15</v>
      </c>
      <c r="B20" s="274"/>
      <c r="C20" s="274"/>
      <c r="D20" s="274"/>
      <c r="E20" s="274" t="s">
        <v>13</v>
      </c>
      <c r="F20" s="274"/>
      <c r="G20" s="274"/>
      <c r="H20" s="274" t="s">
        <v>9</v>
      </c>
      <c r="I20" s="274"/>
      <c r="J20" s="274"/>
    </row>
  </sheetData>
  <mergeCells count="19">
    <mergeCell ref="B20:D20"/>
    <mergeCell ref="E20:G20"/>
    <mergeCell ref="H20:J20"/>
    <mergeCell ref="H13:J13"/>
    <mergeCell ref="A14:E14"/>
    <mergeCell ref="H14:J14"/>
    <mergeCell ref="A15:A16"/>
    <mergeCell ref="B15:D15"/>
    <mergeCell ref="E15:G15"/>
    <mergeCell ref="H15:J15"/>
    <mergeCell ref="A1:J1"/>
    <mergeCell ref="A2:J2"/>
    <mergeCell ref="A4:A6"/>
    <mergeCell ref="B4:G4"/>
    <mergeCell ref="H4:H6"/>
    <mergeCell ref="I4:I6"/>
    <mergeCell ref="J4:J6"/>
    <mergeCell ref="B5:D5"/>
    <mergeCell ref="E5:G5"/>
  </mergeCells>
  <printOptions horizontalCentered="1"/>
  <pageMargins left="0.2" right="0.2" top="0.44" bottom="0.43" header="0.17" footer="0.17"/>
  <pageSetup scale="82" orientation="landscape" r:id="rId1"/>
  <headerFooter>
    <oddFooter>&amp;R&amp;T&amp;D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21"/>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5.54296875" style="8" customWidth="1"/>
    <col min="9" max="9" width="16.54296875" style="8" customWidth="1"/>
    <col min="10" max="10" width="15.5429687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5" t="s">
        <v>18</v>
      </c>
      <c r="C6" s="6" t="s">
        <v>22</v>
      </c>
      <c r="D6" s="6" t="s">
        <v>19</v>
      </c>
      <c r="E6" s="5" t="s">
        <v>18</v>
      </c>
      <c r="F6" s="6" t="s">
        <v>22</v>
      </c>
      <c r="G6" s="6"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34.5"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34.5" customHeight="1">
      <c r="A10" s="21" t="s">
        <v>24</v>
      </c>
      <c r="B10" s="22">
        <v>0.80309880505857956</v>
      </c>
      <c r="C10" s="22">
        <v>0.83137840698457677</v>
      </c>
      <c r="D10" s="22">
        <v>0.94678175342128335</v>
      </c>
      <c r="E10" s="22">
        <v>0.98357645862863929</v>
      </c>
      <c r="F10" s="22">
        <v>0.99</v>
      </c>
      <c r="G10" s="23">
        <v>0.98</v>
      </c>
      <c r="H10" s="22">
        <v>0.88300000000000001</v>
      </c>
      <c r="I10" s="22">
        <v>0.98476433374270711</v>
      </c>
      <c r="J10" s="24">
        <v>0.94</v>
      </c>
    </row>
    <row r="11" spans="1:16" s="12" customFormat="1" ht="34.5" customHeight="1">
      <c r="A11" s="1" t="s">
        <v>23</v>
      </c>
      <c r="B11" s="2">
        <v>0.73296573377724494</v>
      </c>
      <c r="C11" s="2">
        <v>0.74578279562245342</v>
      </c>
      <c r="D11" s="2">
        <v>0.89790427542217477</v>
      </c>
      <c r="E11" s="2">
        <v>0.88599990515024041</v>
      </c>
      <c r="F11" s="2">
        <v>0.91039536107729491</v>
      </c>
      <c r="G11" s="3">
        <v>0.9386280507933219</v>
      </c>
      <c r="H11" s="2">
        <v>0.81806006346538307</v>
      </c>
      <c r="I11" s="2">
        <v>0.90443586429202671</v>
      </c>
      <c r="J11" s="4">
        <v>0.83735014131081575</v>
      </c>
      <c r="P11" s="13"/>
    </row>
    <row r="12" spans="1:16" s="12" customFormat="1" ht="34.5" customHeight="1">
      <c r="A12" s="1" t="s">
        <v>25</v>
      </c>
      <c r="B12" s="2">
        <v>0.77946822306824959</v>
      </c>
      <c r="C12" s="2">
        <v>0.78305546778111523</v>
      </c>
      <c r="D12" s="2">
        <v>0.90641552384690838</v>
      </c>
      <c r="E12" s="2">
        <v>0.83833312908682933</v>
      </c>
      <c r="F12" s="2">
        <v>0.92143478970827652</v>
      </c>
      <c r="G12" s="3">
        <v>0.93333282024101294</v>
      </c>
      <c r="H12" s="2">
        <v>0.82122783119849596</v>
      </c>
      <c r="I12" s="2">
        <v>0.89906563861232203</v>
      </c>
      <c r="J12" s="4">
        <v>0.82802281043299419</v>
      </c>
      <c r="P12" s="13"/>
    </row>
    <row r="13" spans="1:16" s="12" customFormat="1" ht="15" customHeight="1">
      <c r="A13" s="15"/>
      <c r="B13" s="16"/>
      <c r="C13" s="16"/>
      <c r="D13" s="16"/>
      <c r="E13" s="16"/>
      <c r="F13" s="16"/>
      <c r="G13" s="17"/>
      <c r="H13" s="16"/>
      <c r="I13" s="16"/>
      <c r="J13" s="18"/>
      <c r="P13" s="13"/>
    </row>
    <row r="14" spans="1:16" ht="20.149999999999999" customHeight="1">
      <c r="H14" s="275" t="s">
        <v>26</v>
      </c>
      <c r="I14" s="275"/>
      <c r="J14" s="275"/>
    </row>
    <row r="15" spans="1:16" s="14" customFormat="1" ht="20.149999999999999" customHeight="1">
      <c r="A15" s="276" t="s">
        <v>5</v>
      </c>
      <c r="B15" s="276"/>
      <c r="C15" s="276"/>
      <c r="D15" s="276"/>
      <c r="E15" s="276"/>
      <c r="F15" s="19"/>
      <c r="H15" s="276" t="s">
        <v>6</v>
      </c>
      <c r="I15" s="276"/>
      <c r="J15" s="276"/>
    </row>
    <row r="16" spans="1:16" s="9" customFormat="1" ht="20.149999999999999" customHeight="1">
      <c r="A16" s="277" t="s">
        <v>14</v>
      </c>
      <c r="B16" s="274" t="s">
        <v>7</v>
      </c>
      <c r="C16" s="274"/>
      <c r="D16" s="274"/>
      <c r="E16" s="274" t="s">
        <v>12</v>
      </c>
      <c r="F16" s="274"/>
      <c r="G16" s="274"/>
      <c r="H16" s="274" t="s">
        <v>8</v>
      </c>
      <c r="I16" s="274"/>
      <c r="J16" s="274"/>
    </row>
    <row r="17" spans="1:10" s="9" customFormat="1" ht="20.149999999999999" customHeight="1">
      <c r="A17" s="277"/>
    </row>
    <row r="18" spans="1:10" s="9" customFormat="1" ht="20.149999999999999" customHeight="1">
      <c r="A18" s="20"/>
    </row>
    <row r="19" spans="1:10" s="9" customFormat="1" ht="20.149999999999999" customHeight="1">
      <c r="A19" s="20"/>
    </row>
    <row r="20" spans="1:10" s="9" customFormat="1" ht="20.149999999999999" customHeight="1">
      <c r="A20" s="20"/>
    </row>
    <row r="21" spans="1:10" s="9" customFormat="1" ht="20.149999999999999" customHeight="1">
      <c r="A21" s="20" t="s">
        <v>15</v>
      </c>
      <c r="B21" s="274"/>
      <c r="C21" s="274"/>
      <c r="D21" s="274"/>
      <c r="E21" s="274" t="s">
        <v>13</v>
      </c>
      <c r="F21" s="274"/>
      <c r="G21" s="274"/>
      <c r="H21" s="274" t="s">
        <v>9</v>
      </c>
      <c r="I21" s="274"/>
      <c r="J21" s="274"/>
    </row>
  </sheetData>
  <mergeCells count="19">
    <mergeCell ref="A1:J1"/>
    <mergeCell ref="A2:J2"/>
    <mergeCell ref="A4:A6"/>
    <mergeCell ref="B4:G4"/>
    <mergeCell ref="H4:H6"/>
    <mergeCell ref="I4:I6"/>
    <mergeCell ref="J4:J6"/>
    <mergeCell ref="B5:D5"/>
    <mergeCell ref="E5:G5"/>
    <mergeCell ref="B21:D21"/>
    <mergeCell ref="E21:G21"/>
    <mergeCell ref="H21:J21"/>
    <mergeCell ref="H14:J14"/>
    <mergeCell ref="A15:E15"/>
    <mergeCell ref="H15:J15"/>
    <mergeCell ref="A16:A17"/>
    <mergeCell ref="B16:D16"/>
    <mergeCell ref="E16:G16"/>
    <mergeCell ref="H16:J16"/>
  </mergeCells>
  <printOptions horizontalCentered="1"/>
  <pageMargins left="0.2" right="0.2" top="0.44" bottom="0.43" header="0.17" footer="0.17"/>
  <pageSetup scale="82" orientation="landscape" r:id="rId1"/>
  <headerFooter>
    <oddFooter>&amp;R&amp;T&amp;D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23"/>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5.54296875" style="8" customWidth="1"/>
    <col min="9" max="9" width="16.54296875" style="8" customWidth="1"/>
    <col min="10" max="10" width="15.5429687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31" t="s">
        <v>18</v>
      </c>
      <c r="C6" s="32" t="s">
        <v>22</v>
      </c>
      <c r="D6" s="32" t="s">
        <v>19</v>
      </c>
      <c r="E6" s="31" t="s">
        <v>18</v>
      </c>
      <c r="F6" s="32" t="s">
        <v>22</v>
      </c>
      <c r="G6" s="32"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34.5"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34.5" customHeight="1">
      <c r="A10" s="21" t="s">
        <v>24</v>
      </c>
      <c r="B10" s="22">
        <v>0.80309880505857956</v>
      </c>
      <c r="C10" s="22">
        <v>0.83137840698457677</v>
      </c>
      <c r="D10" s="22">
        <v>0.94678175342128335</v>
      </c>
      <c r="E10" s="22">
        <v>0.98357645862863929</v>
      </c>
      <c r="F10" s="22">
        <v>0.99</v>
      </c>
      <c r="G10" s="22">
        <v>0.98</v>
      </c>
      <c r="H10" s="22">
        <v>0.88300000000000001</v>
      </c>
      <c r="I10" s="22">
        <v>0.98476433374270711</v>
      </c>
      <c r="J10" s="22">
        <v>0.94</v>
      </c>
    </row>
    <row r="11" spans="1:16" s="12" customFormat="1" ht="34.5" customHeight="1">
      <c r="A11" s="1" t="s">
        <v>23</v>
      </c>
      <c r="B11" s="2">
        <v>0.73296573377724494</v>
      </c>
      <c r="C11" s="2">
        <v>0.74578279562245342</v>
      </c>
      <c r="D11" s="2">
        <v>0.89790427542217477</v>
      </c>
      <c r="E11" s="2">
        <v>0.88599990515024041</v>
      </c>
      <c r="F11" s="2">
        <v>0.91039536107729491</v>
      </c>
      <c r="G11" s="3">
        <v>0.9386280507933219</v>
      </c>
      <c r="H11" s="2">
        <v>0.81806006346538307</v>
      </c>
      <c r="I11" s="2">
        <v>0.90443586429202671</v>
      </c>
      <c r="J11" s="4">
        <v>0.83735014131081575</v>
      </c>
      <c r="P11" s="13"/>
    </row>
    <row r="12" spans="1:16" s="12" customFormat="1" ht="34.5" customHeight="1">
      <c r="A12" s="1" t="s">
        <v>25</v>
      </c>
      <c r="B12" s="2">
        <v>0.77946822306824959</v>
      </c>
      <c r="C12" s="2">
        <v>0.78305546778111523</v>
      </c>
      <c r="D12" s="2">
        <v>0.90641552384690838</v>
      </c>
      <c r="E12" s="2">
        <v>0.83833312908682933</v>
      </c>
      <c r="F12" s="2">
        <v>0.92143478970827652</v>
      </c>
      <c r="G12" s="3">
        <v>0.93333282024101294</v>
      </c>
      <c r="H12" s="2">
        <v>0.82122783119849596</v>
      </c>
      <c r="I12" s="2">
        <v>0.89906563861232203</v>
      </c>
      <c r="J12" s="4">
        <v>0.82802281043299419</v>
      </c>
      <c r="P12" s="13"/>
    </row>
    <row r="13" spans="1:16" s="12" customFormat="1" ht="34.5" customHeight="1">
      <c r="A13" s="1" t="s">
        <v>28</v>
      </c>
      <c r="B13" s="2">
        <v>0.75428745840090272</v>
      </c>
      <c r="C13" s="2">
        <v>0.74708870112184611</v>
      </c>
      <c r="D13" s="2">
        <v>0.88711010048249672</v>
      </c>
      <c r="E13" s="2">
        <v>0.75564800224877771</v>
      </c>
      <c r="F13" s="2">
        <v>0.81810230604174206</v>
      </c>
      <c r="G13" s="3">
        <v>0.89429122240968428</v>
      </c>
      <c r="H13" s="2">
        <v>0.77506330559906</v>
      </c>
      <c r="I13" s="2">
        <v>0.76319181636662148</v>
      </c>
      <c r="J13" s="4">
        <v>0.80823312475771059</v>
      </c>
      <c r="P13" s="13"/>
    </row>
    <row r="14" spans="1:16" s="13" customFormat="1" ht="34.5" customHeight="1">
      <c r="A14" s="21" t="s">
        <v>27</v>
      </c>
      <c r="B14" s="22">
        <v>0.777997687877507</v>
      </c>
      <c r="C14" s="22">
        <v>0.79248628462949355</v>
      </c>
      <c r="D14" s="22">
        <v>0.92150382061267144</v>
      </c>
      <c r="E14" s="22">
        <v>0.90407267624787302</v>
      </c>
      <c r="F14" s="22">
        <v>0.93757840308986395</v>
      </c>
      <c r="G14" s="22">
        <v>0.95157218027023815</v>
      </c>
      <c r="H14" s="22">
        <v>0.84364987928820412</v>
      </c>
      <c r="I14" s="22">
        <v>0.91710247617013507</v>
      </c>
      <c r="J14" s="22">
        <v>0.88273933189148313</v>
      </c>
    </row>
    <row r="15" spans="1:16" s="12" customFormat="1" ht="15" customHeight="1">
      <c r="A15" s="15"/>
      <c r="B15" s="16"/>
      <c r="C15" s="16"/>
      <c r="D15" s="16"/>
      <c r="E15" s="16"/>
      <c r="F15" s="16"/>
      <c r="G15" s="17"/>
      <c r="H15" s="16"/>
      <c r="I15" s="16"/>
      <c r="J15" s="18"/>
      <c r="P15" s="13"/>
    </row>
    <row r="16" spans="1:16" ht="20.149999999999999" customHeight="1">
      <c r="H16" s="275" t="s">
        <v>29</v>
      </c>
      <c r="I16" s="275"/>
      <c r="J16" s="275"/>
    </row>
    <row r="17" spans="1:10" s="14" customFormat="1" ht="20.149999999999999" customHeight="1">
      <c r="A17" s="276" t="s">
        <v>5</v>
      </c>
      <c r="B17" s="276"/>
      <c r="C17" s="276"/>
      <c r="D17" s="276"/>
      <c r="E17" s="276"/>
      <c r="F17" s="30"/>
      <c r="H17" s="276" t="s">
        <v>6</v>
      </c>
      <c r="I17" s="276"/>
      <c r="J17" s="276"/>
    </row>
    <row r="18" spans="1:10" s="9" customFormat="1" ht="20.149999999999999" customHeight="1">
      <c r="A18" s="277" t="s">
        <v>14</v>
      </c>
      <c r="B18" s="274" t="s">
        <v>7</v>
      </c>
      <c r="C18" s="274"/>
      <c r="D18" s="274"/>
      <c r="E18" s="274" t="s">
        <v>12</v>
      </c>
      <c r="F18" s="274"/>
      <c r="G18" s="274"/>
      <c r="H18" s="274" t="s">
        <v>8</v>
      </c>
      <c r="I18" s="274"/>
      <c r="J18" s="274"/>
    </row>
    <row r="19" spans="1:10" s="9" customFormat="1" ht="20.149999999999999" customHeight="1">
      <c r="A19" s="277"/>
    </row>
    <row r="20" spans="1:10" s="9" customFormat="1" ht="20.149999999999999" customHeight="1">
      <c r="A20" s="29"/>
    </row>
    <row r="21" spans="1:10" s="9" customFormat="1" ht="20.149999999999999" customHeight="1">
      <c r="A21" s="29"/>
    </row>
    <row r="22" spans="1:10" s="9" customFormat="1" ht="20.149999999999999" customHeight="1">
      <c r="A22" s="29"/>
    </row>
    <row r="23" spans="1:10" s="9" customFormat="1" ht="20.149999999999999" customHeight="1">
      <c r="A23" s="29" t="s">
        <v>15</v>
      </c>
      <c r="B23" s="274"/>
      <c r="C23" s="274"/>
      <c r="D23" s="274"/>
      <c r="E23" s="274" t="s">
        <v>13</v>
      </c>
      <c r="F23" s="274"/>
      <c r="G23" s="274"/>
      <c r="H23" s="274" t="s">
        <v>9</v>
      </c>
      <c r="I23" s="274"/>
      <c r="J23" s="274"/>
    </row>
  </sheetData>
  <mergeCells count="19">
    <mergeCell ref="A1:J1"/>
    <mergeCell ref="A2:J2"/>
    <mergeCell ref="A4:A6"/>
    <mergeCell ref="B4:G4"/>
    <mergeCell ref="H4:H6"/>
    <mergeCell ref="I4:I6"/>
    <mergeCell ref="J4:J6"/>
    <mergeCell ref="B5:D5"/>
    <mergeCell ref="E5:G5"/>
    <mergeCell ref="B23:D23"/>
    <mergeCell ref="E23:G23"/>
    <mergeCell ref="H23:J23"/>
    <mergeCell ref="H16:J16"/>
    <mergeCell ref="A17:E17"/>
    <mergeCell ref="H17:J17"/>
    <mergeCell ref="A18:A19"/>
    <mergeCell ref="B18:D18"/>
    <mergeCell ref="E18:G18"/>
    <mergeCell ref="H18:J18"/>
  </mergeCells>
  <printOptions horizontalCentered="1"/>
  <pageMargins left="0.2" right="0.2" top="0.44" bottom="0.43" header="0.17" footer="0.17"/>
  <pageSetup scale="82" orientation="landscape" r:id="rId1"/>
  <headerFooter>
    <oddFooter>&amp;R&amp;T&amp;D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24"/>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6.54296875" style="8" customWidth="1"/>
    <col min="9" max="9" width="15" style="8" customWidth="1"/>
    <col min="10" max="10" width="14.2695312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35" t="s">
        <v>18</v>
      </c>
      <c r="C6" s="36" t="s">
        <v>22</v>
      </c>
      <c r="D6" s="36" t="s">
        <v>19</v>
      </c>
      <c r="E6" s="35" t="s">
        <v>18</v>
      </c>
      <c r="F6" s="36" t="s">
        <v>22</v>
      </c>
      <c r="G6" s="36"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34.5"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34.5" customHeight="1">
      <c r="A10" s="21" t="s">
        <v>24</v>
      </c>
      <c r="B10" s="22">
        <v>0.80309880505857956</v>
      </c>
      <c r="C10" s="22">
        <v>0.83137840698457677</v>
      </c>
      <c r="D10" s="22">
        <v>0.94678175342128335</v>
      </c>
      <c r="E10" s="22">
        <v>0.98357645862863929</v>
      </c>
      <c r="F10" s="22">
        <v>0.99</v>
      </c>
      <c r="G10" s="22">
        <v>0.98</v>
      </c>
      <c r="H10" s="22">
        <v>0.88300000000000001</v>
      </c>
      <c r="I10" s="22">
        <v>0.98476433374270711</v>
      </c>
      <c r="J10" s="22">
        <v>0.94</v>
      </c>
    </row>
    <row r="11" spans="1:16" s="12" customFormat="1" ht="34.5" customHeight="1">
      <c r="A11" s="1" t="s">
        <v>23</v>
      </c>
      <c r="B11" s="2">
        <v>0.73296573377724494</v>
      </c>
      <c r="C11" s="2">
        <v>0.74578279562245342</v>
      </c>
      <c r="D11" s="2">
        <v>0.89790427542217477</v>
      </c>
      <c r="E11" s="2">
        <v>0.88599990515024041</v>
      </c>
      <c r="F11" s="2">
        <v>0.91039536107729491</v>
      </c>
      <c r="G11" s="3">
        <v>0.9386280507933219</v>
      </c>
      <c r="H11" s="2">
        <v>0.81806006346538307</v>
      </c>
      <c r="I11" s="2">
        <v>0.90443586429202671</v>
      </c>
      <c r="J11" s="4">
        <v>0.83735014131081575</v>
      </c>
      <c r="P11" s="13"/>
    </row>
    <row r="12" spans="1:16" s="12" customFormat="1" ht="34.5" customHeight="1">
      <c r="A12" s="1" t="s">
        <v>25</v>
      </c>
      <c r="B12" s="2">
        <v>0.77946822306824959</v>
      </c>
      <c r="C12" s="2">
        <v>0.78305546778111523</v>
      </c>
      <c r="D12" s="2">
        <v>0.90641552384690838</v>
      </c>
      <c r="E12" s="2">
        <v>0.83833312908682933</v>
      </c>
      <c r="F12" s="2">
        <v>0.92143478970827652</v>
      </c>
      <c r="G12" s="3">
        <v>0.93333282024101294</v>
      </c>
      <c r="H12" s="2">
        <v>0.82122783119849596</v>
      </c>
      <c r="I12" s="2">
        <v>0.89906563861232203</v>
      </c>
      <c r="J12" s="4">
        <v>0.82802281043299419</v>
      </c>
      <c r="P12" s="13"/>
    </row>
    <row r="13" spans="1:16" s="12" customFormat="1" ht="34.5" customHeight="1">
      <c r="A13" s="1" t="s">
        <v>28</v>
      </c>
      <c r="B13" s="2">
        <v>0.75428745840090272</v>
      </c>
      <c r="C13" s="2">
        <v>0.74708870112184611</v>
      </c>
      <c r="D13" s="2">
        <v>0.88711010048249672</v>
      </c>
      <c r="E13" s="2">
        <v>0.75564800224877771</v>
      </c>
      <c r="F13" s="2">
        <v>0.81810230604174206</v>
      </c>
      <c r="G13" s="3">
        <v>0.89429122240968428</v>
      </c>
      <c r="H13" s="2">
        <v>0.77506330559906</v>
      </c>
      <c r="I13" s="2">
        <v>0.76319181636662148</v>
      </c>
      <c r="J13" s="4">
        <v>0.80823312475771059</v>
      </c>
      <c r="P13" s="13"/>
    </row>
    <row r="14" spans="1:16" s="13" customFormat="1" ht="34.5" customHeight="1">
      <c r="A14" s="21" t="s">
        <v>27</v>
      </c>
      <c r="B14" s="22">
        <v>0.777997687877507</v>
      </c>
      <c r="C14" s="22">
        <v>0.79248628462949355</v>
      </c>
      <c r="D14" s="22">
        <v>0.92150382061267144</v>
      </c>
      <c r="E14" s="22">
        <v>0.90407267624787302</v>
      </c>
      <c r="F14" s="22">
        <v>0.93757840308986395</v>
      </c>
      <c r="G14" s="22">
        <v>0.95157218027023815</v>
      </c>
      <c r="H14" s="22">
        <v>0.84364987928820412</v>
      </c>
      <c r="I14" s="22">
        <v>0.91710247617013507</v>
      </c>
      <c r="J14" s="22">
        <v>0.88273933189148313</v>
      </c>
    </row>
    <row r="15" spans="1:16" s="12" customFormat="1" ht="34.5" customHeight="1">
      <c r="A15" s="1" t="s">
        <v>30</v>
      </c>
      <c r="B15" s="2">
        <v>0.80890690021268685</v>
      </c>
      <c r="C15" s="2">
        <v>0.81371818192740264</v>
      </c>
      <c r="D15" s="2">
        <v>0.920179082498636</v>
      </c>
      <c r="E15" s="2">
        <v>0.81999391270574451</v>
      </c>
      <c r="F15" s="2">
        <v>0.81451278463113785</v>
      </c>
      <c r="G15" s="3">
        <v>0.90387541599558663</v>
      </c>
      <c r="H15" s="2">
        <v>0.78097421284704205</v>
      </c>
      <c r="I15" s="2">
        <v>0.87265671695693392</v>
      </c>
      <c r="J15" s="4">
        <v>0.82066983584906628</v>
      </c>
      <c r="P15" s="13"/>
    </row>
    <row r="16" spans="1:16" s="12" customFormat="1" ht="15" customHeight="1">
      <c r="A16" s="15"/>
      <c r="B16" s="16"/>
      <c r="C16" s="16"/>
      <c r="D16" s="16"/>
      <c r="E16" s="16"/>
      <c r="F16" s="16"/>
      <c r="G16" s="17"/>
      <c r="H16" s="16"/>
      <c r="I16" s="16"/>
      <c r="J16" s="18"/>
      <c r="P16" s="13"/>
    </row>
    <row r="17" spans="1:10" ht="20.149999999999999" customHeight="1">
      <c r="H17" s="275" t="s">
        <v>33</v>
      </c>
      <c r="I17" s="275"/>
      <c r="J17" s="275"/>
    </row>
    <row r="18" spans="1:10" s="14" customFormat="1" ht="20.149999999999999" customHeight="1">
      <c r="A18" s="276" t="s">
        <v>5</v>
      </c>
      <c r="B18" s="276"/>
      <c r="C18" s="276"/>
      <c r="D18" s="276"/>
      <c r="E18" s="276"/>
      <c r="F18" s="34"/>
      <c r="H18" s="276" t="s">
        <v>6</v>
      </c>
      <c r="I18" s="276"/>
      <c r="J18" s="276"/>
    </row>
    <row r="19" spans="1:10" s="9" customFormat="1" ht="20.149999999999999" customHeight="1">
      <c r="A19" s="277" t="s">
        <v>14</v>
      </c>
      <c r="B19" s="274" t="s">
        <v>7</v>
      </c>
      <c r="C19" s="274"/>
      <c r="D19" s="274"/>
      <c r="E19" s="274" t="s">
        <v>12</v>
      </c>
      <c r="F19" s="274"/>
      <c r="G19" s="274"/>
      <c r="H19" s="274" t="s">
        <v>8</v>
      </c>
      <c r="I19" s="274"/>
      <c r="J19" s="274"/>
    </row>
    <row r="20" spans="1:10" s="9" customFormat="1" ht="20.149999999999999" customHeight="1">
      <c r="A20" s="277"/>
    </row>
    <row r="21" spans="1:10" s="9" customFormat="1" ht="20.149999999999999" customHeight="1">
      <c r="A21" s="33"/>
    </row>
    <row r="22" spans="1:10" s="9" customFormat="1" ht="20.149999999999999" customHeight="1">
      <c r="A22" s="33"/>
    </row>
    <row r="23" spans="1:10" s="9" customFormat="1" ht="20.149999999999999" customHeight="1">
      <c r="A23" s="33"/>
    </row>
    <row r="24" spans="1:10" s="9" customFormat="1" ht="20.149999999999999" customHeight="1">
      <c r="A24" s="33" t="s">
        <v>15</v>
      </c>
      <c r="B24" s="274"/>
      <c r="C24" s="274"/>
      <c r="D24" s="274"/>
      <c r="E24" s="274" t="s">
        <v>13</v>
      </c>
      <c r="F24" s="274"/>
      <c r="G24" s="274"/>
      <c r="H24" s="274" t="s">
        <v>9</v>
      </c>
      <c r="I24" s="274"/>
      <c r="J24" s="274"/>
    </row>
  </sheetData>
  <mergeCells count="19">
    <mergeCell ref="B24:D24"/>
    <mergeCell ref="E24:G24"/>
    <mergeCell ref="H24:J24"/>
    <mergeCell ref="H17:J17"/>
    <mergeCell ref="A18:E18"/>
    <mergeCell ref="H18:J18"/>
    <mergeCell ref="A19:A20"/>
    <mergeCell ref="B19:D19"/>
    <mergeCell ref="E19:G19"/>
    <mergeCell ref="H19:J19"/>
    <mergeCell ref="A1:J1"/>
    <mergeCell ref="A2:J2"/>
    <mergeCell ref="A4:A6"/>
    <mergeCell ref="B4:G4"/>
    <mergeCell ref="H4:H6"/>
    <mergeCell ref="I4:I6"/>
    <mergeCell ref="J4:J6"/>
    <mergeCell ref="B5:D5"/>
    <mergeCell ref="E5:G5"/>
  </mergeCells>
  <printOptions horizontalCentered="1"/>
  <pageMargins left="0.2" right="0.2" top="0.27" bottom="0.43" header="0.17" footer="0.17"/>
  <pageSetup scale="83" orientation="landscape" r:id="rId1"/>
  <headerFooter>
    <oddFooter>&amp;R&amp;T&amp;D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25"/>
  <sheetViews>
    <sheetView workbookViewId="0">
      <pane xSplit="1" ySplit="6" topLeftCell="B7" activePane="bottomRight" state="frozen"/>
      <selection activeCell="G21" sqref="G21"/>
      <selection pane="topRight" activeCell="G21" sqref="G21"/>
      <selection pane="bottomLeft" activeCell="G21" sqref="G21"/>
      <selection pane="bottomRight" activeCell="G21" sqref="G21"/>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6.54296875" style="8" customWidth="1"/>
    <col min="9" max="9" width="15" style="8" customWidth="1"/>
    <col min="10" max="10" width="14.2695312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19.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39" t="s">
        <v>18</v>
      </c>
      <c r="C6" s="40" t="s">
        <v>22</v>
      </c>
      <c r="D6" s="40" t="s">
        <v>19</v>
      </c>
      <c r="E6" s="39" t="s">
        <v>18</v>
      </c>
      <c r="F6" s="40" t="s">
        <v>22</v>
      </c>
      <c r="G6" s="40" t="s">
        <v>19</v>
      </c>
      <c r="H6" s="269"/>
      <c r="I6" s="269"/>
      <c r="J6" s="272"/>
    </row>
    <row r="7" spans="1:16" s="12" customFormat="1" ht="34.5" customHeight="1">
      <c r="A7" s="1" t="s">
        <v>1</v>
      </c>
      <c r="B7" s="2">
        <v>0.79887111196962268</v>
      </c>
      <c r="C7" s="2">
        <v>0.84</v>
      </c>
      <c r="D7" s="2">
        <v>0.95</v>
      </c>
      <c r="E7" s="2">
        <v>1.1711120833444197</v>
      </c>
      <c r="F7" s="2">
        <v>1.06</v>
      </c>
      <c r="G7" s="3">
        <v>1.014</v>
      </c>
      <c r="H7" s="2">
        <v>0.91600000000000004</v>
      </c>
      <c r="I7" s="2">
        <v>1.1773279791051772</v>
      </c>
      <c r="J7" s="4">
        <v>1.01</v>
      </c>
      <c r="P7" s="13"/>
    </row>
    <row r="8" spans="1:16" s="12" customFormat="1" ht="34.5" customHeight="1">
      <c r="A8" s="1" t="s">
        <v>17</v>
      </c>
      <c r="B8" s="2">
        <v>0.82270197625271735</v>
      </c>
      <c r="C8" s="2">
        <v>0.83899999999999997</v>
      </c>
      <c r="D8" s="2">
        <v>0.94</v>
      </c>
      <c r="E8" s="2">
        <v>0.89100000000000001</v>
      </c>
      <c r="F8" s="2">
        <v>0.97799999999999998</v>
      </c>
      <c r="G8" s="3">
        <v>0.97199999999999998</v>
      </c>
      <c r="H8" s="2">
        <v>0.86499999999999999</v>
      </c>
      <c r="I8" s="2">
        <v>0.88924826133273449</v>
      </c>
      <c r="J8" s="4">
        <v>0.92100000000000004</v>
      </c>
      <c r="P8" s="13"/>
    </row>
    <row r="9" spans="1:16" s="12" customFormat="1" ht="34.5"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34.5" customHeight="1">
      <c r="A10" s="21" t="s">
        <v>24</v>
      </c>
      <c r="B10" s="22">
        <v>0.80309880505857956</v>
      </c>
      <c r="C10" s="22">
        <v>0.83137840698457677</v>
      </c>
      <c r="D10" s="22">
        <v>0.94678175342128335</v>
      </c>
      <c r="E10" s="22">
        <v>0.98357645862863929</v>
      </c>
      <c r="F10" s="22">
        <v>0.99</v>
      </c>
      <c r="G10" s="22">
        <v>0.98</v>
      </c>
      <c r="H10" s="22">
        <v>0.88300000000000001</v>
      </c>
      <c r="I10" s="22">
        <v>0.98476433374270711</v>
      </c>
      <c r="J10" s="22">
        <v>0.94</v>
      </c>
    </row>
    <row r="11" spans="1:16" s="12" customFormat="1" ht="34.5" customHeight="1">
      <c r="A11" s="1" t="s">
        <v>23</v>
      </c>
      <c r="B11" s="2">
        <v>0.73296573377724494</v>
      </c>
      <c r="C11" s="2">
        <v>0.74578279562245342</v>
      </c>
      <c r="D11" s="2">
        <v>0.89790427542217477</v>
      </c>
      <c r="E11" s="2">
        <v>0.88599990515024041</v>
      </c>
      <c r="F11" s="2">
        <v>0.91039536107729491</v>
      </c>
      <c r="G11" s="3">
        <v>0.9386280507933219</v>
      </c>
      <c r="H11" s="2">
        <v>0.81806006346538307</v>
      </c>
      <c r="I11" s="2">
        <v>0.90443586429202671</v>
      </c>
      <c r="J11" s="4">
        <v>0.83735014131081575</v>
      </c>
      <c r="P11" s="13"/>
    </row>
    <row r="12" spans="1:16" s="12" customFormat="1" ht="34.5" customHeight="1">
      <c r="A12" s="1" t="s">
        <v>25</v>
      </c>
      <c r="B12" s="2">
        <v>0.77946822306824959</v>
      </c>
      <c r="C12" s="2">
        <v>0.78305546778111523</v>
      </c>
      <c r="D12" s="2">
        <v>0.90641552384690838</v>
      </c>
      <c r="E12" s="2">
        <v>0.83833312908682933</v>
      </c>
      <c r="F12" s="2">
        <v>0.92143478970827652</v>
      </c>
      <c r="G12" s="3">
        <v>0.93333282024101294</v>
      </c>
      <c r="H12" s="2">
        <v>0.82122783119849596</v>
      </c>
      <c r="I12" s="2">
        <v>0.89906563861232203</v>
      </c>
      <c r="J12" s="4">
        <v>0.82802281043299419</v>
      </c>
      <c r="P12" s="13"/>
    </row>
    <row r="13" spans="1:16" s="12" customFormat="1" ht="34.5" customHeight="1">
      <c r="A13" s="1" t="s">
        <v>28</v>
      </c>
      <c r="B13" s="2">
        <v>0.75428745840090272</v>
      </c>
      <c r="C13" s="2">
        <v>0.74708870112184611</v>
      </c>
      <c r="D13" s="2">
        <v>0.88711010048249672</v>
      </c>
      <c r="E13" s="2">
        <v>0.75564800224877771</v>
      </c>
      <c r="F13" s="2">
        <v>0.81810230604174206</v>
      </c>
      <c r="G13" s="3">
        <v>0.89429122240968428</v>
      </c>
      <c r="H13" s="2">
        <v>0.77506330559906</v>
      </c>
      <c r="I13" s="2">
        <v>0.76319181636662148</v>
      </c>
      <c r="J13" s="4">
        <v>0.80823312475771059</v>
      </c>
      <c r="P13" s="13"/>
    </row>
    <row r="14" spans="1:16" s="13" customFormat="1" ht="34.5" customHeight="1">
      <c r="A14" s="21" t="s">
        <v>27</v>
      </c>
      <c r="B14" s="22">
        <v>0.777997687877507</v>
      </c>
      <c r="C14" s="22">
        <v>0.79248628462949355</v>
      </c>
      <c r="D14" s="22">
        <v>0.92150382061267144</v>
      </c>
      <c r="E14" s="22">
        <v>0.90407267624787302</v>
      </c>
      <c r="F14" s="22">
        <v>0.93757840308986395</v>
      </c>
      <c r="G14" s="22">
        <v>0.95157218027023815</v>
      </c>
      <c r="H14" s="22">
        <v>0.84364987928820412</v>
      </c>
      <c r="I14" s="22">
        <v>0.91710247617013507</v>
      </c>
      <c r="J14" s="22">
        <v>0.88273933189148313</v>
      </c>
    </row>
    <row r="15" spans="1:16" s="12" customFormat="1" ht="34.5" customHeight="1">
      <c r="A15" s="1" t="s">
        <v>30</v>
      </c>
      <c r="B15" s="2">
        <v>0.80890690021268685</v>
      </c>
      <c r="C15" s="2">
        <v>0.81371818192740264</v>
      </c>
      <c r="D15" s="2">
        <v>0.920179082498636</v>
      </c>
      <c r="E15" s="2">
        <v>0.81999391270574451</v>
      </c>
      <c r="F15" s="2">
        <v>0.81451278463113785</v>
      </c>
      <c r="G15" s="3">
        <v>0.90387541599558663</v>
      </c>
      <c r="H15" s="2">
        <v>0.78097421284704205</v>
      </c>
      <c r="I15" s="2">
        <v>0.87265671695693392</v>
      </c>
      <c r="J15" s="4">
        <v>0.82066983584906628</v>
      </c>
      <c r="P15" s="13"/>
    </row>
    <row r="16" spans="1:16" s="12" customFormat="1" ht="34.5" customHeight="1">
      <c r="A16" s="1" t="s">
        <v>31</v>
      </c>
      <c r="B16" s="2">
        <v>0.99108064362943005</v>
      </c>
      <c r="C16" s="2">
        <v>1.0108931249009676</v>
      </c>
      <c r="D16" s="2">
        <v>0.98741749463824369</v>
      </c>
      <c r="E16" s="2">
        <v>1.0039540568158762</v>
      </c>
      <c r="F16" s="2">
        <v>0.93608148920474898</v>
      </c>
      <c r="G16" s="3">
        <v>0.96044305588160739</v>
      </c>
      <c r="H16" s="2">
        <v>0.83043043520501902</v>
      </c>
      <c r="I16" s="2">
        <v>1.0657131285508219</v>
      </c>
      <c r="J16" s="4">
        <v>0.85844494068818156</v>
      </c>
      <c r="P16" s="13"/>
    </row>
    <row r="17" spans="1:16" s="12" customFormat="1" ht="15" customHeight="1">
      <c r="A17" s="15"/>
      <c r="B17" s="16"/>
      <c r="C17" s="16"/>
      <c r="D17" s="16"/>
      <c r="E17" s="16"/>
      <c r="F17" s="16"/>
      <c r="G17" s="17"/>
      <c r="H17" s="16"/>
      <c r="I17" s="16"/>
      <c r="J17" s="18"/>
      <c r="P17" s="13"/>
    </row>
    <row r="18" spans="1:16" ht="20.149999999999999" customHeight="1">
      <c r="H18" s="275" t="s">
        <v>32</v>
      </c>
      <c r="I18" s="275"/>
      <c r="J18" s="275"/>
    </row>
    <row r="19" spans="1:16" s="14" customFormat="1" ht="20.149999999999999" customHeight="1">
      <c r="A19" s="276" t="s">
        <v>5</v>
      </c>
      <c r="B19" s="276"/>
      <c r="C19" s="276"/>
      <c r="D19" s="276"/>
      <c r="E19" s="276"/>
      <c r="F19" s="38"/>
      <c r="H19" s="276" t="s">
        <v>6</v>
      </c>
      <c r="I19" s="276"/>
      <c r="J19" s="276"/>
    </row>
    <row r="20" spans="1:16" s="9" customFormat="1" ht="20.149999999999999" customHeight="1">
      <c r="A20" s="277" t="s">
        <v>14</v>
      </c>
      <c r="B20" s="274" t="s">
        <v>7</v>
      </c>
      <c r="C20" s="274"/>
      <c r="D20" s="274"/>
      <c r="E20" s="274" t="s">
        <v>12</v>
      </c>
      <c r="F20" s="274"/>
      <c r="G20" s="274"/>
      <c r="H20" s="274" t="s">
        <v>8</v>
      </c>
      <c r="I20" s="274"/>
      <c r="J20" s="274"/>
    </row>
    <row r="21" spans="1:16" s="9" customFormat="1" ht="20.149999999999999" customHeight="1">
      <c r="A21" s="277"/>
    </row>
    <row r="22" spans="1:16" s="9" customFormat="1" ht="20.149999999999999" customHeight="1">
      <c r="A22" s="37"/>
    </row>
    <row r="23" spans="1:16" s="9" customFormat="1" ht="20.149999999999999" customHeight="1">
      <c r="A23" s="37"/>
    </row>
    <row r="24" spans="1:16" s="9" customFormat="1" ht="20.149999999999999" customHeight="1">
      <c r="A24" s="37"/>
    </row>
    <row r="25" spans="1:16" s="9" customFormat="1" ht="20.149999999999999" customHeight="1">
      <c r="A25" s="37" t="s">
        <v>15</v>
      </c>
      <c r="B25" s="274"/>
      <c r="C25" s="274"/>
      <c r="D25" s="274"/>
      <c r="E25" s="274" t="s">
        <v>13</v>
      </c>
      <c r="F25" s="274"/>
      <c r="G25" s="274"/>
      <c r="H25" s="274" t="s">
        <v>9</v>
      </c>
      <c r="I25" s="274"/>
      <c r="J25" s="274"/>
    </row>
  </sheetData>
  <mergeCells count="19">
    <mergeCell ref="B25:D25"/>
    <mergeCell ref="E25:G25"/>
    <mergeCell ref="H25:J25"/>
    <mergeCell ref="H18:J18"/>
    <mergeCell ref="A19:E19"/>
    <mergeCell ref="H19:J19"/>
    <mergeCell ref="A20:A21"/>
    <mergeCell ref="B20:D20"/>
    <mergeCell ref="E20:G20"/>
    <mergeCell ref="H20:J20"/>
    <mergeCell ref="A1:J1"/>
    <mergeCell ref="A2:J2"/>
    <mergeCell ref="A4:A6"/>
    <mergeCell ref="B4:G4"/>
    <mergeCell ref="H4:H6"/>
    <mergeCell ref="I4:I6"/>
    <mergeCell ref="J4:J6"/>
    <mergeCell ref="B5:D5"/>
    <mergeCell ref="E5:G5"/>
  </mergeCells>
  <printOptions horizontalCentered="1"/>
  <pageMargins left="0.2" right="0.2" top="0.27" bottom="0.43" header="0.17" footer="0.17"/>
  <pageSetup scale="83" orientation="landscape" r:id="rId1"/>
  <headerFooter>
    <oddFooter>&amp;R&amp;T&amp;D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31"/>
  <sheetViews>
    <sheetView workbookViewId="0">
      <pane xSplit="1" ySplit="6" topLeftCell="B7" activePane="bottomRight" state="frozen"/>
      <selection pane="topRight" activeCell="B1" sqref="B1"/>
      <selection pane="bottomLeft" activeCell="A7" sqref="A7"/>
      <selection pane="bottomRight" activeCell="D32" sqref="D32"/>
    </sheetView>
  </sheetViews>
  <sheetFormatPr defaultColWidth="9.1796875" defaultRowHeight="15" customHeight="1"/>
  <cols>
    <col min="1" max="1" width="22" style="8" customWidth="1"/>
    <col min="2" max="2" width="12.7265625" style="8" customWidth="1"/>
    <col min="3" max="3" width="14.7265625" style="8" customWidth="1"/>
    <col min="4" max="4" width="19.26953125" style="8" bestFit="1" customWidth="1"/>
    <col min="5" max="5" width="12.81640625" style="8" customWidth="1"/>
    <col min="6" max="6" width="14.81640625" style="8" customWidth="1"/>
    <col min="7" max="7" width="19" style="8" customWidth="1"/>
    <col min="8" max="8" width="16.54296875" style="8" customWidth="1"/>
    <col min="9" max="9" width="15" style="8" customWidth="1"/>
    <col min="10" max="10" width="14.26953125" style="8" customWidth="1"/>
    <col min="11" max="11" width="14" style="8" bestFit="1" customWidth="1"/>
    <col min="12" max="12" width="17.453125" style="8" customWidth="1"/>
    <col min="13" max="13" width="14" style="8" bestFit="1" customWidth="1"/>
    <col min="14" max="14" width="13.81640625" style="8" customWidth="1"/>
    <col min="15" max="15" width="13.7265625" style="8" customWidth="1"/>
    <col min="16" max="16" width="11.1796875" style="9" customWidth="1"/>
    <col min="17" max="18" width="13.54296875" style="8" bestFit="1" customWidth="1"/>
    <col min="19" max="19" width="12.453125" style="8" bestFit="1" customWidth="1"/>
    <col min="20" max="20" width="11" style="8" customWidth="1"/>
    <col min="21" max="21" width="11.453125" style="8" customWidth="1"/>
    <col min="22" max="22" width="13" style="8" customWidth="1"/>
    <col min="23" max="23" width="12.1796875" style="8" customWidth="1"/>
    <col min="24" max="24" width="13.26953125" style="8" customWidth="1"/>
    <col min="25" max="25" width="12" style="8" bestFit="1" customWidth="1"/>
    <col min="26" max="26" width="11" style="8" bestFit="1" customWidth="1"/>
    <col min="27" max="16384" width="9.1796875" style="8"/>
  </cols>
  <sheetData>
    <row r="1" spans="1:16" ht="23">
      <c r="A1" s="261" t="s">
        <v>16</v>
      </c>
      <c r="B1" s="261"/>
      <c r="C1" s="261"/>
      <c r="D1" s="261"/>
      <c r="E1" s="261"/>
      <c r="F1" s="261"/>
      <c r="G1" s="261"/>
      <c r="H1" s="261"/>
      <c r="I1" s="261"/>
      <c r="J1" s="261"/>
      <c r="K1" s="7"/>
      <c r="L1" s="7"/>
    </row>
    <row r="2" spans="1:16" ht="18">
      <c r="A2" s="262">
        <v>2014</v>
      </c>
      <c r="B2" s="262"/>
      <c r="C2" s="262"/>
      <c r="D2" s="262"/>
      <c r="E2" s="262"/>
      <c r="F2" s="262"/>
      <c r="G2" s="262"/>
      <c r="H2" s="262"/>
      <c r="I2" s="262"/>
      <c r="J2" s="262"/>
      <c r="K2" s="7"/>
      <c r="L2" s="7"/>
    </row>
    <row r="3" spans="1:16" ht="9.75" customHeight="1">
      <c r="D3" s="10"/>
      <c r="E3" s="10"/>
      <c r="F3" s="10"/>
      <c r="G3" s="10"/>
      <c r="H3" s="10"/>
    </row>
    <row r="4" spans="1:16" s="11" customFormat="1" ht="20.149999999999999" customHeight="1">
      <c r="A4" s="263" t="s">
        <v>0</v>
      </c>
      <c r="B4" s="266" t="s">
        <v>4</v>
      </c>
      <c r="C4" s="266"/>
      <c r="D4" s="266"/>
      <c r="E4" s="266"/>
      <c r="F4" s="266"/>
      <c r="G4" s="266"/>
      <c r="H4" s="267" t="s">
        <v>11</v>
      </c>
      <c r="I4" s="267" t="s">
        <v>10</v>
      </c>
      <c r="J4" s="270" t="s">
        <v>2</v>
      </c>
    </row>
    <row r="5" spans="1:16" s="11" customFormat="1" ht="20.149999999999999" customHeight="1">
      <c r="A5" s="264"/>
      <c r="B5" s="273" t="s">
        <v>3</v>
      </c>
      <c r="C5" s="273"/>
      <c r="D5" s="273"/>
      <c r="E5" s="273" t="s">
        <v>21</v>
      </c>
      <c r="F5" s="273"/>
      <c r="G5" s="273"/>
      <c r="H5" s="268"/>
      <c r="I5" s="268"/>
      <c r="J5" s="271"/>
    </row>
    <row r="6" spans="1:16" s="11" customFormat="1" ht="20.149999999999999" customHeight="1">
      <c r="A6" s="265"/>
      <c r="B6" s="39" t="s">
        <v>18</v>
      </c>
      <c r="C6" s="40" t="s">
        <v>22</v>
      </c>
      <c r="D6" s="40" t="s">
        <v>19</v>
      </c>
      <c r="E6" s="39" t="s">
        <v>18</v>
      </c>
      <c r="F6" s="40" t="s">
        <v>22</v>
      </c>
      <c r="G6" s="40" t="s">
        <v>19</v>
      </c>
      <c r="H6" s="269"/>
      <c r="I6" s="269"/>
      <c r="J6" s="272"/>
    </row>
    <row r="7" spans="1:16" s="12" customFormat="1" ht="20.149999999999999" customHeight="1">
      <c r="A7" s="1" t="s">
        <v>1</v>
      </c>
      <c r="B7" s="2">
        <v>0.79887111196962268</v>
      </c>
      <c r="C7" s="2">
        <v>0.84</v>
      </c>
      <c r="D7" s="2">
        <v>0.94444087833863866</v>
      </c>
      <c r="E7" s="2">
        <v>1.1711120833444197</v>
      </c>
      <c r="F7" s="2">
        <v>1.1290898724331087</v>
      </c>
      <c r="G7" s="3">
        <v>1.0466580654758402</v>
      </c>
      <c r="H7" s="2">
        <v>0.93924248245688269</v>
      </c>
      <c r="I7" s="2">
        <v>1.1773279791051772</v>
      </c>
      <c r="J7" s="4">
        <v>1.0412710593079446</v>
      </c>
      <c r="P7" s="13"/>
    </row>
    <row r="8" spans="1:16" s="12" customFormat="1" ht="20.149999999999999" customHeight="1">
      <c r="A8" s="1" t="s">
        <v>17</v>
      </c>
      <c r="B8" s="2">
        <v>0.82270197625271735</v>
      </c>
      <c r="C8" s="2">
        <v>0.83899999999999997</v>
      </c>
      <c r="D8" s="2">
        <v>0.94705633431495462</v>
      </c>
      <c r="E8" s="2">
        <v>0.89100000000000001</v>
      </c>
      <c r="F8" s="2">
        <v>0.97799999999999998</v>
      </c>
      <c r="G8" s="3">
        <v>0.97199999999999998</v>
      </c>
      <c r="H8" s="2">
        <v>0.86499999999999999</v>
      </c>
      <c r="I8" s="2">
        <v>0.88924826133273449</v>
      </c>
      <c r="J8" s="4">
        <v>0.92100000000000004</v>
      </c>
      <c r="P8" s="13"/>
    </row>
    <row r="9" spans="1:16" s="12" customFormat="1" ht="20.149999999999999" customHeight="1">
      <c r="A9" s="1" t="s">
        <v>20</v>
      </c>
      <c r="B9" s="2">
        <v>0.79</v>
      </c>
      <c r="C9" s="2">
        <v>0.81499999999999995</v>
      </c>
      <c r="D9" s="2">
        <v>0.95</v>
      </c>
      <c r="E9" s="2">
        <v>0.85</v>
      </c>
      <c r="F9" s="2">
        <v>0.92700000000000005</v>
      </c>
      <c r="G9" s="3">
        <v>0.95399999999999996</v>
      </c>
      <c r="H9" s="2">
        <v>0.86799999999999999</v>
      </c>
      <c r="I9" s="2">
        <v>0.85</v>
      </c>
      <c r="J9" s="4">
        <v>0.88500000000000001</v>
      </c>
      <c r="P9" s="13"/>
    </row>
    <row r="10" spans="1:16" s="13" customFormat="1" ht="20.149999999999999" customHeight="1">
      <c r="A10" s="21" t="s">
        <v>24</v>
      </c>
      <c r="B10" s="22">
        <v>0.80309880505857956</v>
      </c>
      <c r="C10" s="22">
        <v>0.83137840698457677</v>
      </c>
      <c r="D10" s="22">
        <v>0.94678175342128335</v>
      </c>
      <c r="E10" s="22">
        <v>0.98357645862863929</v>
      </c>
      <c r="F10" s="22">
        <v>1.02</v>
      </c>
      <c r="G10" s="22">
        <v>0.99</v>
      </c>
      <c r="H10" s="22">
        <v>0.9</v>
      </c>
      <c r="I10" s="22">
        <v>0.98476433374270711</v>
      </c>
      <c r="J10" s="22">
        <v>0.95069368528288989</v>
      </c>
    </row>
    <row r="11" spans="1:16" s="12" customFormat="1" ht="20.149999999999999" customHeight="1">
      <c r="A11" s="1" t="s">
        <v>23</v>
      </c>
      <c r="B11" s="2">
        <v>0.73296573377724494</v>
      </c>
      <c r="C11" s="2">
        <v>0.74578279562245342</v>
      </c>
      <c r="D11" s="2">
        <v>0.89790427542217477</v>
      </c>
      <c r="E11" s="2">
        <v>0.88599990515024041</v>
      </c>
      <c r="F11" s="2">
        <v>0.91039536107729491</v>
      </c>
      <c r="G11" s="3">
        <v>0.9386280507933219</v>
      </c>
      <c r="H11" s="2">
        <v>0.81806006346538307</v>
      </c>
      <c r="I11" s="2">
        <v>0.90443586429202671</v>
      </c>
      <c r="J11" s="4">
        <v>0.83735014131081575</v>
      </c>
      <c r="P11" s="13"/>
    </row>
    <row r="12" spans="1:16" s="12" customFormat="1" ht="20.149999999999999" customHeight="1">
      <c r="A12" s="1" t="s">
        <v>25</v>
      </c>
      <c r="B12" s="2">
        <v>0.77946822306824959</v>
      </c>
      <c r="C12" s="2">
        <v>0.78305546778111523</v>
      </c>
      <c r="D12" s="2">
        <v>0.90641552384690838</v>
      </c>
      <c r="E12" s="2">
        <v>0.83833312908682933</v>
      </c>
      <c r="F12" s="2">
        <v>0.92143478970827652</v>
      </c>
      <c r="G12" s="3">
        <v>0.93333282024101294</v>
      </c>
      <c r="H12" s="2">
        <v>0.82122783119849596</v>
      </c>
      <c r="I12" s="2">
        <v>0.89906563861232203</v>
      </c>
      <c r="J12" s="4">
        <v>0.82802281043299419</v>
      </c>
      <c r="P12" s="13"/>
    </row>
    <row r="13" spans="1:16" s="12" customFormat="1" ht="20.149999999999999" customHeight="1">
      <c r="A13" s="1" t="s">
        <v>28</v>
      </c>
      <c r="B13" s="2">
        <v>0.75428745840090272</v>
      </c>
      <c r="C13" s="2">
        <v>0.74708870112184611</v>
      </c>
      <c r="D13" s="2">
        <v>0.88711010048249672</v>
      </c>
      <c r="E13" s="2">
        <v>0.75564800224877771</v>
      </c>
      <c r="F13" s="2">
        <v>0.81810230604174206</v>
      </c>
      <c r="G13" s="3">
        <v>0.89429122240968428</v>
      </c>
      <c r="H13" s="2">
        <v>0.77506330559906</v>
      </c>
      <c r="I13" s="2">
        <v>0.76319181636662148</v>
      </c>
      <c r="J13" s="4">
        <v>0.80823312475771059</v>
      </c>
      <c r="P13" s="13"/>
    </row>
    <row r="14" spans="1:16" s="13" customFormat="1" ht="20.149999999999999" customHeight="1">
      <c r="A14" s="21" t="s">
        <v>34</v>
      </c>
      <c r="B14" s="22">
        <v>0.75620381720685592</v>
      </c>
      <c r="C14" s="22">
        <v>0.7585751868332774</v>
      </c>
      <c r="D14" s="22">
        <v>0.89697530573985296</v>
      </c>
      <c r="E14" s="22">
        <v>0.8241313100948765</v>
      </c>
      <c r="F14" s="22">
        <v>0.88163243245766043</v>
      </c>
      <c r="G14" s="22">
        <v>0.92171966747070944</v>
      </c>
      <c r="H14" s="22">
        <v>0.80432240948510225</v>
      </c>
      <c r="I14" s="22">
        <v>0.85100070019517782</v>
      </c>
      <c r="J14" s="22">
        <v>0.82396833169988581</v>
      </c>
    </row>
    <row r="15" spans="1:16" s="12" customFormat="1" ht="20.149999999999999" customHeight="1">
      <c r="A15" s="1" t="s">
        <v>30</v>
      </c>
      <c r="B15" s="2">
        <v>0.80890690021268685</v>
      </c>
      <c r="C15" s="2">
        <v>0.81371818192740264</v>
      </c>
      <c r="D15" s="2">
        <v>0.920179082498636</v>
      </c>
      <c r="E15" s="2">
        <v>0.81999391270574451</v>
      </c>
      <c r="F15" s="2">
        <v>0.81451278463113785</v>
      </c>
      <c r="G15" s="3">
        <v>0.90387541599558663</v>
      </c>
      <c r="H15" s="2">
        <v>0.78097421284704205</v>
      </c>
      <c r="I15" s="2">
        <v>0.87265671695693392</v>
      </c>
      <c r="J15" s="4">
        <v>0.82066983584906628</v>
      </c>
      <c r="P15" s="13"/>
    </row>
    <row r="16" spans="1:16" s="12" customFormat="1" ht="20.149999999999999" customHeight="1">
      <c r="A16" s="1" t="s">
        <v>31</v>
      </c>
      <c r="B16" s="2">
        <v>0.99108064362943005</v>
      </c>
      <c r="C16" s="2">
        <v>1.0108931249009676</v>
      </c>
      <c r="D16" s="2">
        <v>0.98741749463824369</v>
      </c>
      <c r="E16" s="2">
        <v>1.0039540568158762</v>
      </c>
      <c r="F16" s="2">
        <v>0.93608148920474898</v>
      </c>
      <c r="G16" s="3">
        <v>0.96044305588160739</v>
      </c>
      <c r="H16" s="2">
        <v>0.83043043520501902</v>
      </c>
      <c r="I16" s="2">
        <v>1.0657131285508219</v>
      </c>
      <c r="J16" s="4">
        <v>0.85844494068818156</v>
      </c>
      <c r="P16" s="13"/>
    </row>
    <row r="17" spans="1:16" s="12" customFormat="1" ht="20.149999999999999" customHeight="1">
      <c r="A17" s="1" t="s">
        <v>36</v>
      </c>
      <c r="B17" s="2">
        <v>0.90056281806402927</v>
      </c>
      <c r="C17" s="2">
        <v>0.90246038775565207</v>
      </c>
      <c r="D17" s="77">
        <v>0.92452314576878181</v>
      </c>
      <c r="E17" s="2">
        <v>0.81403877221849463</v>
      </c>
      <c r="F17" s="2">
        <v>0.86906958273729984</v>
      </c>
      <c r="G17" s="3">
        <v>0.91509549884803154</v>
      </c>
      <c r="H17" s="2">
        <v>0.78128552911755134</v>
      </c>
      <c r="I17" s="2">
        <v>0.84919755065610347</v>
      </c>
      <c r="J17" s="4">
        <v>0.75687623177517804</v>
      </c>
      <c r="P17" s="13"/>
    </row>
    <row r="18" spans="1:16" s="13" customFormat="1" ht="20.149999999999999" customHeight="1">
      <c r="A18" s="21" t="s">
        <v>35</v>
      </c>
      <c r="B18" s="22">
        <v>0.92592618348588063</v>
      </c>
      <c r="C18" s="22">
        <v>0.90106616130489348</v>
      </c>
      <c r="D18" s="22">
        <v>0.94322200434257664</v>
      </c>
      <c r="E18" s="22">
        <v>0.87473744850954471</v>
      </c>
      <c r="F18" s="22">
        <v>0.87028863185201988</v>
      </c>
      <c r="G18" s="22">
        <v>0.94</v>
      </c>
      <c r="H18" s="22">
        <v>0.79728727016361201</v>
      </c>
      <c r="I18" s="22">
        <v>0.92543005554544</v>
      </c>
      <c r="J18" s="22">
        <v>0.81127060119063543</v>
      </c>
    </row>
    <row r="19" spans="1:16" s="12" customFormat="1" ht="20.149999999999999" customHeight="1">
      <c r="A19" s="1" t="s">
        <v>122</v>
      </c>
      <c r="B19" s="2">
        <v>0.94532685993353638</v>
      </c>
      <c r="C19" s="2">
        <v>0.93799473623528939</v>
      </c>
      <c r="D19" s="77">
        <v>0.90113753242442385</v>
      </c>
      <c r="E19" s="2">
        <v>0.92519948649642958</v>
      </c>
      <c r="F19" s="2">
        <v>0.87941550214861341</v>
      </c>
      <c r="G19" s="3">
        <v>0.93123287196221549</v>
      </c>
      <c r="H19" s="2">
        <v>0.80792767038717106</v>
      </c>
      <c r="I19" s="2">
        <v>0.93592346496487155</v>
      </c>
      <c r="J19" s="4">
        <v>0.88086587538488015</v>
      </c>
      <c r="P19" s="13"/>
    </row>
    <row r="20" spans="1:16" s="12" customFormat="1" ht="20.149999999999999" customHeight="1">
      <c r="A20" s="1" t="s">
        <v>160</v>
      </c>
      <c r="B20" s="2">
        <v>0.89634152509493603</v>
      </c>
      <c r="C20" s="2">
        <v>0.89328553969292668</v>
      </c>
      <c r="D20" s="77">
        <v>0.89136230963259544</v>
      </c>
      <c r="E20" s="2">
        <v>1.1716794040305984</v>
      </c>
      <c r="F20" s="2">
        <v>1.0315033702716001</v>
      </c>
      <c r="G20" s="3">
        <v>0.9911547626793521</v>
      </c>
      <c r="H20" s="2">
        <v>0.88474048428458674</v>
      </c>
      <c r="I20" s="2">
        <v>1.1699152940971504</v>
      </c>
      <c r="J20" s="4">
        <v>0.92074085792026517</v>
      </c>
      <c r="P20" s="13"/>
    </row>
    <row r="21" spans="1:16" s="12" customFormat="1" ht="20.149999999999999" customHeight="1">
      <c r="A21" s="1" t="s">
        <v>162</v>
      </c>
      <c r="B21" s="50">
        <v>0.87856484397134815</v>
      </c>
      <c r="C21" s="2">
        <v>0.86030347530468432</v>
      </c>
      <c r="D21" s="77">
        <v>0.84253687182374659</v>
      </c>
      <c r="E21" s="2">
        <v>0.93197696037802258</v>
      </c>
      <c r="F21" s="2">
        <v>0.80749698924591784</v>
      </c>
      <c r="G21" s="3">
        <v>0.90128940315637296</v>
      </c>
      <c r="H21" s="2">
        <v>0.83547821458305682</v>
      </c>
      <c r="I21" s="2">
        <v>0.95826250678266334</v>
      </c>
      <c r="J21" s="4">
        <v>1.1407043550197313</v>
      </c>
      <c r="P21" s="13"/>
    </row>
    <row r="22" spans="1:16" s="13" customFormat="1" ht="20.149999999999999" customHeight="1">
      <c r="A22" s="21" t="s">
        <v>163</v>
      </c>
      <c r="B22" s="22">
        <v>0.90663545635542808</v>
      </c>
      <c r="C22" s="22">
        <v>0.89719458374430017</v>
      </c>
      <c r="D22" s="22">
        <v>0.8783455712935887</v>
      </c>
      <c r="E22" s="22">
        <v>1.0096186169683501</v>
      </c>
      <c r="F22" s="22">
        <v>0.90613862055537719</v>
      </c>
      <c r="G22" s="22">
        <v>0.94122567926598022</v>
      </c>
      <c r="H22" s="22">
        <v>0.84271545641827161</v>
      </c>
      <c r="I22" s="22">
        <v>1.0213670886148953</v>
      </c>
      <c r="J22" s="22">
        <v>0.98048173764666557</v>
      </c>
    </row>
    <row r="23" spans="1:16" s="13" customFormat="1" ht="20.149999999999999" customHeight="1">
      <c r="A23" s="21" t="s">
        <v>165</v>
      </c>
      <c r="B23" s="22">
        <v>0.83436397537702722</v>
      </c>
      <c r="C23" s="22">
        <v>0.83822164511741293</v>
      </c>
      <c r="D23" s="22">
        <v>0.91621411895008009</v>
      </c>
      <c r="E23" s="22">
        <v>0.92151197089831605</v>
      </c>
      <c r="F23" s="22">
        <v>0.91211373289716535</v>
      </c>
      <c r="G23" s="22">
        <v>0.94247688782103656</v>
      </c>
      <c r="H23" s="22">
        <v>0.83179230101939883</v>
      </c>
      <c r="I23" s="22">
        <v>0.94393563455369278</v>
      </c>
      <c r="J23" s="22">
        <v>0.88767766829394468</v>
      </c>
    </row>
    <row r="24" spans="1:16" s="13" customFormat="1" ht="20.149999999999999" customHeight="1">
      <c r="A24" s="10"/>
      <c r="B24" s="121"/>
      <c r="C24" s="121"/>
      <c r="D24" s="121"/>
      <c r="E24" s="121"/>
      <c r="F24" s="121"/>
      <c r="G24" s="121"/>
      <c r="H24" s="121"/>
      <c r="I24" s="121"/>
      <c r="J24" s="121"/>
    </row>
    <row r="25" spans="1:16" s="14" customFormat="1" ht="20.149999999999999" customHeight="1">
      <c r="A25" s="276" t="s">
        <v>5</v>
      </c>
      <c r="B25" s="276"/>
      <c r="C25" s="276"/>
      <c r="D25" s="276"/>
      <c r="E25" s="276"/>
      <c r="F25" s="38"/>
      <c r="H25" s="276" t="s">
        <v>6</v>
      </c>
      <c r="I25" s="276"/>
      <c r="J25" s="276"/>
    </row>
    <row r="26" spans="1:16" s="9" customFormat="1" ht="20.149999999999999" customHeight="1">
      <c r="A26" s="277" t="s">
        <v>14</v>
      </c>
      <c r="B26" s="274" t="s">
        <v>7</v>
      </c>
      <c r="C26" s="274"/>
      <c r="D26" s="274"/>
      <c r="E26" s="274" t="s">
        <v>12</v>
      </c>
      <c r="F26" s="274"/>
      <c r="G26" s="274"/>
      <c r="H26" s="274" t="s">
        <v>8</v>
      </c>
      <c r="I26" s="274"/>
      <c r="J26" s="274"/>
    </row>
    <row r="27" spans="1:16" s="9" customFormat="1" ht="20.149999999999999" customHeight="1">
      <c r="A27" s="277"/>
    </row>
    <row r="28" spans="1:16" s="9" customFormat="1" ht="20.149999999999999" customHeight="1">
      <c r="A28" s="37"/>
    </row>
    <row r="29" spans="1:16" s="9" customFormat="1" ht="20.149999999999999" customHeight="1">
      <c r="A29" s="37"/>
    </row>
    <row r="30" spans="1:16" s="9" customFormat="1" ht="20.149999999999999" customHeight="1">
      <c r="A30" s="37"/>
    </row>
    <row r="31" spans="1:16" s="9" customFormat="1" ht="20.149999999999999" customHeight="1">
      <c r="A31" s="37" t="s">
        <v>15</v>
      </c>
      <c r="B31" s="274" t="s">
        <v>166</v>
      </c>
      <c r="C31" s="274"/>
      <c r="D31" s="274"/>
      <c r="E31" s="274" t="s">
        <v>13</v>
      </c>
      <c r="F31" s="274"/>
      <c r="G31" s="274"/>
      <c r="H31" s="274" t="s">
        <v>9</v>
      </c>
      <c r="I31" s="274"/>
      <c r="J31" s="274"/>
    </row>
  </sheetData>
  <mergeCells count="18">
    <mergeCell ref="B31:D31"/>
    <mergeCell ref="E31:G31"/>
    <mergeCell ref="H31:J31"/>
    <mergeCell ref="A25:E25"/>
    <mergeCell ref="H25:J25"/>
    <mergeCell ref="A26:A27"/>
    <mergeCell ref="B26:D26"/>
    <mergeCell ref="E26:G26"/>
    <mergeCell ref="H26:J26"/>
    <mergeCell ref="A1:J1"/>
    <mergeCell ref="A2:J2"/>
    <mergeCell ref="A4:A6"/>
    <mergeCell ref="B4:G4"/>
    <mergeCell ref="H4:H6"/>
    <mergeCell ref="I4:I6"/>
    <mergeCell ref="J4:J6"/>
    <mergeCell ref="B5:D5"/>
    <mergeCell ref="E5:G5"/>
  </mergeCells>
  <printOptions horizontalCentered="1"/>
  <pageMargins left="0.2" right="0.2" top="0.27" bottom="0.43" header="0.17" footer="0.17"/>
  <pageSetup scale="83" orientation="landscape" r:id="rId1"/>
  <headerFooter>
    <oddFooter>&amp;R&amp;T&amp;D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17</vt:i4>
      </vt:variant>
    </vt:vector>
  </HeadingPairs>
  <TitlesOfParts>
    <vt:vector size="35" baseType="lpstr">
      <vt:lpstr>T1.14</vt:lpstr>
      <vt:lpstr>T2.14</vt:lpstr>
      <vt:lpstr>T3-Q1.14</vt:lpstr>
      <vt:lpstr>T4.14</vt:lpstr>
      <vt:lpstr>T5.14</vt:lpstr>
      <vt:lpstr>T6.14</vt:lpstr>
      <vt:lpstr>T7.14</vt:lpstr>
      <vt:lpstr>T8.14</vt:lpstr>
      <vt:lpstr>2014</vt:lpstr>
      <vt:lpstr>2004 new 1</vt:lpstr>
      <vt:lpstr>2014 new 2</vt:lpstr>
      <vt:lpstr>2014 new 3</vt:lpstr>
      <vt:lpstr>The Manor</vt:lpstr>
      <vt:lpstr>2019 - Pending Non FB</vt:lpstr>
      <vt:lpstr>2019 - Pending FB</vt:lpstr>
      <vt:lpstr>2018 - LS</vt:lpstr>
      <vt:lpstr>2019</vt:lpstr>
      <vt:lpstr>Sheet1</vt:lpstr>
      <vt:lpstr>'2004 new 1'!Print_Area</vt:lpstr>
      <vt:lpstr>'2014'!Print_Area</vt:lpstr>
      <vt:lpstr>'2014 new 2'!Print_Area</vt:lpstr>
      <vt:lpstr>'2014 new 3'!Print_Area</vt:lpstr>
      <vt:lpstr>'2018 - LS'!Print_Area</vt:lpstr>
      <vt:lpstr>'2019'!Print_Area</vt:lpstr>
      <vt:lpstr>'2019 - Pending FB'!Print_Area</vt:lpstr>
      <vt:lpstr>'2019 - Pending Non FB'!Print_Area</vt:lpstr>
      <vt:lpstr>T1.14!Print_Area</vt:lpstr>
      <vt:lpstr>T2.14!Print_Area</vt:lpstr>
      <vt:lpstr>'T3-Q1.14'!Print_Area</vt:lpstr>
      <vt:lpstr>T4.14!Print_Area</vt:lpstr>
      <vt:lpstr>T5.14!Print_Area</vt:lpstr>
      <vt:lpstr>T6.14!Print_Area</vt:lpstr>
      <vt:lpstr>T7.14!Print_Area</vt:lpstr>
      <vt:lpstr>T8.14!Print_Area</vt:lpstr>
      <vt:lpstr>'The Manor'!Print_Area</vt:lpstr>
    </vt:vector>
  </TitlesOfParts>
  <Company>TGD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hangptt2</dc:creator>
  <cp:lastModifiedBy>Mai Pham (Ms.)</cp:lastModifiedBy>
  <cp:lastPrinted>2020-01-03T09:01:03Z</cp:lastPrinted>
  <dcterms:created xsi:type="dcterms:W3CDTF">2013-06-17T10:11:51Z</dcterms:created>
  <dcterms:modified xsi:type="dcterms:W3CDTF">2020-06-04T07:56:17Z</dcterms:modified>
</cp:coreProperties>
</file>