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KMS\GardenPRJ\branches\WebSites\GardenLover\Documents\Requirement\"/>
    </mc:Choice>
  </mc:AlternateContent>
  <bookViews>
    <workbookView xWindow="0" yWindow="0" windowWidth="19200" windowHeight="7050"/>
  </bookViews>
  <sheets>
    <sheet name="DPF_IT" sheetId="6" r:id="rId1"/>
    <sheet name="MT_NangLuc" sheetId="7" r:id="rId2"/>
    <sheet name="Vi du" sheetId="5" state="hidden"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6" i="6" l="1"/>
  <c r="J24" i="6"/>
  <c r="G29" i="6"/>
  <c r="J28" i="6" l="1"/>
  <c r="J21" i="6"/>
  <c r="J20" i="6"/>
  <c r="J16" i="6"/>
  <c r="J15" i="6"/>
  <c r="J12" i="6"/>
  <c r="J29" i="6" l="1"/>
  <c r="F20" i="5"/>
  <c r="I16" i="5"/>
  <c r="I15" i="5"/>
  <c r="I11" i="5"/>
  <c r="I10" i="5"/>
  <c r="I9" i="5"/>
  <c r="I20" i="5" l="1"/>
</calcChain>
</file>

<file path=xl/comments1.xml><?xml version="1.0" encoding="utf-8"?>
<comments xmlns="http://schemas.openxmlformats.org/spreadsheetml/2006/main">
  <authors>
    <author>tamttt.bft</author>
  </authors>
  <commentList>
    <comment ref="E5" authorId="0" shapeId="0">
      <text>
        <r>
          <rPr>
            <b/>
            <sz val="9"/>
            <color indexed="81"/>
            <rFont val="Tahoma"/>
            <family val="2"/>
          </rPr>
          <t>tamttt.bft:</t>
        </r>
        <r>
          <rPr>
            <sz val="9"/>
            <color indexed="81"/>
            <rFont val="Tahoma"/>
            <family val="2"/>
          </rPr>
          <t xml:space="preserve">
Mục tiêu giải quyết tận gốc vấn đề để không bị lặp lại;
Có thể là quy trình hay cách thức phối hợp hay con người. Cần thiết thì phải thay đổi quy trình/con người</t>
        </r>
      </text>
    </comment>
    <comment ref="B23" authorId="0" shapeId="0">
      <text>
        <r>
          <rPr>
            <b/>
            <sz val="9"/>
            <color indexed="81"/>
            <rFont val="Tahoma"/>
            <family val="2"/>
          </rPr>
          <t>tamttt.bft:</t>
        </r>
        <r>
          <rPr>
            <sz val="9"/>
            <color indexed="81"/>
            <rFont val="Tahoma"/>
            <family val="2"/>
          </rPr>
          <t xml:space="preserve">
Các dự định cải thiện, nâng cao </t>
        </r>
      </text>
    </comment>
  </commentList>
</comments>
</file>

<file path=xl/sharedStrings.xml><?xml version="1.0" encoding="utf-8"?>
<sst xmlns="http://schemas.openxmlformats.org/spreadsheetml/2006/main" count="125" uniqueCount="112">
  <si>
    <t>Đánh giá</t>
  </si>
  <si>
    <t>TẬP ĐOÀN BITEXCO</t>
  </si>
  <si>
    <t>QUẢN LÝ VÀ ĐÁNH GIÁ KẾT QUẢ CÔNG VIỆC ĐƠN VỊ</t>
  </si>
  <si>
    <t>A</t>
  </si>
  <si>
    <t>B</t>
  </si>
  <si>
    <t>KPI</t>
  </si>
  <si>
    <t>Mục tiêu, công việc khác</t>
  </si>
  <si>
    <t>KPI/Mục tiêu
(2)</t>
  </si>
  <si>
    <t>Thời gian dự kiến hoàn thành 
(3)</t>
  </si>
  <si>
    <t>Kết quả thực hiện 
(5)</t>
  </si>
  <si>
    <t>Tỷ trọng 
(6)</t>
  </si>
  <si>
    <t>Số kế hoạch/yêu cầu cụ thể
(4)</t>
  </si>
  <si>
    <t>Tổng điểm đơn vị</t>
  </si>
  <si>
    <t>Điểm đơn vị tự đánh giá 
(7)</t>
  </si>
  <si>
    <t>Tổng điểm
(9)=(8)*(6)</t>
  </si>
  <si>
    <t>Stt
(1)</t>
  </si>
  <si>
    <t>Điểm Hội đồng đánh giá
(8)</t>
  </si>
  <si>
    <t>LÃNH ĐẠO ĐƠN VỊ</t>
  </si>
  <si>
    <t>CHỦ TỊCH HỘI ĐỒNG ĐÁNH GIÁ</t>
  </si>
  <si>
    <t>31/12/2016</t>
  </si>
  <si>
    <t>30 ngày</t>
  </si>
  <si>
    <t>Tỷ lệ nhân viên nghỉ việc</t>
  </si>
  <si>
    <t>28 ngày</t>
  </si>
  <si>
    <t>Mức độ hài lòng nhân viên</t>
  </si>
  <si>
    <t>Hoàn thành xây dựng và ban hành quy chế quản lý và đánh giá hoàn thành công việc</t>
  </si>
  <si>
    <t>Hoàn thành việc tái bố trí, sắp xếp lại hoạt động của CN</t>
  </si>
  <si>
    <t>30/09/2016</t>
  </si>
  <si>
    <t>Được phê duyệt, ban hành và áp dụng</t>
  </si>
  <si>
    <t>Đã phê duyệt, ban hành và áp dụng</t>
  </si>
  <si>
    <t>Hoàn thành tái bố trí và hoạt động ổn định</t>
  </si>
  <si>
    <t>Đang trình phê duyệt</t>
  </si>
  <si>
    <t>Thời gian trung bình tuyển dụng 1 nhân viên</t>
  </si>
  <si>
    <t>ĐƠN VỊ: PHÒNG NHÂN SỰ</t>
  </si>
  <si>
    <t>Năm:</t>
  </si>
  <si>
    <t>No.
(1)</t>
  </si>
  <si>
    <t>KPI/Objective
KPI/Mục tiêu
(2)</t>
  </si>
  <si>
    <t>Estimated time of completion 
Thời gian dự kiến hoàn thành
(3)</t>
  </si>
  <si>
    <t>Target/ requirements
Số kế hoạch / yêu cầu cụ thể
(4)</t>
  </si>
  <si>
    <t>Results /Kết quả thực hiện (5)</t>
  </si>
  <si>
    <t>Assessment</t>
  </si>
  <si>
    <t>Weight / Tỷ trọng
(6)</t>
  </si>
  <si>
    <t>Self-assessment mark by the unit 
(7)</t>
  </si>
  <si>
    <t>Assessment mark by the council
(8)</t>
  </si>
  <si>
    <t>Total mark
(9)=(8)*(6)</t>
  </si>
  <si>
    <t>I</t>
  </si>
  <si>
    <t>SOFTWAREs, APPLICATIONs/CÁC PHẦN MỀM, ỨNG DỤNG</t>
  </si>
  <si>
    <t>Duy trì và phát triển các hệ thống hiện có CRM, POS, SAP, EA, PARKING, WEBSITES, eDM,.Tổng đài, Accecc-Controll và các ứng dụng quản lý văn phòng khác,.../Maintaining and developing the current systems: CRM, POS, SAP, EA.PARKING, WEBSITES, eDM,.Tổng đài, Accecc-Controll &amp; other applications,..</t>
  </si>
  <si>
    <t>II</t>
  </si>
  <si>
    <t>INFRASTRUTURE, NETWORK</t>
  </si>
  <si>
    <t>Quy hoạch và duy trì môi trường (OSs, HOSTs, DOMAINs) cho landingpages, websites, và các apps cho Công ty và các đơn vị liên quan/zoning and maintaining the environment for landingpages, websites, &amp;applications of the company and related-unites</t>
  </si>
  <si>
    <t>III</t>
  </si>
  <si>
    <t>Total /Tổng cộng</t>
  </si>
  <si>
    <t>C</t>
  </si>
  <si>
    <t>Tiếp tục duy trì đội ngũ nhân viên ổn định và tạo dựng môi trường làm việc hòa đồng, hỗ trợ và giúp đỡ lẫn nhau trong công việc và tạo động lực để mọi người nỗ lực trong công việc</t>
  </si>
  <si>
    <t>Phạm Thị Mai</t>
  </si>
  <si>
    <t>CHỦ TỊCH HỘI ĐỒNG ĐÁNH GIA/
ASSESSMENT COUNCIL CHAIRMAN</t>
  </si>
  <si>
    <t>LÃNH ĐẠO ĐƠN VỊ
HEAD OF UNIT</t>
  </si>
  <si>
    <t>Phát triển phần mềm WORKMAN (QL Công việc, KPI); phần mềm tính lương - PAYROLL/Developments
Phát triển các phần mềm đồng bộ hóa đơn, khách, giữa các hệ thống POS, FC &amp; CRM/Developemnts
Phát triểnphần mềm quản lý báo cáo (Report tools) (interface giữa các hệ thống CRM, POS, SAP &amp; REPORT)/
Phát triển phần mềm chấm công và kết nối với phần mềm payroll/Developed the timekeeping system: connected and sync with payroll software.
Xây dựng, phát triển và triển khai các websites thegarden/starfiness/bitexcogrp/nanotech/ và một số landingpages của dự án.
Xây dựng và phát triển hệ thống INTRANET; BARCODE-ASM,/Developments</t>
  </si>
  <si>
    <t>Phối hợp kỹ thuật/BMTL triển khai giai đoạn đoàn BMS (CCTV)/Co-ordinated with BMTL to deploy BMS\CCTV 
Phối hợp BFT triển khai hệ thống Parking; hệ thống Skytour/skydek(360oSPIN)/Co-ordinated with BFT to deploy the Skytour system</t>
  </si>
  <si>
    <t>Là phòng ban nắm giữ trái tim vận hành của Công ty xét về mặt technic, luôn đảm bảo hệ thống hoạt động ổn định, an toàn và bảo mật. Đặc biệt của năm 2019, Phòng IT đã quy hoạch và xây dựng lại toàn bộ hệ thống network, bảo mật, vlan,,xây dựng lại một trung tâm servers có thể nói là hoàn hảo cả về logical và phisical.
Là một năm thiếu nhân sự nhưng phòng IT luôn đảm bảo hệ thống luôn hoạt đồng rất ổn định, và phát triển (đã xây dựng phần mềm PAYROLL, KPI, BARCODE-ASM, INTRANET), duy trì và phát triển hệ thống POS, CRM, SAP, WEBSITES, EDM,PHONE,PARKING,..)
Đã triển khai mới hệ thống quản lý phòng tập: GymSystem/post-fitness;
Đã triển khai mới hệ thống IPPhone ảo, Policom và Parking.</t>
  </si>
  <si>
    <t>Triển khai giải pháp VR/AR, wifi-marketing áp dụng cho TTTM &amp; TMCP. 
Nghiên cứu những công nghệ mới định hướng 4.0 trong quản lý dự án, ql bán hàng và ql doanh nghiệp-số hóa (SalesApp, PMS-Primavera/Aconx, BSC/Uservices)
Triển khai hệ thôgns camera an ninh cho TTTM &amp; TMCP</t>
  </si>
  <si>
    <t>Thành tích nổi bật của đơn vị:</t>
  </si>
  <si>
    <t xml:space="preserve">Hỗ trợ vận hành toàn hệ thống và người dùng, kiểm tra, đánh giá định kỳ thiết bị IT
Nâg cấp/tư vấn cấu hình/mua sắm toàn bộ hệ thống PC, thiết bị cho CBNV
Đưa ra những phương án tối ưu hóa hệ thống, bảo mật hệ thống
Backup định kỳ hệ thống: databases, host, system, servers,.../backup periodly </t>
  </si>
  <si>
    <t>BITEXCO GROUP</t>
  </si>
  <si>
    <t>UNIT: \IT</t>
  </si>
  <si>
    <t>Phối hợp NCC, và các đơn vị liên quan đưa lên giải pháp về hệ thống Camera an ninh, hạ tầng network, hệ thống quản trị cho khu dự án TMCP</t>
  </si>
  <si>
    <t>Nâng cấp hệ thống họp hội nghị -Video-conferecing (hết nối Thegarden-BFT-Bitexco)
Triển khai mới hệ thống tổng đài Ipphone ảo cho VPSales, Thegarden, TuấnLộc, BIG
Quy hoạch, xây dựng và triển khai mới hệ thống trung tâm CNTT(JSC,PMU,TheGarden,TuấnLộc,BIG)</t>
  </si>
  <si>
    <t>Quản trị hệ thống CNTT JSC, PMU, TheGarden, Tuấn Lộc, BIG và các đơn vị thuộc về JSC (system, network, servers, firewall,securities, domain controller, active directly,emails,..) đảm bảo hệ thống hoạt động ổn định và an toàn,/ Maintaining and managing the systems of JSC, PMU, TheGarden, TuanLoc, BIG and the sub-coms to ensure that operating of the system are stable and security</t>
  </si>
  <si>
    <t>Triển khai mới hệ thống phần mềm QL phòng tập Starfitness (GymSystem &amp; Pos-finess)/Deployed the system for Starfitness
Triển khai hệ thống mới PARKING,/Deployed the new system - PARKING system
Triển khai phần mềm Kế toán, phần mềm Quản lý Sản xuất và hệ thống Điều Khiển cho NMTuấn Lộc</t>
  </si>
  <si>
    <t>I.2</t>
  </si>
  <si>
    <t>II.1</t>
  </si>
  <si>
    <t>Nghiên cứu phát triển, ý tưởng</t>
  </si>
  <si>
    <t>IV</t>
  </si>
  <si>
    <t>Phối hợp thực hiện, khác</t>
  </si>
  <si>
    <t>V</t>
  </si>
  <si>
    <r>
      <t xml:space="preserve">   B. MỤC TIÊU VỀ NĂNG LỰC / </t>
    </r>
    <r>
      <rPr>
        <b/>
        <i/>
        <sz val="9"/>
        <color indexed="18"/>
        <rFont val="Times New Roman"/>
        <family val="1"/>
      </rPr>
      <t>OBJECTIVES OF COMPETENCY</t>
    </r>
    <r>
      <rPr>
        <b/>
        <sz val="9"/>
        <color indexed="18"/>
        <rFont val="Times New Roman"/>
        <family val="1"/>
      </rPr>
      <t xml:space="preserve"> (20%)</t>
    </r>
    <r>
      <rPr>
        <sz val="9"/>
        <color indexed="18"/>
        <rFont val="Times New Roman"/>
        <family val="1"/>
      </rPr>
      <t xml:space="preserve"> </t>
    </r>
  </si>
  <si>
    <t>Điểm (1-5)</t>
  </si>
  <si>
    <r>
      <t xml:space="preserve">Kiến thức/Kỹ năng/Thái độ
</t>
    </r>
    <r>
      <rPr>
        <b/>
        <i/>
        <sz val="8"/>
        <rFont val="Times New Roman"/>
        <family val="1"/>
      </rPr>
      <t>Knowledge / Skills / Attitudes</t>
    </r>
  </si>
  <si>
    <t>Chỉ tiêu kế hoạch/yêu cầu cụ thể cần phải đạt được
Targets / specific requirements must be achieved</t>
  </si>
  <si>
    <r>
      <t xml:space="preserve">Tỷ trọng / 
</t>
    </r>
    <r>
      <rPr>
        <i/>
        <sz val="8"/>
        <rFont val="Times New Roman"/>
        <family val="1"/>
      </rPr>
      <t>Weight</t>
    </r>
  </si>
  <si>
    <r>
      <t xml:space="preserve">Kết quả thực hiện / </t>
    </r>
    <r>
      <rPr>
        <b/>
        <i/>
        <sz val="8"/>
        <rFont val="Times New Roman"/>
        <family val="1"/>
      </rPr>
      <t>Performance results</t>
    </r>
  </si>
  <si>
    <t>NV tự đánh giá / Self assessment</t>
  </si>
  <si>
    <r>
      <t xml:space="preserve">Quản lý đánh giá / </t>
    </r>
    <r>
      <rPr>
        <sz val="7"/>
        <rFont val="Times New Roman"/>
        <family val="1"/>
      </rPr>
      <t>Manager's</t>
    </r>
    <r>
      <rPr>
        <sz val="8"/>
        <rFont val="Times New Roman"/>
        <family val="1"/>
      </rPr>
      <t xml:space="preserve"> assessment</t>
    </r>
  </si>
  <si>
    <r>
      <t xml:space="preserve">Tổng điểm hoàn thành
</t>
    </r>
    <r>
      <rPr>
        <i/>
        <sz val="8"/>
        <rFont val="Times New Roman"/>
        <family val="1"/>
      </rPr>
      <t>Total Score</t>
    </r>
  </si>
  <si>
    <r>
      <t xml:space="preserve">Thải độ
</t>
    </r>
    <r>
      <rPr>
        <sz val="8"/>
        <color rgb="FF0000CC"/>
        <rFont val="Times New Roman"/>
        <family val="1"/>
      </rPr>
      <t>Attitude</t>
    </r>
  </si>
  <si>
    <r>
      <t xml:space="preserve">Luôn tuân thủ nội quy, giờ giấc
</t>
    </r>
    <r>
      <rPr>
        <sz val="8"/>
        <color rgb="FF0000CC"/>
        <rFont val="Times New Roman"/>
        <family val="1"/>
      </rPr>
      <t>Follow company's regulation, working hours</t>
    </r>
  </si>
  <si>
    <r>
      <t xml:space="preserve">Tuân thủ nội quy, giờ giấc
</t>
    </r>
    <r>
      <rPr>
        <sz val="8"/>
        <color rgb="FF0000CC"/>
        <rFont val="Times New Roman"/>
        <family val="1"/>
      </rPr>
      <t>Follow company's regulation, working hours</t>
    </r>
  </si>
  <si>
    <r>
      <t xml:space="preserve">Thái độ đối với công việc / Tuân thủ yêu cầu của Lãnh đạo / giữ hình ảnh cho bản thân và cho công ty
</t>
    </r>
    <r>
      <rPr>
        <sz val="8"/>
        <color rgb="FF0000CC"/>
        <rFont val="Times New Roman"/>
        <family val="1"/>
      </rPr>
      <t>Attitude to work / Follow Leaders' command / Keep self-image and company's image</t>
    </r>
  </si>
  <si>
    <r>
      <t xml:space="preserve">Chăm chỉ làm việc, tuân thủ chỉ đạp cấp trên, có thái độ tốt, giữ gìn hình ảnh bản thân và quảng bá hình ảnh công ty
</t>
    </r>
    <r>
      <rPr>
        <sz val="8"/>
        <color rgb="FF0000CC"/>
        <rFont val="Times New Roman"/>
        <family val="1"/>
      </rPr>
      <t>Work hard, follow the instructions of superior, have good attitude, promote for company's image</t>
    </r>
  </si>
  <si>
    <r>
      <t xml:space="preserve">Kỹ năng làm việc đồng đội, Hợp tác tốt với các phòng ban nhằm thực hiện tốt chiến lược kinh doanh của Công ty.
</t>
    </r>
    <r>
      <rPr>
        <i/>
        <sz val="8"/>
        <color rgb="FF0000CC"/>
        <rFont val="Times New Roman"/>
        <family val="1"/>
      </rPr>
      <t>Teamwork, operate well with departments to achieve Company business plan.</t>
    </r>
  </si>
  <si>
    <r>
      <t xml:space="preserve">Hợp tác, hỗ trợ đồng nghiệp, các phòng ban khác nếu cần
</t>
    </r>
    <r>
      <rPr>
        <i/>
        <sz val="8"/>
        <color rgb="FF0000CC"/>
        <rFont val="Times New Roman"/>
        <family val="1"/>
      </rPr>
      <t>Cooperate, support colleagues, other departments when neccessary</t>
    </r>
  </si>
  <si>
    <r>
      <t xml:space="preserve">Cải thiện/Sáng tạo/Đóng góp mới cho tổ chức
</t>
    </r>
    <r>
      <rPr>
        <sz val="8"/>
        <color rgb="FF0000CC"/>
        <rFont val="Times New Roman"/>
        <family val="1"/>
      </rPr>
      <t>Improvement / Creative / Contribution to the company</t>
    </r>
  </si>
  <si>
    <r>
      <t xml:space="preserve">Có những sáng kiến để đạt hiệu quả làm việc tốt nhất
</t>
    </r>
    <r>
      <rPr>
        <i/>
        <sz val="8"/>
        <color rgb="FF0000CC"/>
        <rFont val="Times New Roman"/>
        <family val="1"/>
      </rPr>
      <t>Have ideas to best meet the work requirements</t>
    </r>
  </si>
  <si>
    <r>
      <t xml:space="preserve">Kỹ năng
</t>
    </r>
    <r>
      <rPr>
        <sz val="8"/>
        <color rgb="FF0000CC"/>
        <rFont val="Times New Roman"/>
        <family val="1"/>
      </rPr>
      <t>Skills</t>
    </r>
  </si>
  <si>
    <r>
      <t xml:space="preserve">Kỹ năng lãnh đạo, Khả năng hoạch định và tổ chức công việc cho bản thân và nhân viên 
</t>
    </r>
    <r>
      <rPr>
        <i/>
        <sz val="8"/>
        <color rgb="FF0000CC"/>
        <rFont val="Times New Roman"/>
        <family val="1"/>
      </rPr>
      <t>Leadership skill, Ability of planning and organizing own work and staff.</t>
    </r>
  </si>
  <si>
    <r>
      <t xml:space="preserve">Thiết lập được mục tiêu và có kế hoạch hành động phù hợp với mục tiêu.
</t>
    </r>
    <r>
      <rPr>
        <i/>
        <sz val="8"/>
        <color rgb="FF0000CC"/>
        <rFont val="Times New Roman"/>
        <family val="1"/>
      </rPr>
      <t>Set goals and have action plans that match the goals.</t>
    </r>
  </si>
  <si>
    <r>
      <t xml:space="preserve">Kỹ năng giao tiếp / thuyết trình
</t>
    </r>
    <r>
      <rPr>
        <i/>
        <sz val="8"/>
        <color rgb="FF0000CC"/>
        <rFont val="Times New Roman"/>
        <family val="1"/>
      </rPr>
      <t>Communication / Presentation skill</t>
    </r>
  </si>
  <si>
    <r>
      <t xml:space="preserve">Tạo được môi trường giao tiếp chuyên nghiệp và sự hài hòa trong quan hệ đồng nghiệp.`
</t>
    </r>
    <r>
      <rPr>
        <i/>
        <sz val="8"/>
        <color rgb="FF0000CC"/>
        <rFont val="Times New Roman"/>
        <family val="1"/>
      </rPr>
      <t>Create professional communication environment and harmony in colleagues</t>
    </r>
  </si>
  <si>
    <r>
      <t xml:space="preserve">Kỹ năng giải quyết vấn đề
</t>
    </r>
    <r>
      <rPr>
        <i/>
        <sz val="8"/>
        <color rgb="FF0000CC"/>
        <rFont val="Times New Roman"/>
        <family val="1"/>
      </rPr>
      <t>Problem solving skill</t>
    </r>
  </si>
  <si>
    <r>
      <t xml:space="preserve">Hỗ trợ và hướng dẫn được người khác phân tích và giải quyết vấn đề đạt hiệu qủa công việc cao.
</t>
    </r>
    <r>
      <rPr>
        <i/>
        <sz val="8"/>
        <color rgb="FF0000CC"/>
        <rFont val="Times New Roman"/>
        <family val="1"/>
      </rPr>
      <t>Support and provide guidance to others to analyze and solve problems for the high efficiency of work.</t>
    </r>
  </si>
  <si>
    <t>Không xuâtt hiện ở tiền phương nhiều nhưng sẽ là hậu phương vững chắc cho Công ty hoạt đông và phát triển</t>
  </si>
  <si>
    <t>Cost</t>
  </si>
  <si>
    <t>Chi phí</t>
  </si>
  <si>
    <t>1 tỷ</t>
  </si>
  <si>
    <t>30/06/2020</t>
  </si>
  <si>
    <t>Chi tiết các hạng mục đã đưa vào budget:
1/Nâng cấp hệ thống mạng PMU
2/Nâng cấp PC,….</t>
  </si>
  <si>
    <t>1XXX</t>
  </si>
  <si>
    <t>Diễn giải chi tiết kế hoạch thực hiện</t>
  </si>
  <si>
    <r>
      <t>DEPARTMENT PERFORMANCE MANAGEMENT AND ACCESSMENT</t>
    </r>
    <r>
      <rPr>
        <b/>
        <i/>
        <sz val="11"/>
        <rFont val="Times New Roman"/>
        <family val="1"/>
      </rPr>
      <t xml:space="preserve">
QUẢN LÝ VÀ ĐÁNH GIÁ KẾT QUẢ CÔNG VIỆC PHÒNG/BỘ PHẬN</t>
    </r>
  </si>
  <si>
    <t>Khác</t>
  </si>
  <si>
    <t>Thực hiện Bugget - Lập và quản trị kế hoạch</t>
  </si>
  <si>
    <t>Duy trì hệ thống - Xây dựng, duy trì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</si>
</sst>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mm/dd/yyyy"/>
    <numFmt numFmtId="166" formatCode="0.0"/>
  </numFmts>
  <fonts count="36" x14ac:knownFonts="1">
    <font>
      <sz val="11"/>
      <color theme="1"/>
      <name val="Calibri"/>
      <family val="2"/>
      <scheme val="minor"/>
    </font>
    <font>
      <sz val="10"/>
      <name val="Arial"/>
      <family val="2"/>
    </font>
    <font>
      <b/>
      <sz val="12"/>
      <name val="Times New Roman"/>
      <family val="1"/>
      <charset val="1"/>
    </font>
    <font>
      <sz val="12"/>
      <name val="Times New Roman"/>
      <family val="1"/>
      <charset val="1"/>
    </font>
    <font>
      <sz val="12"/>
      <color indexed="8"/>
      <name val="Times New Roman"/>
      <family val="1"/>
      <charset val="1"/>
    </font>
    <font>
      <b/>
      <sz val="12"/>
      <color indexed="8"/>
      <name val="Times New Roman"/>
      <family val="1"/>
    </font>
    <font>
      <sz val="12"/>
      <name val="Times New Roman"/>
      <family val="1"/>
    </font>
    <font>
      <b/>
      <sz val="11"/>
      <name val="Times New Roman"/>
      <family val="1"/>
    </font>
    <font>
      <sz val="11"/>
      <name val="Times New Roman"/>
      <family val="1"/>
    </font>
    <font>
      <sz val="11"/>
      <color theme="1"/>
      <name val="Calibri"/>
      <family val="2"/>
      <scheme val="minor"/>
    </font>
    <font>
      <b/>
      <sz val="12"/>
      <name val="Times New Roman"/>
      <family val="1"/>
    </font>
    <font>
      <sz val="12"/>
      <color indexed="8"/>
      <name val="Times New Roman"/>
      <family val="1"/>
    </font>
    <font>
      <sz val="11"/>
      <color theme="1"/>
      <name val="Times New Roman"/>
      <family val="1"/>
    </font>
    <font>
      <b/>
      <sz val="11"/>
      <color theme="1"/>
      <name val="Times New Roman"/>
      <family val="1"/>
    </font>
    <font>
      <b/>
      <i/>
      <sz val="11"/>
      <color theme="1"/>
      <name val="Times New Roman"/>
      <family val="1"/>
    </font>
    <font>
      <strike/>
      <sz val="11"/>
      <color theme="1"/>
      <name val="Times New Roman"/>
      <family val="1"/>
    </font>
    <font>
      <b/>
      <sz val="12"/>
      <color theme="1"/>
      <name val="Times New Roman"/>
      <family val="1"/>
    </font>
    <font>
      <sz val="12"/>
      <color theme="1"/>
      <name val="Times New Roman"/>
      <family val="1"/>
    </font>
    <font>
      <b/>
      <sz val="9"/>
      <color indexed="81"/>
      <name val="Tahoma"/>
      <family val="2"/>
    </font>
    <font>
      <sz val="9"/>
      <color indexed="81"/>
      <name val="Tahoma"/>
      <family val="2"/>
    </font>
    <font>
      <b/>
      <sz val="12"/>
      <color rgb="FFFF0000"/>
      <name val="Times New Roman"/>
      <family val="1"/>
    </font>
    <font>
      <sz val="7"/>
      <name val="Times New Roman"/>
      <family val="1"/>
    </font>
    <font>
      <b/>
      <sz val="8"/>
      <name val="Times New Roman"/>
      <family val="1"/>
    </font>
    <font>
      <sz val="10"/>
      <name val="Times New Roman"/>
      <family val="1"/>
    </font>
    <font>
      <sz val="8"/>
      <name val="Times New Roman"/>
      <family val="1"/>
    </font>
    <font>
      <b/>
      <i/>
      <sz val="8"/>
      <name val="Times New Roman"/>
      <family val="1"/>
    </font>
    <font>
      <i/>
      <sz val="8"/>
      <name val="Times New Roman"/>
      <family val="1"/>
    </font>
    <font>
      <b/>
      <sz val="9"/>
      <color indexed="18"/>
      <name val="Times New Roman"/>
      <family val="1"/>
    </font>
    <font>
      <b/>
      <sz val="9"/>
      <name val="Times New Roman"/>
      <family val="1"/>
    </font>
    <font>
      <sz val="9"/>
      <name val="Times New Roman"/>
      <family val="1"/>
    </font>
    <font>
      <b/>
      <sz val="8"/>
      <color indexed="8"/>
      <name val="Times New Roman"/>
      <family val="1"/>
    </font>
    <font>
      <sz val="9"/>
      <color indexed="18"/>
      <name val="Times New Roman"/>
      <family val="1"/>
    </font>
    <font>
      <b/>
      <i/>
      <sz val="9"/>
      <color indexed="18"/>
      <name val="Times New Roman"/>
      <family val="1"/>
    </font>
    <font>
      <sz val="8"/>
      <color rgb="FF0000CC"/>
      <name val="Times New Roman"/>
      <family val="1"/>
    </font>
    <font>
      <i/>
      <sz val="8"/>
      <color rgb="FF0000CC"/>
      <name val="Times New Roman"/>
      <family val="1"/>
    </font>
    <font>
      <b/>
      <i/>
      <sz val="11"/>
      <name val="Times New Roman"/>
      <family val="1"/>
    </font>
  </fonts>
  <fills count="8">
    <fill>
      <patternFill patternType="none"/>
    </fill>
    <fill>
      <patternFill patternType="gray125"/>
    </fill>
    <fill>
      <patternFill patternType="solid">
        <fgColor indexed="22"/>
        <bgColor indexed="31"/>
      </patternFill>
    </fill>
    <fill>
      <patternFill patternType="solid">
        <fgColor theme="0" tint="-0.249977111117893"/>
        <bgColor indexed="31"/>
      </patternFill>
    </fill>
    <fill>
      <patternFill patternType="solid">
        <fgColor theme="0" tint="-0.249977111117893"/>
        <bgColor indexed="64"/>
      </patternFill>
    </fill>
    <fill>
      <patternFill patternType="solid">
        <fgColor theme="0"/>
        <bgColor indexed="64"/>
      </patternFill>
    </fill>
    <fill>
      <patternFill patternType="solid">
        <fgColor indexed="31"/>
        <bgColor indexed="64"/>
      </patternFill>
    </fill>
    <fill>
      <patternFill patternType="solid">
        <fgColor theme="4" tint="0.79998168889431442"/>
        <bgColor indexed="64"/>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43" fontId="9" fillId="0" borderId="0" applyFont="0" applyFill="0" applyBorder="0" applyAlignment="0" applyProtection="0"/>
  </cellStyleXfs>
  <cellXfs count="171">
    <xf numFmtId="0" fontId="0" fillId="0" borderId="0" xfId="0"/>
    <xf numFmtId="164" fontId="3" fillId="0" borderId="0" xfId="1" applyNumberFormat="1" applyFont="1" applyAlignment="1">
      <alignment horizontal="center" vertical="center" wrapText="1"/>
    </xf>
    <xf numFmtId="0" fontId="3" fillId="0" borderId="0" xfId="1" applyFont="1" applyAlignment="1">
      <alignment horizontal="left" vertical="center" wrapText="1"/>
    </xf>
    <xf numFmtId="0" fontId="4" fillId="0" borderId="0" xfId="1" applyFont="1" applyAlignment="1">
      <alignment horizontal="left" vertical="center" wrapText="1"/>
    </xf>
    <xf numFmtId="0" fontId="3" fillId="0" borderId="0" xfId="1" applyFont="1" applyAlignment="1">
      <alignment horizontal="center" vertical="center"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left" vertical="center" wrapText="1"/>
    </xf>
    <xf numFmtId="164" fontId="2" fillId="2" borderId="1" xfId="1" applyNumberFormat="1" applyFont="1" applyFill="1" applyBorder="1" applyAlignment="1">
      <alignment horizontal="left" vertical="center" wrapText="1"/>
    </xf>
    <xf numFmtId="0" fontId="3" fillId="2" borderId="1" xfId="1" applyFont="1" applyFill="1" applyBorder="1" applyAlignment="1">
      <alignment horizontal="left" vertical="center" wrapText="1"/>
    </xf>
    <xf numFmtId="164" fontId="2" fillId="2" borderId="1" xfId="1" applyNumberFormat="1" applyFont="1" applyFill="1" applyBorder="1" applyAlignment="1">
      <alignment horizontal="right" vertical="center" wrapText="1"/>
    </xf>
    <xf numFmtId="0" fontId="3" fillId="2" borderId="2" xfId="1" applyFont="1" applyFill="1" applyBorder="1" applyAlignment="1">
      <alignment horizontal="left" vertical="center" wrapText="1"/>
    </xf>
    <xf numFmtId="0" fontId="3" fillId="0" borderId="1" xfId="1" applyFont="1" applyBorder="1" applyAlignment="1">
      <alignment horizontal="right" vertical="center" wrapText="1"/>
    </xf>
    <xf numFmtId="0" fontId="3" fillId="0" borderId="1" xfId="1" applyFont="1" applyBorder="1" applyAlignment="1">
      <alignment horizontal="left" vertical="center" wrapText="1"/>
    </xf>
    <xf numFmtId="0" fontId="3" fillId="0" borderId="1" xfId="1" applyFont="1" applyBorder="1" applyAlignment="1">
      <alignment horizontal="center" vertical="center" wrapText="1"/>
    </xf>
    <xf numFmtId="0" fontId="3" fillId="0" borderId="2" xfId="1" applyFont="1" applyBorder="1" applyAlignment="1">
      <alignment horizontal="left" vertical="center" wrapText="1"/>
    </xf>
    <xf numFmtId="165" fontId="3" fillId="0" borderId="1" xfId="1" applyNumberFormat="1" applyFont="1" applyBorder="1" applyAlignment="1">
      <alignment horizontal="center" vertical="center" wrapText="1"/>
    </xf>
    <xf numFmtId="165" fontId="3" fillId="0" borderId="2" xfId="1" applyNumberFormat="1" applyFont="1" applyBorder="1" applyAlignment="1">
      <alignment horizontal="center" vertical="center" wrapText="1"/>
    </xf>
    <xf numFmtId="165" fontId="3" fillId="0" borderId="1" xfId="1" applyNumberFormat="1" applyFont="1" applyBorder="1" applyAlignment="1">
      <alignment horizontal="left" vertical="center" wrapText="1"/>
    </xf>
    <xf numFmtId="0" fontId="4" fillId="0" borderId="0" xfId="1" applyFont="1" applyAlignment="1">
      <alignment horizontal="center" vertical="center" wrapText="1"/>
    </xf>
    <xf numFmtId="164" fontId="4" fillId="0" borderId="0" xfId="1" applyNumberFormat="1" applyFont="1" applyAlignment="1">
      <alignment horizontal="center" vertical="center" wrapText="1"/>
    </xf>
    <xf numFmtId="0" fontId="2" fillId="2" borderId="1" xfId="1" applyFont="1" applyFill="1" applyBorder="1" applyAlignment="1">
      <alignment horizontal="center" vertical="center" wrapText="1"/>
    </xf>
    <xf numFmtId="164" fontId="2" fillId="2" borderId="2" xfId="1" applyNumberFormat="1" applyFont="1" applyFill="1" applyBorder="1" applyAlignment="1">
      <alignment horizontal="right" vertical="center" wrapText="1"/>
    </xf>
    <xf numFmtId="164" fontId="6" fillId="0" borderId="1" xfId="1" applyNumberFormat="1" applyFont="1" applyBorder="1" applyAlignment="1">
      <alignment horizontal="center" vertical="center" wrapText="1"/>
    </xf>
    <xf numFmtId="164" fontId="6" fillId="2" borderId="1" xfId="1" applyNumberFormat="1" applyFont="1" applyFill="1" applyBorder="1" applyAlignment="1">
      <alignment horizontal="right" vertical="center" wrapText="1"/>
    </xf>
    <xf numFmtId="2" fontId="3" fillId="0" borderId="2" xfId="1" applyNumberFormat="1" applyFont="1" applyBorder="1" applyAlignment="1">
      <alignment horizontal="left" vertical="center" wrapText="1"/>
    </xf>
    <xf numFmtId="2" fontId="3" fillId="0" borderId="1" xfId="1" applyNumberFormat="1" applyFont="1" applyBorder="1" applyAlignment="1">
      <alignment horizontal="center" vertical="center" wrapText="1"/>
    </xf>
    <xf numFmtId="2" fontId="2" fillId="2" borderId="1" xfId="1" applyNumberFormat="1" applyFont="1" applyFill="1" applyBorder="1" applyAlignment="1">
      <alignment horizontal="right" vertical="center" wrapText="1"/>
    </xf>
    <xf numFmtId="166" fontId="6" fillId="0" borderId="2" xfId="1" applyNumberFormat="1" applyFont="1" applyBorder="1" applyAlignment="1">
      <alignment horizontal="center" vertical="center" wrapText="1"/>
    </xf>
    <xf numFmtId="166" fontId="6" fillId="0" borderId="2" xfId="1" applyNumberFormat="1" applyFont="1" applyBorder="1" applyAlignment="1">
      <alignment horizontal="left" vertical="center" wrapText="1"/>
    </xf>
    <xf numFmtId="166" fontId="6" fillId="0" borderId="1" xfId="1" applyNumberFormat="1" applyFont="1" applyBorder="1" applyAlignment="1">
      <alignment horizontal="left" vertical="center" wrapText="1"/>
    </xf>
    <xf numFmtId="166" fontId="6" fillId="2" borderId="2" xfId="1" applyNumberFormat="1" applyFont="1" applyFill="1" applyBorder="1" applyAlignment="1">
      <alignment horizontal="right" vertical="center" wrapText="1"/>
    </xf>
    <xf numFmtId="166" fontId="6" fillId="2" borderId="2" xfId="1" applyNumberFormat="1" applyFont="1" applyFill="1" applyBorder="1" applyAlignment="1">
      <alignment horizontal="left" vertical="center" wrapText="1"/>
    </xf>
    <xf numFmtId="166" fontId="6" fillId="2" borderId="1" xfId="1" applyNumberFormat="1" applyFont="1" applyFill="1" applyBorder="1" applyAlignment="1">
      <alignment horizontal="left" vertical="center" wrapText="1"/>
    </xf>
    <xf numFmtId="166" fontId="6" fillId="0" borderId="2" xfId="1" applyNumberFormat="1" applyFont="1" applyFill="1" applyBorder="1" applyAlignment="1">
      <alignment horizontal="left" vertical="center" wrapText="1"/>
    </xf>
    <xf numFmtId="9" fontId="3" fillId="0" borderId="1" xfId="1" applyNumberFormat="1" applyFont="1" applyBorder="1" applyAlignment="1">
      <alignment horizontal="center" vertical="center" wrapText="1"/>
    </xf>
    <xf numFmtId="0" fontId="6" fillId="0" borderId="1" xfId="1" applyFont="1" applyBorder="1" applyAlignment="1">
      <alignment horizontal="left" vertical="center" wrapText="1"/>
    </xf>
    <xf numFmtId="166" fontId="6" fillId="0" borderId="1" xfId="1" applyNumberFormat="1" applyFont="1" applyBorder="1" applyAlignment="1">
      <alignment horizontal="center" vertical="center" wrapText="1"/>
    </xf>
    <xf numFmtId="0" fontId="5" fillId="0" borderId="0" xfId="1" applyFont="1" applyAlignment="1">
      <alignment horizontal="center" vertical="center" wrapText="1"/>
    </xf>
    <xf numFmtId="164" fontId="6" fillId="0" borderId="0" xfId="1" applyNumberFormat="1" applyFont="1" applyAlignment="1">
      <alignment horizontal="center" vertical="center" wrapText="1"/>
    </xf>
    <xf numFmtId="0" fontId="6" fillId="0" borderId="0" xfId="1" applyFont="1" applyAlignment="1">
      <alignment horizontal="left" vertical="center" wrapText="1"/>
    </xf>
    <xf numFmtId="0" fontId="11" fillId="0" borderId="0" xfId="1" applyFont="1" applyAlignment="1">
      <alignment horizontal="left" vertical="center" wrapText="1"/>
    </xf>
    <xf numFmtId="164" fontId="11" fillId="0" borderId="0" xfId="1" applyNumberFormat="1" applyFont="1" applyAlignment="1">
      <alignment horizontal="center" vertical="center" wrapText="1"/>
    </xf>
    <xf numFmtId="0" fontId="5" fillId="0" borderId="0" xfId="1" applyFont="1" applyAlignment="1">
      <alignment horizontal="left" vertical="center"/>
    </xf>
    <xf numFmtId="0" fontId="11" fillId="0" borderId="0" xfId="1" applyFont="1" applyAlignment="1">
      <alignment vertical="center"/>
    </xf>
    <xf numFmtId="0" fontId="10" fillId="0" borderId="0" xfId="1" applyFont="1" applyAlignment="1">
      <alignment horizontal="left" vertical="center"/>
    </xf>
    <xf numFmtId="164" fontId="6" fillId="0" borderId="0" xfId="1" applyNumberFormat="1" applyFont="1" applyAlignment="1">
      <alignment horizontal="left" vertical="center" wrapText="1"/>
    </xf>
    <xf numFmtId="0" fontId="12" fillId="0" borderId="0" xfId="0" applyFont="1"/>
    <xf numFmtId="0" fontId="13" fillId="0" borderId="5" xfId="0" applyFont="1" applyBorder="1" applyAlignment="1">
      <alignment horizontal="right"/>
    </xf>
    <xf numFmtId="0" fontId="14" fillId="0" borderId="6" xfId="0" applyFont="1" applyBorder="1" applyAlignment="1">
      <alignment horizontal="left"/>
    </xf>
    <xf numFmtId="0" fontId="10" fillId="2" borderId="8" xfId="1" applyFont="1" applyFill="1" applyBorder="1" applyAlignment="1">
      <alignment horizontal="center" vertical="center" wrapText="1"/>
    </xf>
    <xf numFmtId="0" fontId="7" fillId="2" borderId="8" xfId="1" applyFont="1" applyFill="1" applyBorder="1" applyAlignment="1">
      <alignment horizontal="center" vertical="center" wrapText="1"/>
    </xf>
    <xf numFmtId="9" fontId="10" fillId="3" borderId="9" xfId="1" applyNumberFormat="1" applyFont="1" applyFill="1" applyBorder="1" applyAlignment="1">
      <alignment vertical="center"/>
    </xf>
    <xf numFmtId="0" fontId="10" fillId="3" borderId="9" xfId="1" applyFont="1" applyFill="1" applyBorder="1" applyAlignment="1">
      <alignment vertical="center"/>
    </xf>
    <xf numFmtId="0" fontId="10" fillId="3" borderId="6" xfId="1" applyFont="1" applyFill="1" applyBorder="1" applyAlignment="1">
      <alignment vertical="center"/>
    </xf>
    <xf numFmtId="0" fontId="13" fillId="4" borderId="8" xfId="0" applyFont="1" applyFill="1" applyBorder="1"/>
    <xf numFmtId="2" fontId="13" fillId="4" borderId="8" xfId="0" applyNumberFormat="1" applyFont="1" applyFill="1" applyBorder="1"/>
    <xf numFmtId="0" fontId="12" fillId="0" borderId="8" xfId="0" applyFont="1" applyBorder="1" applyAlignment="1">
      <alignment horizontal="center" vertical="center"/>
    </xf>
    <xf numFmtId="0" fontId="6" fillId="0" borderId="10" xfId="0" applyFont="1" applyBorder="1" applyAlignment="1">
      <alignment horizontal="left" vertical="center" wrapText="1" readingOrder="1"/>
    </xf>
    <xf numFmtId="0" fontId="12" fillId="0" borderId="8" xfId="0" quotePrefix="1" applyFont="1" applyBorder="1" applyAlignment="1">
      <alignment horizontal="left" vertical="center" wrapText="1"/>
    </xf>
    <xf numFmtId="9" fontId="8" fillId="0" borderId="8" xfId="1" applyNumberFormat="1" applyFont="1" applyBorder="1" applyAlignment="1" applyProtection="1">
      <alignment horizontal="center" vertical="center" wrapText="1"/>
      <protection locked="0"/>
    </xf>
    <xf numFmtId="43" fontId="15" fillId="0" borderId="8" xfId="2" applyFont="1" applyBorder="1" applyAlignment="1">
      <alignment vertical="center"/>
    </xf>
    <xf numFmtId="43" fontId="12" fillId="0" borderId="8" xfId="2" applyFont="1" applyBorder="1" applyAlignment="1">
      <alignment vertical="center"/>
    </xf>
    <xf numFmtId="9" fontId="8" fillId="0" borderId="11" xfId="1" applyNumberFormat="1" applyFont="1" applyBorder="1" applyAlignment="1" applyProtection="1">
      <alignment horizontal="center" vertical="center" wrapText="1"/>
      <protection locked="0"/>
    </xf>
    <xf numFmtId="0" fontId="12" fillId="0" borderId="8" xfId="0" applyFont="1" applyBorder="1" applyAlignment="1">
      <alignment vertical="center" wrapText="1"/>
    </xf>
    <xf numFmtId="0" fontId="12" fillId="0" borderId="8" xfId="0" applyFont="1" applyBorder="1" applyAlignment="1">
      <alignment horizontal="left" vertical="center" wrapText="1"/>
    </xf>
    <xf numFmtId="9" fontId="10" fillId="2" borderId="8" xfId="1" applyNumberFormat="1" applyFont="1" applyFill="1" applyBorder="1" applyAlignment="1">
      <alignment horizontal="center" vertical="center" wrapText="1"/>
    </xf>
    <xf numFmtId="43" fontId="12" fillId="4" borderId="8" xfId="2" applyFont="1" applyFill="1" applyBorder="1" applyAlignment="1">
      <alignment vertical="center"/>
    </xf>
    <xf numFmtId="0" fontId="12" fillId="0" borderId="8" xfId="0" applyFont="1" applyBorder="1" applyAlignment="1">
      <alignment vertical="center"/>
    </xf>
    <xf numFmtId="9" fontId="12" fillId="0" borderId="8" xfId="0" applyNumberFormat="1" applyFont="1" applyBorder="1" applyAlignment="1">
      <alignment horizontal="center" vertical="center"/>
    </xf>
    <xf numFmtId="43" fontId="12" fillId="0" borderId="8" xfId="2" applyFont="1" applyBorder="1" applyAlignment="1">
      <alignment horizontal="right" vertic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0" fontId="16" fillId="0" borderId="0" xfId="0" applyFont="1" applyAlignment="1">
      <alignment horizontal="center"/>
    </xf>
    <xf numFmtId="9" fontId="13" fillId="0" borderId="0" xfId="0" applyNumberFormat="1" applyFont="1" applyAlignment="1">
      <alignment horizontal="center"/>
    </xf>
    <xf numFmtId="43" fontId="12" fillId="0" borderId="0" xfId="2" applyFont="1" applyBorder="1" applyAlignment="1">
      <alignment vertical="center"/>
    </xf>
    <xf numFmtId="2" fontId="13" fillId="0" borderId="0" xfId="0" applyNumberFormat="1" applyFont="1" applyAlignment="1">
      <alignment horizontal="center"/>
    </xf>
    <xf numFmtId="0" fontId="16" fillId="0" borderId="8" xfId="0" applyFont="1" applyBorder="1" applyAlignment="1">
      <alignment horizontal="center" vertical="center"/>
    </xf>
    <xf numFmtId="0" fontId="16" fillId="0" borderId="8" xfId="0" applyFont="1" applyBorder="1"/>
    <xf numFmtId="0" fontId="17" fillId="0" borderId="8" xfId="0" applyFont="1" applyBorder="1"/>
    <xf numFmtId="0" fontId="17" fillId="0" borderId="0" xfId="0" applyFont="1"/>
    <xf numFmtId="0" fontId="12" fillId="0" borderId="0" xfId="0" applyFont="1" applyAlignment="1">
      <alignment horizontal="center" vertical="center"/>
    </xf>
    <xf numFmtId="0" fontId="13" fillId="0" borderId="0" xfId="0" applyFont="1"/>
    <xf numFmtId="0" fontId="13" fillId="0" borderId="0" xfId="0" applyFont="1" applyAlignment="1">
      <alignment horizontal="center" vertical="center" wrapText="1"/>
    </xf>
    <xf numFmtId="0" fontId="13" fillId="0" borderId="0" xfId="0" applyFont="1" applyAlignment="1">
      <alignment horizontal="center" vertical="center"/>
    </xf>
    <xf numFmtId="0" fontId="12" fillId="0" borderId="0" xfId="0" applyFont="1" applyAlignment="1">
      <alignment horizontal="left" wrapText="1"/>
    </xf>
    <xf numFmtId="0" fontId="5" fillId="0" borderId="0" xfId="1" applyFont="1" applyAlignment="1">
      <alignment vertical="center"/>
    </xf>
    <xf numFmtId="0" fontId="17" fillId="5" borderId="0" xfId="0" applyFont="1" applyFill="1"/>
    <xf numFmtId="0" fontId="12" fillId="0" borderId="9" xfId="0" applyFont="1" applyBorder="1" applyAlignment="1">
      <alignment vertical="center" wrapText="1"/>
    </xf>
    <xf numFmtId="0" fontId="12" fillId="0" borderId="6" xfId="0" quotePrefix="1" applyFont="1" applyBorder="1" applyAlignment="1">
      <alignment horizontal="left" vertical="center" wrapText="1"/>
    </xf>
    <xf numFmtId="0" fontId="12" fillId="0" borderId="8" xfId="0" applyFont="1" applyBorder="1" applyAlignment="1">
      <alignment horizontal="left" vertical="center" wrapText="1"/>
    </xf>
    <xf numFmtId="0" fontId="10" fillId="2" borderId="1" xfId="1" applyFont="1" applyFill="1" applyBorder="1" applyAlignment="1">
      <alignment horizontal="center" vertical="center" wrapText="1"/>
    </xf>
    <xf numFmtId="0" fontId="5" fillId="0" borderId="0" xfId="1" applyFont="1" applyAlignment="1">
      <alignment horizontal="center" vertical="center" wrapText="1"/>
    </xf>
    <xf numFmtId="0" fontId="10" fillId="2" borderId="12" xfId="1" applyFont="1" applyFill="1" applyBorder="1" applyAlignment="1">
      <alignment horizontal="center" vertical="center" wrapText="1"/>
    </xf>
    <xf numFmtId="0" fontId="10" fillId="2" borderId="13" xfId="1" applyFont="1" applyFill="1" applyBorder="1" applyAlignment="1">
      <alignment horizontal="center" vertical="center" wrapText="1"/>
    </xf>
    <xf numFmtId="164" fontId="10" fillId="2" borderId="8" xfId="1" applyNumberFormat="1" applyFont="1" applyFill="1" applyBorder="1" applyAlignment="1">
      <alignment horizontal="center" vertical="center" wrapText="1"/>
    </xf>
    <xf numFmtId="0" fontId="20" fillId="2" borderId="8" xfId="1" applyFont="1" applyFill="1" applyBorder="1" applyAlignment="1">
      <alignment horizontal="left" vertical="top" wrapText="1"/>
    </xf>
    <xf numFmtId="0" fontId="20" fillId="3" borderId="5" xfId="1" applyFont="1" applyFill="1" applyBorder="1" applyAlignment="1">
      <alignment vertical="center"/>
    </xf>
    <xf numFmtId="9" fontId="30" fillId="6" borderId="20" xfId="1" applyNumberFormat="1" applyFont="1" applyFill="1" applyBorder="1" applyAlignment="1" applyProtection="1">
      <alignment horizontal="center" wrapText="1"/>
    </xf>
    <xf numFmtId="9" fontId="24" fillId="0" borderId="8" xfId="1" applyNumberFormat="1" applyFont="1" applyFill="1" applyBorder="1" applyAlignment="1" applyProtection="1">
      <alignment horizontal="center" vertical="center" wrapText="1"/>
      <protection locked="0"/>
    </xf>
    <xf numFmtId="166" fontId="24" fillId="6" borderId="8" xfId="1" applyNumberFormat="1" applyFont="1" applyFill="1" applyBorder="1" applyAlignment="1" applyProtection="1">
      <alignment horizontal="center" vertical="center" wrapText="1"/>
    </xf>
    <xf numFmtId="0" fontId="22" fillId="7" borderId="17" xfId="1" applyFont="1" applyFill="1" applyBorder="1" applyAlignment="1" applyProtection="1">
      <alignment vertical="center" wrapText="1"/>
    </xf>
    <xf numFmtId="0" fontId="22" fillId="7" borderId="16" xfId="1" applyFont="1" applyFill="1" applyBorder="1" applyAlignment="1" applyProtection="1">
      <alignment vertical="center" wrapText="1"/>
    </xf>
    <xf numFmtId="1" fontId="24" fillId="0" borderId="5" xfId="1" applyNumberFormat="1" applyFont="1" applyFill="1" applyBorder="1" applyAlignment="1" applyProtection="1">
      <alignment vertical="center" wrapText="1"/>
      <protection locked="0"/>
    </xf>
    <xf numFmtId="1" fontId="24" fillId="0" borderId="8" xfId="1" applyNumberFormat="1" applyFont="1" applyFill="1" applyBorder="1" applyAlignment="1" applyProtection="1">
      <alignment horizontal="center" vertical="center" wrapText="1"/>
      <protection locked="0"/>
    </xf>
    <xf numFmtId="2" fontId="30" fillId="6" borderId="20" xfId="1" applyNumberFormat="1" applyFont="1" applyFill="1" applyBorder="1" applyAlignment="1" applyProtection="1">
      <alignment horizontal="center" wrapText="1"/>
    </xf>
    <xf numFmtId="166" fontId="29" fillId="0" borderId="8" xfId="1" applyNumberFormat="1" applyFont="1" applyBorder="1" applyAlignment="1" applyProtection="1">
      <alignment horizontal="center" vertical="center" wrapText="1"/>
      <protection locked="0"/>
    </xf>
    <xf numFmtId="9" fontId="23" fillId="0" borderId="8" xfId="1" applyNumberFormat="1" applyFont="1" applyBorder="1" applyAlignment="1" applyProtection="1">
      <alignment horizontal="center" vertical="center" wrapText="1"/>
      <protection locked="0"/>
    </xf>
    <xf numFmtId="0" fontId="6" fillId="0" borderId="0" xfId="0" applyFont="1" applyBorder="1" applyAlignment="1">
      <alignment horizontal="left" vertical="center" wrapText="1" readingOrder="1"/>
    </xf>
    <xf numFmtId="0" fontId="7" fillId="2" borderId="9" xfId="1" applyFont="1" applyFill="1" applyBorder="1" applyAlignment="1">
      <alignment horizontal="center" vertical="center" wrapText="1"/>
    </xf>
    <xf numFmtId="0" fontId="20" fillId="3" borderId="9" xfId="1" applyFont="1" applyFill="1" applyBorder="1" applyAlignment="1">
      <alignment vertical="center"/>
    </xf>
    <xf numFmtId="0" fontId="6" fillId="0" borderId="8" xfId="0" applyFont="1" applyBorder="1" applyAlignment="1">
      <alignment horizontal="left" vertical="center" wrapText="1" readingOrder="1"/>
    </xf>
    <xf numFmtId="0" fontId="6" fillId="0" borderId="11" xfId="0" applyFont="1" applyBorder="1" applyAlignment="1">
      <alignment horizontal="left" vertical="center" wrapText="1" readingOrder="1"/>
    </xf>
    <xf numFmtId="0" fontId="6" fillId="0" borderId="20" xfId="0" applyFont="1" applyBorder="1" applyAlignment="1">
      <alignment horizontal="left" vertical="center" wrapText="1" readingOrder="1"/>
    </xf>
    <xf numFmtId="0" fontId="12" fillId="0" borderId="11" xfId="0" quotePrefix="1" applyFont="1" applyBorder="1" applyAlignment="1">
      <alignment horizontal="center" vertical="center" wrapText="1"/>
    </xf>
    <xf numFmtId="0" fontId="12" fillId="0" borderId="21" xfId="0" quotePrefix="1" applyFont="1" applyBorder="1" applyAlignment="1">
      <alignment horizontal="center" vertical="center" wrapText="1"/>
    </xf>
    <xf numFmtId="0" fontId="12" fillId="0" borderId="20" xfId="0" quotePrefix="1" applyFont="1" applyBorder="1" applyAlignment="1">
      <alignment horizontal="center" vertical="center" wrapText="1"/>
    </xf>
    <xf numFmtId="0" fontId="7" fillId="0" borderId="0" xfId="1" applyFont="1" applyAlignment="1">
      <alignment horizontal="center" vertical="center" wrapText="1"/>
    </xf>
    <xf numFmtId="0" fontId="10" fillId="2" borderId="1" xfId="1" applyFont="1" applyFill="1" applyBorder="1" applyAlignment="1">
      <alignment horizontal="center" vertical="center" wrapText="1"/>
    </xf>
    <xf numFmtId="0" fontId="10" fillId="2" borderId="12" xfId="1" applyFont="1" applyFill="1" applyBorder="1" applyAlignment="1">
      <alignment horizontal="center" vertical="center" wrapText="1"/>
    </xf>
    <xf numFmtId="164" fontId="10" fillId="2" borderId="1" xfId="1" applyNumberFormat="1" applyFont="1" applyFill="1" applyBorder="1" applyAlignment="1">
      <alignment horizontal="center" vertical="center" wrapText="1"/>
    </xf>
    <xf numFmtId="164" fontId="10" fillId="2" borderId="12" xfId="1" applyNumberFormat="1" applyFont="1" applyFill="1" applyBorder="1" applyAlignment="1">
      <alignment horizontal="center" vertical="center" wrapText="1"/>
    </xf>
    <xf numFmtId="0" fontId="10" fillId="2" borderId="7" xfId="1" applyFont="1" applyFill="1" applyBorder="1" applyAlignment="1">
      <alignment horizontal="center" vertical="center" wrapText="1"/>
    </xf>
    <xf numFmtId="0" fontId="5" fillId="0" borderId="0" xfId="1" applyFont="1" applyAlignment="1">
      <alignment horizontal="center" vertical="center" wrapText="1"/>
    </xf>
    <xf numFmtId="0" fontId="16" fillId="0" borderId="8" xfId="0" applyFont="1" applyBorder="1" applyAlignment="1">
      <alignment horizontal="center"/>
    </xf>
    <xf numFmtId="0" fontId="12" fillId="0" borderId="8" xfId="0" applyFont="1" applyBorder="1" applyAlignment="1">
      <alignment horizontal="left" vertical="center" wrapText="1"/>
    </xf>
    <xf numFmtId="0" fontId="27" fillId="7" borderId="5" xfId="1" applyFont="1" applyFill="1" applyBorder="1" applyAlignment="1" applyProtection="1">
      <alignment horizontal="left" wrapText="1"/>
    </xf>
    <xf numFmtId="0" fontId="23" fillId="7" borderId="9" xfId="1" applyFont="1" applyFill="1" applyBorder="1" applyAlignment="1">
      <alignment horizontal="left" wrapText="1"/>
    </xf>
    <xf numFmtId="0" fontId="23" fillId="7" borderId="6" xfId="1" applyFont="1" applyFill="1" applyBorder="1" applyAlignment="1">
      <alignment horizontal="left" wrapText="1"/>
    </xf>
    <xf numFmtId="0" fontId="28" fillId="7" borderId="5" xfId="1" applyFont="1" applyFill="1" applyBorder="1" applyAlignment="1" applyProtection="1">
      <alignment horizontal="center" wrapText="1"/>
    </xf>
    <xf numFmtId="0" fontId="28" fillId="7" borderId="9" xfId="1" applyFont="1" applyFill="1" applyBorder="1" applyAlignment="1" applyProtection="1">
      <alignment horizontal="center" wrapText="1"/>
    </xf>
    <xf numFmtId="0" fontId="28" fillId="7" borderId="6" xfId="1" applyFont="1" applyFill="1" applyBorder="1" applyAlignment="1" applyProtection="1">
      <alignment horizontal="center" wrapText="1"/>
    </xf>
    <xf numFmtId="1" fontId="22" fillId="7" borderId="15" xfId="1" applyNumberFormat="1" applyFont="1" applyFill="1" applyBorder="1" applyAlignment="1" applyProtection="1">
      <alignment horizontal="left" vertical="center" wrapText="1"/>
      <protection locked="0"/>
    </xf>
    <xf numFmtId="1" fontId="22" fillId="7" borderId="14" xfId="1" applyNumberFormat="1" applyFont="1" applyFill="1" applyBorder="1" applyAlignment="1" applyProtection="1">
      <alignment horizontal="left" vertical="center" wrapText="1"/>
      <protection locked="0"/>
    </xf>
    <xf numFmtId="1" fontId="22" fillId="7" borderId="11" xfId="1" applyNumberFormat="1" applyFont="1" applyFill="1" applyBorder="1" applyAlignment="1" applyProtection="1">
      <alignment horizontal="center" vertical="center" wrapText="1"/>
      <protection locked="0"/>
    </xf>
    <xf numFmtId="1" fontId="22" fillId="7" borderId="20" xfId="1" applyNumberFormat="1" applyFont="1" applyFill="1" applyBorder="1" applyAlignment="1" applyProtection="1">
      <alignment horizontal="center" vertical="center" wrapText="1"/>
      <protection locked="0"/>
    </xf>
    <xf numFmtId="1" fontId="22" fillId="7" borderId="17" xfId="1" applyNumberFormat="1" applyFont="1" applyFill="1" applyBorder="1" applyAlignment="1" applyProtection="1">
      <alignment horizontal="center" vertical="center" wrapText="1"/>
      <protection locked="0"/>
    </xf>
    <xf numFmtId="1" fontId="22" fillId="7" borderId="15" xfId="1" applyNumberFormat="1" applyFont="1" applyFill="1" applyBorder="1" applyAlignment="1" applyProtection="1">
      <alignment horizontal="center" vertical="center" wrapText="1"/>
      <protection locked="0"/>
    </xf>
    <xf numFmtId="1" fontId="22" fillId="7" borderId="18" xfId="1" applyNumberFormat="1" applyFont="1" applyFill="1" applyBorder="1" applyAlignment="1" applyProtection="1">
      <alignment horizontal="center" vertical="center" wrapText="1"/>
      <protection locked="0"/>
    </xf>
    <xf numFmtId="1" fontId="22" fillId="7" borderId="16" xfId="1" applyNumberFormat="1" applyFont="1" applyFill="1" applyBorder="1" applyAlignment="1" applyProtection="1">
      <alignment horizontal="center" vertical="center" wrapText="1"/>
      <protection locked="0"/>
    </xf>
    <xf numFmtId="1" fontId="22" fillId="7" borderId="14" xfId="1" applyNumberFormat="1" applyFont="1" applyFill="1" applyBorder="1" applyAlignment="1" applyProtection="1">
      <alignment horizontal="center" vertical="center" wrapText="1"/>
      <protection locked="0"/>
    </xf>
    <xf numFmtId="1" fontId="22" fillId="7" borderId="19" xfId="1" applyNumberFormat="1" applyFont="1" applyFill="1" applyBorder="1" applyAlignment="1" applyProtection="1">
      <alignment horizontal="center" vertical="center" wrapText="1"/>
      <protection locked="0"/>
    </xf>
    <xf numFmtId="0" fontId="24" fillId="7" borderId="11" xfId="1" applyFont="1" applyFill="1" applyBorder="1" applyAlignment="1" applyProtection="1">
      <alignment horizontal="center" vertical="center" wrapText="1"/>
    </xf>
    <xf numFmtId="0" fontId="24" fillId="7" borderId="20" xfId="1" applyFont="1" applyFill="1" applyBorder="1" applyAlignment="1" applyProtection="1">
      <alignment horizontal="center" vertical="center" wrapText="1"/>
    </xf>
    <xf numFmtId="166" fontId="24" fillId="7" borderId="11" xfId="1" applyNumberFormat="1" applyFont="1" applyFill="1" applyBorder="1" applyAlignment="1" applyProtection="1">
      <alignment horizontal="center" vertical="center" wrapText="1"/>
    </xf>
    <xf numFmtId="166" fontId="24" fillId="7" borderId="20" xfId="1" applyNumberFormat="1" applyFont="1" applyFill="1" applyBorder="1" applyAlignment="1" applyProtection="1">
      <alignment horizontal="center" vertical="center" wrapText="1"/>
    </xf>
    <xf numFmtId="0" fontId="22" fillId="7" borderId="17" xfId="1" applyFont="1" applyFill="1" applyBorder="1" applyAlignment="1" applyProtection="1">
      <alignment horizontal="center" vertical="center" wrapText="1"/>
    </xf>
    <xf numFmtId="0" fontId="22" fillId="7" borderId="15" xfId="1" applyFont="1" applyFill="1" applyBorder="1" applyAlignment="1" applyProtection="1">
      <alignment horizontal="center" vertical="center" wrapText="1"/>
    </xf>
    <xf numFmtId="0" fontId="22" fillId="7" borderId="18" xfId="1" applyFont="1" applyFill="1" applyBorder="1" applyAlignment="1" applyProtection="1">
      <alignment horizontal="center" vertical="center" wrapText="1"/>
    </xf>
    <xf numFmtId="0" fontId="22" fillId="7" borderId="16" xfId="1" applyFont="1" applyFill="1" applyBorder="1" applyAlignment="1" applyProtection="1">
      <alignment horizontal="center" vertical="center" wrapText="1"/>
    </xf>
    <xf numFmtId="0" fontId="22" fillId="7" borderId="14" xfId="1" applyFont="1" applyFill="1" applyBorder="1" applyAlignment="1" applyProtection="1">
      <alignment horizontal="center" vertical="center" wrapText="1"/>
    </xf>
    <xf numFmtId="0" fontId="22" fillId="7" borderId="19" xfId="1" applyFont="1" applyFill="1" applyBorder="1" applyAlignment="1" applyProtection="1">
      <alignment horizontal="center" vertical="center" wrapText="1"/>
    </xf>
    <xf numFmtId="0" fontId="24" fillId="7" borderId="21" xfId="1" applyFont="1" applyFill="1" applyBorder="1" applyAlignment="1" applyProtection="1">
      <alignment horizontal="center" vertical="center"/>
    </xf>
    <xf numFmtId="0" fontId="24" fillId="7" borderId="20" xfId="1" applyFont="1" applyFill="1" applyBorder="1" applyAlignment="1" applyProtection="1">
      <alignment horizontal="center" vertical="center"/>
    </xf>
    <xf numFmtId="1" fontId="24" fillId="0" borderId="5" xfId="1" applyNumberFormat="1" applyFont="1" applyFill="1" applyBorder="1" applyAlignment="1" applyProtection="1">
      <alignment horizontal="left" vertical="center" wrapText="1"/>
      <protection locked="0"/>
    </xf>
    <xf numFmtId="1" fontId="24" fillId="0" borderId="9" xfId="1" applyNumberFormat="1" applyFont="1" applyFill="1" applyBorder="1" applyAlignment="1" applyProtection="1">
      <alignment horizontal="left" vertical="center" wrapText="1"/>
      <protection locked="0"/>
    </xf>
    <xf numFmtId="1" fontId="24" fillId="0" borderId="6" xfId="1" applyNumberFormat="1" applyFont="1" applyFill="1" applyBorder="1" applyAlignment="1" applyProtection="1">
      <alignment horizontal="left" vertical="center" wrapText="1"/>
      <protection locked="0"/>
    </xf>
    <xf numFmtId="0" fontId="24" fillId="5" borderId="5" xfId="1" applyFont="1" applyFill="1" applyBorder="1" applyAlignment="1" applyProtection="1">
      <alignment horizontal="center" vertical="top" wrapText="1"/>
    </xf>
    <xf numFmtId="0" fontId="24" fillId="5" borderId="9" xfId="1" applyFont="1" applyFill="1" applyBorder="1" applyAlignment="1" applyProtection="1">
      <alignment horizontal="center" vertical="top" wrapText="1"/>
    </xf>
    <xf numFmtId="0" fontId="24" fillId="5" borderId="6" xfId="1" applyFont="1" applyFill="1" applyBorder="1" applyAlignment="1" applyProtection="1">
      <alignment horizontal="center" vertical="top" wrapText="1"/>
    </xf>
    <xf numFmtId="0" fontId="24" fillId="0" borderId="15" xfId="1" applyFont="1" applyFill="1" applyBorder="1" applyAlignment="1" applyProtection="1">
      <alignment horizontal="center" wrapText="1"/>
    </xf>
    <xf numFmtId="0" fontId="23" fillId="0" borderId="15" xfId="1" applyFont="1" applyBorder="1" applyAlignment="1">
      <alignment wrapText="1"/>
    </xf>
    <xf numFmtId="0" fontId="23" fillId="0" borderId="18" xfId="1" applyFont="1" applyBorder="1" applyAlignment="1">
      <alignment wrapText="1"/>
    </xf>
    <xf numFmtId="0" fontId="23" fillId="0" borderId="0" xfId="1" applyFont="1" applyBorder="1" applyAlignment="1" applyProtection="1">
      <alignment wrapText="1"/>
    </xf>
    <xf numFmtId="0" fontId="23" fillId="0" borderId="0" xfId="1" applyFont="1" applyBorder="1" applyAlignment="1">
      <alignment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4" xfId="1" applyFont="1" applyBorder="1" applyAlignment="1">
      <alignment horizontal="center" vertical="center" wrapText="1"/>
    </xf>
    <xf numFmtId="0" fontId="2" fillId="0" borderId="0" xfId="1" applyFont="1" applyBorder="1" applyAlignment="1">
      <alignment horizontal="left" vertical="center"/>
    </xf>
    <xf numFmtId="0" fontId="2" fillId="0" borderId="0" xfId="1" applyFont="1" applyBorder="1" applyAlignment="1">
      <alignment horizontal="center" vertical="center" wrapText="1"/>
    </xf>
    <xf numFmtId="0" fontId="2" fillId="2" borderId="1" xfId="1" applyFont="1" applyFill="1" applyBorder="1" applyAlignment="1">
      <alignment horizontal="center" vertical="center" wrapText="1"/>
    </xf>
    <xf numFmtId="164" fontId="2" fillId="2" borderId="1" xfId="1" applyNumberFormat="1" applyFont="1" applyFill="1" applyBorder="1" applyAlignment="1">
      <alignment horizontal="center" vertical="center" wrapText="1"/>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abSelected="1" zoomScale="89" zoomScaleNormal="89" workbookViewId="0">
      <selection activeCell="L5" sqref="L5"/>
    </sheetView>
  </sheetViews>
  <sheetFormatPr defaultColWidth="9.1796875" defaultRowHeight="14" x14ac:dyDescent="0.3"/>
  <cols>
    <col min="1" max="1" width="6.08984375" style="46" customWidth="1"/>
    <col min="2" max="2" width="85" style="46" customWidth="1"/>
    <col min="3" max="3" width="14.7265625" style="46" customWidth="1"/>
    <col min="4" max="4" width="15.26953125" style="46" customWidth="1"/>
    <col min="5" max="10" width="7.7265625" style="46" customWidth="1"/>
    <col min="11" max="11" width="7.7265625" style="46" bestFit="1" customWidth="1"/>
    <col min="12" max="16384" width="9.1796875" style="46"/>
  </cols>
  <sheetData>
    <row r="1" spans="1:10" s="40" customFormat="1" ht="15.5" x14ac:dyDescent="0.35">
      <c r="A1" s="42" t="s">
        <v>63</v>
      </c>
      <c r="B1" s="43"/>
      <c r="C1" s="43"/>
      <c r="D1" s="43"/>
      <c r="E1" s="41"/>
    </row>
    <row r="2" spans="1:10" s="40" customFormat="1" ht="15.5" x14ac:dyDescent="0.35">
      <c r="A2" s="44" t="s">
        <v>64</v>
      </c>
      <c r="B2" s="44"/>
      <c r="C2" s="44"/>
      <c r="D2" s="45"/>
      <c r="E2" s="38"/>
      <c r="F2" s="39"/>
      <c r="G2" s="39"/>
      <c r="H2" s="39"/>
      <c r="I2" s="39"/>
      <c r="J2" s="39"/>
    </row>
    <row r="3" spans="1:10" s="40" customFormat="1" ht="27.5" customHeight="1" x14ac:dyDescent="0.35">
      <c r="A3" s="116" t="s">
        <v>108</v>
      </c>
      <c r="B3" s="116"/>
      <c r="C3" s="116"/>
      <c r="D3" s="116"/>
      <c r="E3" s="116"/>
      <c r="F3" s="116"/>
      <c r="G3" s="116"/>
      <c r="H3" s="116"/>
      <c r="I3" s="116"/>
      <c r="J3" s="116"/>
    </row>
    <row r="4" spans="1:10" x14ac:dyDescent="0.3">
      <c r="I4" s="47" t="s">
        <v>33</v>
      </c>
      <c r="J4" s="48">
        <v>2020</v>
      </c>
    </row>
    <row r="5" spans="1:10" ht="30.75" customHeight="1" x14ac:dyDescent="0.3">
      <c r="A5" s="117" t="s">
        <v>34</v>
      </c>
      <c r="B5" s="117" t="s">
        <v>35</v>
      </c>
      <c r="C5" s="90" t="s">
        <v>101</v>
      </c>
      <c r="D5" s="119" t="s">
        <v>36</v>
      </c>
      <c r="E5" s="119" t="s">
        <v>37</v>
      </c>
      <c r="F5" s="117" t="s">
        <v>38</v>
      </c>
      <c r="G5" s="117" t="s">
        <v>39</v>
      </c>
      <c r="H5" s="117"/>
      <c r="I5" s="121"/>
      <c r="J5" s="121"/>
    </row>
    <row r="6" spans="1:10" ht="59.5" customHeight="1" x14ac:dyDescent="0.3">
      <c r="A6" s="118"/>
      <c r="B6" s="118"/>
      <c r="C6" s="92" t="s">
        <v>102</v>
      </c>
      <c r="D6" s="120"/>
      <c r="E6" s="120"/>
      <c r="F6" s="118"/>
      <c r="G6" s="92" t="s">
        <v>40</v>
      </c>
      <c r="H6" s="93" t="s">
        <v>41</v>
      </c>
      <c r="I6" s="93" t="s">
        <v>42</v>
      </c>
      <c r="J6" s="92" t="s">
        <v>43</v>
      </c>
    </row>
    <row r="7" spans="1:10" ht="19" customHeight="1" x14ac:dyDescent="0.3">
      <c r="A7" s="49" t="s">
        <v>44</v>
      </c>
      <c r="B7" s="95" t="s">
        <v>110</v>
      </c>
      <c r="C7" s="95"/>
      <c r="D7" s="94"/>
      <c r="E7" s="94"/>
      <c r="F7" s="49"/>
      <c r="G7" s="65">
        <v>0.2</v>
      </c>
      <c r="H7" s="49"/>
      <c r="I7" s="49"/>
      <c r="J7" s="49"/>
    </row>
    <row r="8" spans="1:10" s="107" customFormat="1" ht="23.5" customHeight="1" x14ac:dyDescent="0.35">
      <c r="A8" s="110"/>
      <c r="B8" s="111" t="s">
        <v>105</v>
      </c>
      <c r="C8" s="110" t="s">
        <v>103</v>
      </c>
      <c r="D8" s="110" t="s">
        <v>104</v>
      </c>
      <c r="E8" s="110"/>
      <c r="F8" s="110"/>
      <c r="G8" s="110">
        <v>10</v>
      </c>
      <c r="H8" s="110"/>
      <c r="I8" s="110"/>
      <c r="J8" s="110"/>
    </row>
    <row r="9" spans="1:10" s="107" customFormat="1" ht="23.5" customHeight="1" x14ac:dyDescent="0.35">
      <c r="A9" s="110"/>
      <c r="B9" s="112"/>
      <c r="C9" s="110" t="s">
        <v>106</v>
      </c>
      <c r="D9" s="110" t="s">
        <v>104</v>
      </c>
      <c r="E9" s="110"/>
      <c r="F9" s="110"/>
      <c r="G9" s="110">
        <v>10</v>
      </c>
      <c r="H9" s="110"/>
      <c r="I9" s="110"/>
      <c r="J9" s="110"/>
    </row>
    <row r="10" spans="1:10" ht="19" customHeight="1" x14ac:dyDescent="0.3">
      <c r="A10" s="49" t="s">
        <v>47</v>
      </c>
      <c r="B10" s="95" t="s">
        <v>111</v>
      </c>
      <c r="C10" s="95"/>
      <c r="D10" s="94"/>
      <c r="E10" s="94"/>
      <c r="F10" s="49"/>
      <c r="G10" s="65">
        <v>0.2</v>
      </c>
      <c r="H10" s="49"/>
      <c r="I10" s="49"/>
      <c r="J10" s="49"/>
    </row>
    <row r="11" spans="1:10" ht="23.5" customHeight="1" x14ac:dyDescent="0.3">
      <c r="A11" s="49" t="s">
        <v>70</v>
      </c>
      <c r="B11" s="50" t="s">
        <v>45</v>
      </c>
      <c r="C11" s="108"/>
      <c r="D11" s="51"/>
      <c r="E11" s="52"/>
      <c r="F11" s="53"/>
      <c r="G11" s="51"/>
      <c r="H11" s="54"/>
      <c r="I11" s="54"/>
      <c r="J11" s="55"/>
    </row>
    <row r="12" spans="1:10" ht="95" customHeight="1" x14ac:dyDescent="0.3">
      <c r="A12" s="56">
        <v>1</v>
      </c>
      <c r="B12" s="57" t="s">
        <v>46</v>
      </c>
      <c r="C12" s="107"/>
      <c r="D12" s="110" t="s">
        <v>104</v>
      </c>
      <c r="E12" s="113" t="s">
        <v>107</v>
      </c>
      <c r="F12" s="58"/>
      <c r="G12" s="59"/>
      <c r="H12" s="60"/>
      <c r="I12" s="61"/>
      <c r="J12" s="61">
        <f>I12*G12</f>
        <v>0</v>
      </c>
    </row>
    <row r="13" spans="1:10" ht="170.5" x14ac:dyDescent="0.3">
      <c r="A13" s="56"/>
      <c r="B13" s="57" t="s">
        <v>57</v>
      </c>
      <c r="C13" s="107"/>
      <c r="D13" s="110" t="s">
        <v>104</v>
      </c>
      <c r="E13" s="114"/>
      <c r="F13" s="58"/>
      <c r="G13" s="62"/>
      <c r="H13" s="60"/>
      <c r="I13" s="61"/>
      <c r="J13" s="61"/>
    </row>
    <row r="14" spans="1:10" ht="95" customHeight="1" x14ac:dyDescent="0.3">
      <c r="A14" s="56"/>
      <c r="B14" s="57" t="s">
        <v>68</v>
      </c>
      <c r="C14" s="107"/>
      <c r="D14" s="110" t="s">
        <v>104</v>
      </c>
      <c r="E14" s="114"/>
      <c r="F14" s="58"/>
      <c r="G14" s="62"/>
      <c r="H14" s="60"/>
      <c r="I14" s="61"/>
      <c r="J14" s="61"/>
    </row>
    <row r="15" spans="1:10" ht="95" customHeight="1" x14ac:dyDescent="0.3">
      <c r="A15" s="56">
        <v>5</v>
      </c>
      <c r="B15" s="57" t="s">
        <v>58</v>
      </c>
      <c r="C15" s="107"/>
      <c r="D15" s="110" t="s">
        <v>104</v>
      </c>
      <c r="E15" s="114"/>
      <c r="F15" s="64"/>
      <c r="G15" s="59"/>
      <c r="H15" s="61"/>
      <c r="I15" s="61"/>
      <c r="J15" s="61">
        <f>I15*G15</f>
        <v>0</v>
      </c>
    </row>
    <row r="16" spans="1:10" ht="95" customHeight="1" x14ac:dyDescent="0.3">
      <c r="A16" s="56">
        <v>6</v>
      </c>
      <c r="B16" s="57" t="s">
        <v>60</v>
      </c>
      <c r="C16" s="107"/>
      <c r="D16" s="110" t="s">
        <v>104</v>
      </c>
      <c r="E16" s="115"/>
      <c r="F16" s="58"/>
      <c r="G16" s="62"/>
      <c r="H16" s="61"/>
      <c r="I16" s="61"/>
      <c r="J16" s="61">
        <f t="shared" ref="J16:J28" si="0">I16*G16</f>
        <v>0</v>
      </c>
    </row>
    <row r="17" spans="1:10" s="49" customFormat="1" ht="11.5" customHeight="1" x14ac:dyDescent="0.35">
      <c r="A17" s="49" t="s">
        <v>69</v>
      </c>
      <c r="B17" s="50" t="s">
        <v>48</v>
      </c>
      <c r="D17" s="65"/>
      <c r="G17" s="65"/>
    </row>
    <row r="18" spans="1:10" ht="5.5" customHeight="1" x14ac:dyDescent="0.3">
      <c r="A18" s="56"/>
      <c r="B18" s="57" t="s">
        <v>67</v>
      </c>
      <c r="C18" s="107"/>
      <c r="D18" s="63"/>
      <c r="E18" s="113" t="s">
        <v>107</v>
      </c>
      <c r="F18" s="58"/>
      <c r="G18" s="62"/>
      <c r="H18" s="61"/>
      <c r="I18" s="61"/>
      <c r="J18" s="61"/>
    </row>
    <row r="19" spans="1:10" ht="5.5" customHeight="1" x14ac:dyDescent="0.3">
      <c r="A19" s="56"/>
      <c r="B19" s="57" t="s">
        <v>49</v>
      </c>
      <c r="C19" s="107"/>
      <c r="D19" s="63"/>
      <c r="E19" s="114"/>
      <c r="F19" s="58"/>
      <c r="G19" s="62"/>
      <c r="H19" s="61"/>
      <c r="I19" s="61"/>
      <c r="J19" s="61"/>
    </row>
    <row r="20" spans="1:10" ht="5.5" customHeight="1" x14ac:dyDescent="0.3">
      <c r="A20" s="56">
        <v>7</v>
      </c>
      <c r="B20" s="57" t="s">
        <v>66</v>
      </c>
      <c r="C20" s="107"/>
      <c r="D20" s="63"/>
      <c r="E20" s="114"/>
      <c r="F20" s="58"/>
      <c r="G20" s="59"/>
      <c r="H20" s="61"/>
      <c r="I20" s="61"/>
      <c r="J20" s="61">
        <f t="shared" si="0"/>
        <v>0</v>
      </c>
    </row>
    <row r="21" spans="1:10" ht="5.5" customHeight="1" x14ac:dyDescent="0.3">
      <c r="A21" s="56">
        <v>8</v>
      </c>
      <c r="B21" s="57" t="s">
        <v>62</v>
      </c>
      <c r="C21" s="107"/>
      <c r="D21" s="63"/>
      <c r="E21" s="114"/>
      <c r="F21" s="58"/>
      <c r="G21" s="62"/>
      <c r="H21" s="61"/>
      <c r="I21" s="61"/>
      <c r="J21" s="61">
        <f t="shared" si="0"/>
        <v>0</v>
      </c>
    </row>
    <row r="22" spans="1:10" ht="5.5" customHeight="1" x14ac:dyDescent="0.3">
      <c r="A22" s="56">
        <v>9</v>
      </c>
      <c r="B22" s="57" t="s">
        <v>65</v>
      </c>
      <c r="C22" s="107"/>
      <c r="D22" s="87"/>
      <c r="E22" s="115"/>
      <c r="F22" s="88"/>
      <c r="G22" s="62"/>
      <c r="H22" s="61"/>
      <c r="I22" s="61"/>
      <c r="J22" s="61"/>
    </row>
    <row r="23" spans="1:10" ht="15.75" customHeight="1" x14ac:dyDescent="0.3">
      <c r="A23" s="49" t="s">
        <v>50</v>
      </c>
      <c r="B23" s="96" t="s">
        <v>71</v>
      </c>
      <c r="C23" s="109"/>
      <c r="D23" s="52"/>
      <c r="E23" s="52"/>
      <c r="F23" s="53"/>
      <c r="G23" s="65">
        <v>0.2</v>
      </c>
      <c r="H23" s="66"/>
      <c r="I23" s="66"/>
      <c r="J23" s="66"/>
    </row>
    <row r="24" spans="1:10" ht="16" customHeight="1" x14ac:dyDescent="0.3">
      <c r="A24" s="56"/>
      <c r="B24" s="57" t="s">
        <v>60</v>
      </c>
      <c r="C24" s="107"/>
      <c r="D24" s="63"/>
      <c r="E24" s="58"/>
      <c r="F24" s="58"/>
      <c r="G24" s="62"/>
      <c r="H24" s="61"/>
      <c r="I24" s="61"/>
      <c r="J24" s="61">
        <f t="shared" ref="J24" si="1">I24*G24</f>
        <v>0</v>
      </c>
    </row>
    <row r="25" spans="1:10" ht="15.75" customHeight="1" x14ac:dyDescent="0.3">
      <c r="A25" s="49" t="s">
        <v>72</v>
      </c>
      <c r="B25" s="96" t="s">
        <v>73</v>
      </c>
      <c r="C25" s="109"/>
      <c r="D25" s="52"/>
      <c r="E25" s="52"/>
      <c r="F25" s="53"/>
      <c r="G25" s="65">
        <v>0.2</v>
      </c>
      <c r="H25" s="66"/>
      <c r="I25" s="66"/>
      <c r="J25" s="66"/>
    </row>
    <row r="26" spans="1:10" ht="12" customHeight="1" x14ac:dyDescent="0.3">
      <c r="A26" s="56"/>
      <c r="B26" s="57" t="s">
        <v>58</v>
      </c>
      <c r="C26" s="107"/>
      <c r="D26" s="63"/>
      <c r="E26" s="89"/>
      <c r="F26" s="89"/>
      <c r="G26" s="59"/>
      <c r="H26" s="61"/>
      <c r="I26" s="61"/>
      <c r="J26" s="61">
        <f>I26*G26</f>
        <v>0</v>
      </c>
    </row>
    <row r="27" spans="1:10" ht="15.75" customHeight="1" x14ac:dyDescent="0.3">
      <c r="A27" s="49" t="s">
        <v>74</v>
      </c>
      <c r="B27" s="96" t="s">
        <v>109</v>
      </c>
      <c r="C27" s="109"/>
      <c r="D27" s="52"/>
      <c r="E27" s="52"/>
      <c r="F27" s="53"/>
      <c r="G27" s="65">
        <v>0.2</v>
      </c>
      <c r="H27" s="66"/>
      <c r="I27" s="66"/>
      <c r="J27" s="66"/>
    </row>
    <row r="28" spans="1:10" x14ac:dyDescent="0.3">
      <c r="A28" s="56">
        <v>10</v>
      </c>
      <c r="B28" s="63" t="s">
        <v>45</v>
      </c>
      <c r="C28" s="63"/>
      <c r="D28" s="67"/>
      <c r="E28" s="63"/>
      <c r="F28" s="63"/>
      <c r="G28" s="68"/>
      <c r="H28" s="69"/>
      <c r="I28" s="69"/>
      <c r="J28" s="61">
        <f t="shared" si="0"/>
        <v>0</v>
      </c>
    </row>
    <row r="29" spans="1:10" ht="15" x14ac:dyDescent="0.3">
      <c r="A29" s="123" t="s">
        <v>51</v>
      </c>
      <c r="B29" s="123"/>
      <c r="C29" s="123"/>
      <c r="D29" s="123"/>
      <c r="E29" s="123"/>
      <c r="F29" s="123"/>
      <c r="G29" s="70">
        <f>SUM(G7:G27)</f>
        <v>20.999999999999996</v>
      </c>
      <c r="H29" s="61"/>
      <c r="I29" s="61"/>
      <c r="J29" s="71">
        <f>SUM(J11:J23)*2</f>
        <v>0</v>
      </c>
    </row>
    <row r="30" spans="1:10" ht="15" x14ac:dyDescent="0.3">
      <c r="A30" s="72"/>
      <c r="B30" s="72"/>
      <c r="C30" s="72"/>
      <c r="D30" s="72"/>
      <c r="E30" s="72"/>
      <c r="F30" s="72"/>
      <c r="G30" s="73"/>
      <c r="H30" s="74"/>
      <c r="I30" s="74"/>
      <c r="J30" s="75"/>
    </row>
    <row r="31" spans="1:10" s="79" customFormat="1" ht="18" customHeight="1" x14ac:dyDescent="0.35">
      <c r="A31" s="76" t="s">
        <v>52</v>
      </c>
      <c r="B31" s="77" t="s">
        <v>61</v>
      </c>
      <c r="C31" s="77"/>
      <c r="D31" s="77"/>
      <c r="E31" s="78"/>
      <c r="F31" s="78"/>
      <c r="G31" s="78"/>
      <c r="H31" s="78"/>
      <c r="I31" s="78"/>
      <c r="J31" s="78"/>
    </row>
    <row r="32" spans="1:10" ht="117.5" customHeight="1" x14ac:dyDescent="0.3">
      <c r="A32" s="56">
        <v>1</v>
      </c>
      <c r="B32" s="124" t="s">
        <v>59</v>
      </c>
      <c r="C32" s="124"/>
      <c r="D32" s="124"/>
      <c r="E32" s="124"/>
      <c r="F32" s="124"/>
      <c r="G32" s="124"/>
      <c r="H32" s="124"/>
      <c r="I32" s="124"/>
      <c r="J32" s="124"/>
    </row>
    <row r="33" spans="1:10" ht="35" customHeight="1" x14ac:dyDescent="0.3">
      <c r="A33" s="56">
        <v>2</v>
      </c>
      <c r="B33" s="124" t="s">
        <v>53</v>
      </c>
      <c r="C33" s="124"/>
      <c r="D33" s="124"/>
      <c r="E33" s="124"/>
      <c r="F33" s="124"/>
      <c r="G33" s="124"/>
      <c r="H33" s="124"/>
      <c r="I33" s="124"/>
      <c r="J33" s="124"/>
    </row>
    <row r="34" spans="1:10" ht="22" customHeight="1" x14ac:dyDescent="0.3">
      <c r="A34" s="56">
        <v>3</v>
      </c>
      <c r="B34" s="124" t="s">
        <v>100</v>
      </c>
      <c r="C34" s="124"/>
      <c r="D34" s="124"/>
      <c r="E34" s="124"/>
      <c r="F34" s="124"/>
      <c r="G34" s="124"/>
      <c r="H34" s="124"/>
      <c r="I34" s="124"/>
      <c r="J34" s="124"/>
    </row>
    <row r="35" spans="1:10" ht="3" customHeight="1" x14ac:dyDescent="0.3">
      <c r="A35" s="80"/>
    </row>
    <row r="36" spans="1:10" ht="3" customHeight="1" x14ac:dyDescent="0.3">
      <c r="A36" s="82"/>
      <c r="B36" s="83"/>
      <c r="C36" s="83"/>
      <c r="D36" s="84"/>
      <c r="E36" s="84"/>
      <c r="F36" s="84"/>
      <c r="G36" s="84"/>
      <c r="H36" s="84"/>
      <c r="I36" s="84"/>
      <c r="J36" s="84"/>
    </row>
    <row r="37" spans="1:10" ht="3" customHeight="1" x14ac:dyDescent="0.3"/>
    <row r="38" spans="1:10" ht="37" customHeight="1" x14ac:dyDescent="0.3">
      <c r="A38" s="122" t="s">
        <v>55</v>
      </c>
      <c r="B38" s="122"/>
      <c r="C38" s="91"/>
      <c r="D38" s="41"/>
      <c r="E38" s="40"/>
      <c r="F38" s="40"/>
      <c r="G38" s="122" t="s">
        <v>56</v>
      </c>
      <c r="H38" s="122"/>
      <c r="I38" s="122"/>
    </row>
    <row r="39" spans="1:10" ht="15.75" customHeight="1" x14ac:dyDescent="0.3">
      <c r="A39" s="85"/>
      <c r="B39" s="85"/>
      <c r="C39" s="85"/>
      <c r="D39" s="41"/>
      <c r="E39" s="40"/>
      <c r="F39" s="40"/>
      <c r="G39" s="37"/>
      <c r="H39" s="37"/>
      <c r="I39" s="37"/>
    </row>
    <row r="40" spans="1:10" ht="15.75" customHeight="1" x14ac:dyDescent="0.3">
      <c r="A40" s="85"/>
      <c r="B40" s="85"/>
      <c r="C40" s="85"/>
      <c r="D40" s="41"/>
      <c r="E40" s="40"/>
      <c r="F40" s="40"/>
      <c r="G40" s="37"/>
      <c r="H40" s="37"/>
      <c r="I40" s="37"/>
    </row>
    <row r="41" spans="1:10" ht="15.75" customHeight="1" x14ac:dyDescent="0.3">
      <c r="A41" s="85"/>
      <c r="B41" s="85"/>
      <c r="C41" s="85"/>
      <c r="D41" s="41"/>
      <c r="E41" s="40"/>
      <c r="F41" s="40"/>
      <c r="G41" s="37"/>
      <c r="H41" s="37"/>
      <c r="I41" s="37"/>
    </row>
    <row r="42" spans="1:10" ht="15.75" customHeight="1" x14ac:dyDescent="0.3">
      <c r="A42" s="85"/>
      <c r="B42" s="85"/>
      <c r="C42" s="85"/>
      <c r="D42" s="41"/>
      <c r="E42" s="40"/>
      <c r="F42" s="40"/>
      <c r="G42" s="122" t="s">
        <v>54</v>
      </c>
      <c r="H42" s="122"/>
      <c r="I42" s="122"/>
    </row>
    <row r="43" spans="1:10" x14ac:dyDescent="0.3">
      <c r="B43" s="81"/>
      <c r="C43" s="81"/>
    </row>
    <row r="45" spans="1:10" ht="15.5" x14ac:dyDescent="0.35">
      <c r="A45" s="86"/>
      <c r="B45" s="86"/>
      <c r="C45" s="86"/>
      <c r="D45" s="86"/>
      <c r="E45" s="86"/>
      <c r="F45" s="86"/>
      <c r="G45" s="86"/>
      <c r="H45" s="86"/>
      <c r="I45" s="86"/>
      <c r="J45" s="86"/>
    </row>
  </sheetData>
  <mergeCells count="17">
    <mergeCell ref="G38:I38"/>
    <mergeCell ref="G42:I42"/>
    <mergeCell ref="A38:B38"/>
    <mergeCell ref="A29:F29"/>
    <mergeCell ref="B32:J32"/>
    <mergeCell ref="B33:J33"/>
    <mergeCell ref="B34:J34"/>
    <mergeCell ref="B8:B9"/>
    <mergeCell ref="E12:E16"/>
    <mergeCell ref="E18:E22"/>
    <mergeCell ref="A3:J3"/>
    <mergeCell ref="A5:A6"/>
    <mergeCell ref="B5:B6"/>
    <mergeCell ref="D5:D6"/>
    <mergeCell ref="E5:E6"/>
    <mergeCell ref="F5:F6"/>
    <mergeCell ref="G5:J5"/>
  </mergeCells>
  <pageMargins left="0.1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workbookViewId="0">
      <selection activeCell="J4" sqref="J4:J10"/>
    </sheetView>
  </sheetViews>
  <sheetFormatPr defaultRowHeight="14.5" x14ac:dyDescent="0.35"/>
  <cols>
    <col min="2" max="2" width="37.453125" customWidth="1"/>
  </cols>
  <sheetData>
    <row r="1" spans="1:21" x14ac:dyDescent="0.35">
      <c r="A1" s="125" t="s">
        <v>75</v>
      </c>
      <c r="B1" s="126"/>
      <c r="C1" s="126"/>
      <c r="D1" s="126"/>
      <c r="E1" s="126"/>
      <c r="F1" s="126"/>
      <c r="G1" s="126"/>
      <c r="H1" s="126"/>
      <c r="I1" s="126"/>
      <c r="J1" s="126"/>
      <c r="K1" s="126"/>
      <c r="L1" s="126"/>
      <c r="M1" s="126"/>
      <c r="N1" s="126"/>
      <c r="O1" s="126"/>
      <c r="P1" s="126"/>
      <c r="Q1" s="126"/>
      <c r="R1" s="127"/>
      <c r="S1" s="128" t="s">
        <v>76</v>
      </c>
      <c r="T1" s="129"/>
      <c r="U1" s="130"/>
    </row>
    <row r="2" spans="1:21" x14ac:dyDescent="0.35">
      <c r="A2" s="100"/>
      <c r="B2" s="131" t="s">
        <v>77</v>
      </c>
      <c r="C2" s="133"/>
      <c r="D2" s="135" t="s">
        <v>78</v>
      </c>
      <c r="E2" s="136"/>
      <c r="F2" s="136"/>
      <c r="G2" s="136"/>
      <c r="H2" s="136"/>
      <c r="I2" s="137"/>
      <c r="J2" s="141" t="s">
        <v>79</v>
      </c>
      <c r="K2" s="145" t="s">
        <v>80</v>
      </c>
      <c r="L2" s="146"/>
      <c r="M2" s="146"/>
      <c r="N2" s="146"/>
      <c r="O2" s="146"/>
      <c r="P2" s="146"/>
      <c r="Q2" s="146"/>
      <c r="R2" s="147"/>
      <c r="S2" s="143" t="s">
        <v>81</v>
      </c>
      <c r="T2" s="143" t="s">
        <v>82</v>
      </c>
      <c r="U2" s="141" t="s">
        <v>83</v>
      </c>
    </row>
    <row r="3" spans="1:21" x14ac:dyDescent="0.35">
      <c r="A3" s="101"/>
      <c r="B3" s="132"/>
      <c r="C3" s="134"/>
      <c r="D3" s="138"/>
      <c r="E3" s="139"/>
      <c r="F3" s="139"/>
      <c r="G3" s="139"/>
      <c r="H3" s="139"/>
      <c r="I3" s="140"/>
      <c r="J3" s="142"/>
      <c r="K3" s="148"/>
      <c r="L3" s="149"/>
      <c r="M3" s="149"/>
      <c r="N3" s="149"/>
      <c r="O3" s="149"/>
      <c r="P3" s="149"/>
      <c r="Q3" s="149"/>
      <c r="R3" s="150"/>
      <c r="S3" s="144"/>
      <c r="T3" s="144"/>
      <c r="U3" s="142"/>
    </row>
    <row r="4" spans="1:21" ht="21" x14ac:dyDescent="0.35">
      <c r="A4" s="141" t="s">
        <v>84</v>
      </c>
      <c r="B4" s="102" t="s">
        <v>85</v>
      </c>
      <c r="C4" s="103">
        <v>6</v>
      </c>
      <c r="D4" s="153" t="s">
        <v>86</v>
      </c>
      <c r="E4" s="154"/>
      <c r="F4" s="154"/>
      <c r="G4" s="154"/>
      <c r="H4" s="154"/>
      <c r="I4" s="155"/>
      <c r="J4" s="106">
        <v>0.15</v>
      </c>
      <c r="K4" s="156"/>
      <c r="L4" s="157"/>
      <c r="M4" s="157"/>
      <c r="N4" s="157"/>
      <c r="O4" s="157"/>
      <c r="P4" s="157"/>
      <c r="Q4" s="157"/>
      <c r="R4" s="158"/>
      <c r="S4" s="105"/>
      <c r="T4" s="99"/>
      <c r="U4" s="99">
        <v>0</v>
      </c>
    </row>
    <row r="5" spans="1:21" ht="42" x14ac:dyDescent="0.35">
      <c r="A5" s="151"/>
      <c r="B5" s="102" t="s">
        <v>87</v>
      </c>
      <c r="C5" s="103">
        <v>7</v>
      </c>
      <c r="D5" s="153" t="s">
        <v>88</v>
      </c>
      <c r="E5" s="154"/>
      <c r="F5" s="154"/>
      <c r="G5" s="154"/>
      <c r="H5" s="154"/>
      <c r="I5" s="155"/>
      <c r="J5" s="106">
        <v>0.2</v>
      </c>
      <c r="K5" s="156"/>
      <c r="L5" s="157"/>
      <c r="M5" s="157"/>
      <c r="N5" s="157"/>
      <c r="O5" s="157"/>
      <c r="P5" s="157"/>
      <c r="Q5" s="157"/>
      <c r="R5" s="158"/>
      <c r="S5" s="105"/>
      <c r="T5" s="99"/>
      <c r="U5" s="99">
        <v>0</v>
      </c>
    </row>
    <row r="6" spans="1:21" ht="42" x14ac:dyDescent="0.35">
      <c r="A6" s="151"/>
      <c r="B6" s="102" t="s">
        <v>89</v>
      </c>
      <c r="C6" s="103">
        <v>8</v>
      </c>
      <c r="D6" s="153" t="s">
        <v>90</v>
      </c>
      <c r="E6" s="154"/>
      <c r="F6" s="154"/>
      <c r="G6" s="154"/>
      <c r="H6" s="154"/>
      <c r="I6" s="155"/>
      <c r="J6" s="106">
        <v>0.2</v>
      </c>
      <c r="K6" s="156"/>
      <c r="L6" s="157"/>
      <c r="M6" s="157"/>
      <c r="N6" s="157"/>
      <c r="O6" s="157"/>
      <c r="P6" s="157"/>
      <c r="Q6" s="157"/>
      <c r="R6" s="158"/>
      <c r="S6" s="105"/>
      <c r="T6" s="99"/>
      <c r="U6" s="99">
        <v>0</v>
      </c>
    </row>
    <row r="7" spans="1:21" ht="21" x14ac:dyDescent="0.35">
      <c r="A7" s="152"/>
      <c r="B7" s="102" t="s">
        <v>91</v>
      </c>
      <c r="C7" s="103">
        <v>9</v>
      </c>
      <c r="D7" s="153" t="s">
        <v>92</v>
      </c>
      <c r="E7" s="154"/>
      <c r="F7" s="154"/>
      <c r="G7" s="154"/>
      <c r="H7" s="154"/>
      <c r="I7" s="155"/>
      <c r="J7" s="106">
        <v>0.25</v>
      </c>
      <c r="K7" s="156"/>
      <c r="L7" s="157"/>
      <c r="M7" s="157"/>
      <c r="N7" s="157"/>
      <c r="O7" s="157"/>
      <c r="P7" s="157"/>
      <c r="Q7" s="157"/>
      <c r="R7" s="158"/>
      <c r="S7" s="105"/>
      <c r="T7" s="99"/>
      <c r="U7" s="99">
        <v>0</v>
      </c>
    </row>
    <row r="8" spans="1:21" ht="42" x14ac:dyDescent="0.35">
      <c r="A8" s="141" t="s">
        <v>93</v>
      </c>
      <c r="B8" s="102" t="s">
        <v>94</v>
      </c>
      <c r="C8" s="103">
        <v>10</v>
      </c>
      <c r="D8" s="153" t="s">
        <v>95</v>
      </c>
      <c r="E8" s="154"/>
      <c r="F8" s="154"/>
      <c r="G8" s="154"/>
      <c r="H8" s="154"/>
      <c r="I8" s="155"/>
      <c r="J8" s="106">
        <v>0.1</v>
      </c>
      <c r="K8" s="156"/>
      <c r="L8" s="157"/>
      <c r="M8" s="157"/>
      <c r="N8" s="157"/>
      <c r="O8" s="157"/>
      <c r="P8" s="157"/>
      <c r="Q8" s="157"/>
      <c r="R8" s="158"/>
      <c r="S8" s="105"/>
      <c r="T8" s="99"/>
      <c r="U8" s="99">
        <v>0</v>
      </c>
    </row>
    <row r="9" spans="1:21" ht="21" x14ac:dyDescent="0.35">
      <c r="A9" s="151"/>
      <c r="B9" s="102" t="s">
        <v>96</v>
      </c>
      <c r="C9" s="103">
        <v>11</v>
      </c>
      <c r="D9" s="153" t="s">
        <v>97</v>
      </c>
      <c r="E9" s="154"/>
      <c r="F9" s="154"/>
      <c r="G9" s="154"/>
      <c r="H9" s="154"/>
      <c r="I9" s="155"/>
      <c r="J9" s="106">
        <v>0.1</v>
      </c>
      <c r="K9" s="156"/>
      <c r="L9" s="157"/>
      <c r="M9" s="157"/>
      <c r="N9" s="157"/>
      <c r="O9" s="157"/>
      <c r="P9" s="157"/>
      <c r="Q9" s="157"/>
      <c r="R9" s="158"/>
      <c r="S9" s="105"/>
      <c r="T9" s="99"/>
      <c r="U9" s="99">
        <v>0</v>
      </c>
    </row>
    <row r="10" spans="1:21" ht="21" x14ac:dyDescent="0.35">
      <c r="A10" s="152"/>
      <c r="B10" s="102" t="s">
        <v>98</v>
      </c>
      <c r="C10" s="103">
        <v>12</v>
      </c>
      <c r="D10" s="153" t="s">
        <v>99</v>
      </c>
      <c r="E10" s="154"/>
      <c r="F10" s="154"/>
      <c r="G10" s="154"/>
      <c r="H10" s="154"/>
      <c r="I10" s="155"/>
      <c r="J10" s="98">
        <v>0.15</v>
      </c>
      <c r="K10" s="156"/>
      <c r="L10" s="157"/>
      <c r="M10" s="157"/>
      <c r="N10" s="157"/>
      <c r="O10" s="157"/>
      <c r="P10" s="157"/>
      <c r="Q10" s="157"/>
      <c r="R10" s="158"/>
      <c r="S10" s="105"/>
      <c r="T10" s="99"/>
      <c r="U10" s="99">
        <v>0</v>
      </c>
    </row>
    <row r="11" spans="1:21" x14ac:dyDescent="0.35">
      <c r="A11" s="159"/>
      <c r="B11" s="160"/>
      <c r="C11" s="160"/>
      <c r="D11" s="160"/>
      <c r="E11" s="160"/>
      <c r="F11" s="160"/>
      <c r="G11" s="160"/>
      <c r="H11" s="160"/>
      <c r="I11" s="161"/>
      <c r="J11" s="97">
        <v>1</v>
      </c>
      <c r="K11" s="162"/>
      <c r="L11" s="163"/>
      <c r="M11" s="163"/>
      <c r="N11" s="163"/>
      <c r="O11" s="163"/>
      <c r="P11" s="163"/>
      <c r="Q11" s="163"/>
      <c r="R11" s="163"/>
      <c r="S11" s="163"/>
      <c r="T11" s="163"/>
      <c r="U11" s="104">
        <v>0</v>
      </c>
    </row>
  </sheetData>
  <mergeCells count="28">
    <mergeCell ref="A11:I11"/>
    <mergeCell ref="K11:T11"/>
    <mergeCell ref="A8:A10"/>
    <mergeCell ref="D8:I8"/>
    <mergeCell ref="K8:R8"/>
    <mergeCell ref="D9:I9"/>
    <mergeCell ref="K9:R9"/>
    <mergeCell ref="D10:I10"/>
    <mergeCell ref="K10:R10"/>
    <mergeCell ref="A4:A7"/>
    <mergeCell ref="D4:I4"/>
    <mergeCell ref="K4:R4"/>
    <mergeCell ref="D5:I5"/>
    <mergeCell ref="K5:R5"/>
    <mergeCell ref="D6:I6"/>
    <mergeCell ref="K6:R6"/>
    <mergeCell ref="D7:I7"/>
    <mergeCell ref="K7:R7"/>
    <mergeCell ref="A1:R1"/>
    <mergeCell ref="S1:U1"/>
    <mergeCell ref="B2:B3"/>
    <mergeCell ref="C2:C3"/>
    <mergeCell ref="D2:I3"/>
    <mergeCell ref="J2:J3"/>
    <mergeCell ref="S2:S3"/>
    <mergeCell ref="T2:T3"/>
    <mergeCell ref="U2:U3"/>
    <mergeCell ref="K2:R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2" workbookViewId="0">
      <selection activeCell="F14" sqref="E14:F14"/>
    </sheetView>
  </sheetViews>
  <sheetFormatPr defaultColWidth="11.7265625" defaultRowHeight="15.5" x14ac:dyDescent="0.35"/>
  <cols>
    <col min="1" max="1" width="5.7265625" style="18" customWidth="1"/>
    <col min="2" max="2" width="34.453125" style="3" customWidth="1"/>
    <col min="3" max="3" width="18.7265625" style="19" customWidth="1"/>
    <col min="4" max="4" width="17.81640625" style="19" customWidth="1"/>
    <col min="5" max="5" width="17.54296875" style="3" customWidth="1"/>
    <col min="6" max="6" width="12.26953125" style="3" customWidth="1"/>
    <col min="7" max="7" width="13.54296875" style="3" customWidth="1"/>
    <col min="8" max="8" width="13.81640625" style="3" customWidth="1"/>
    <col min="9" max="9" width="13.453125" style="3" customWidth="1"/>
    <col min="10" max="258" width="11.7265625" style="3"/>
    <col min="259" max="259" width="4.54296875" style="3" customWidth="1"/>
    <col min="260" max="260" width="54.7265625" style="3" customWidth="1"/>
    <col min="261" max="261" width="13.81640625" style="3" customWidth="1"/>
    <col min="262" max="262" width="36" style="3" customWidth="1"/>
    <col min="263" max="263" width="7" style="3" customWidth="1"/>
    <col min="264" max="264" width="5.7265625" style="3" customWidth="1"/>
    <col min="265" max="265" width="9.1796875" style="3" customWidth="1"/>
    <col min="266" max="514" width="11.7265625" style="3"/>
    <col min="515" max="515" width="4.54296875" style="3" customWidth="1"/>
    <col min="516" max="516" width="54.7265625" style="3" customWidth="1"/>
    <col min="517" max="517" width="13.81640625" style="3" customWidth="1"/>
    <col min="518" max="518" width="36" style="3" customWidth="1"/>
    <col min="519" max="519" width="7" style="3" customWidth="1"/>
    <col min="520" max="520" width="5.7265625" style="3" customWidth="1"/>
    <col min="521" max="521" width="9.1796875" style="3" customWidth="1"/>
    <col min="522" max="770" width="11.7265625" style="3"/>
    <col min="771" max="771" width="4.54296875" style="3" customWidth="1"/>
    <col min="772" max="772" width="54.7265625" style="3" customWidth="1"/>
    <col min="773" max="773" width="13.81640625" style="3" customWidth="1"/>
    <col min="774" max="774" width="36" style="3" customWidth="1"/>
    <col min="775" max="775" width="7" style="3" customWidth="1"/>
    <col min="776" max="776" width="5.7265625" style="3" customWidth="1"/>
    <col min="777" max="777" width="9.1796875" style="3" customWidth="1"/>
    <col min="778" max="1026" width="11.7265625" style="3"/>
    <col min="1027" max="1027" width="4.54296875" style="3" customWidth="1"/>
    <col min="1028" max="1028" width="54.7265625" style="3" customWidth="1"/>
    <col min="1029" max="1029" width="13.81640625" style="3" customWidth="1"/>
    <col min="1030" max="1030" width="36" style="3" customWidth="1"/>
    <col min="1031" max="1031" width="7" style="3" customWidth="1"/>
    <col min="1032" max="1032" width="5.7265625" style="3" customWidth="1"/>
    <col min="1033" max="1033" width="9.1796875" style="3" customWidth="1"/>
    <col min="1034" max="1282" width="11.7265625" style="3"/>
    <col min="1283" max="1283" width="4.54296875" style="3" customWidth="1"/>
    <col min="1284" max="1284" width="54.7265625" style="3" customWidth="1"/>
    <col min="1285" max="1285" width="13.81640625" style="3" customWidth="1"/>
    <col min="1286" max="1286" width="36" style="3" customWidth="1"/>
    <col min="1287" max="1287" width="7" style="3" customWidth="1"/>
    <col min="1288" max="1288" width="5.7265625" style="3" customWidth="1"/>
    <col min="1289" max="1289" width="9.1796875" style="3" customWidth="1"/>
    <col min="1290" max="1538" width="11.7265625" style="3"/>
    <col min="1539" max="1539" width="4.54296875" style="3" customWidth="1"/>
    <col min="1540" max="1540" width="54.7265625" style="3" customWidth="1"/>
    <col min="1541" max="1541" width="13.81640625" style="3" customWidth="1"/>
    <col min="1542" max="1542" width="36" style="3" customWidth="1"/>
    <col min="1543" max="1543" width="7" style="3" customWidth="1"/>
    <col min="1544" max="1544" width="5.7265625" style="3" customWidth="1"/>
    <col min="1545" max="1545" width="9.1796875" style="3" customWidth="1"/>
    <col min="1546" max="1794" width="11.7265625" style="3"/>
    <col min="1795" max="1795" width="4.54296875" style="3" customWidth="1"/>
    <col min="1796" max="1796" width="54.7265625" style="3" customWidth="1"/>
    <col min="1797" max="1797" width="13.81640625" style="3" customWidth="1"/>
    <col min="1798" max="1798" width="36" style="3" customWidth="1"/>
    <col min="1799" max="1799" width="7" style="3" customWidth="1"/>
    <col min="1800" max="1800" width="5.7265625" style="3" customWidth="1"/>
    <col min="1801" max="1801" width="9.1796875" style="3" customWidth="1"/>
    <col min="1802" max="2050" width="11.7265625" style="3"/>
    <col min="2051" max="2051" width="4.54296875" style="3" customWidth="1"/>
    <col min="2052" max="2052" width="54.7265625" style="3" customWidth="1"/>
    <col min="2053" max="2053" width="13.81640625" style="3" customWidth="1"/>
    <col min="2054" max="2054" width="36" style="3" customWidth="1"/>
    <col min="2055" max="2055" width="7" style="3" customWidth="1"/>
    <col min="2056" max="2056" width="5.7265625" style="3" customWidth="1"/>
    <col min="2057" max="2057" width="9.1796875" style="3" customWidth="1"/>
    <col min="2058" max="2306" width="11.7265625" style="3"/>
    <col min="2307" max="2307" width="4.54296875" style="3" customWidth="1"/>
    <col min="2308" max="2308" width="54.7265625" style="3" customWidth="1"/>
    <col min="2309" max="2309" width="13.81640625" style="3" customWidth="1"/>
    <col min="2310" max="2310" width="36" style="3" customWidth="1"/>
    <col min="2311" max="2311" width="7" style="3" customWidth="1"/>
    <col min="2312" max="2312" width="5.7265625" style="3" customWidth="1"/>
    <col min="2313" max="2313" width="9.1796875" style="3" customWidth="1"/>
    <col min="2314" max="2562" width="11.7265625" style="3"/>
    <col min="2563" max="2563" width="4.54296875" style="3" customWidth="1"/>
    <col min="2564" max="2564" width="54.7265625" style="3" customWidth="1"/>
    <col min="2565" max="2565" width="13.81640625" style="3" customWidth="1"/>
    <col min="2566" max="2566" width="36" style="3" customWidth="1"/>
    <col min="2567" max="2567" width="7" style="3" customWidth="1"/>
    <col min="2568" max="2568" width="5.7265625" style="3" customWidth="1"/>
    <col min="2569" max="2569" width="9.1796875" style="3" customWidth="1"/>
    <col min="2570" max="2818" width="11.7265625" style="3"/>
    <col min="2819" max="2819" width="4.54296875" style="3" customWidth="1"/>
    <col min="2820" max="2820" width="54.7265625" style="3" customWidth="1"/>
    <col min="2821" max="2821" width="13.81640625" style="3" customWidth="1"/>
    <col min="2822" max="2822" width="36" style="3" customWidth="1"/>
    <col min="2823" max="2823" width="7" style="3" customWidth="1"/>
    <col min="2824" max="2824" width="5.7265625" style="3" customWidth="1"/>
    <col min="2825" max="2825" width="9.1796875" style="3" customWidth="1"/>
    <col min="2826" max="3074" width="11.7265625" style="3"/>
    <col min="3075" max="3075" width="4.54296875" style="3" customWidth="1"/>
    <col min="3076" max="3076" width="54.7265625" style="3" customWidth="1"/>
    <col min="3077" max="3077" width="13.81640625" style="3" customWidth="1"/>
    <col min="3078" max="3078" width="36" style="3" customWidth="1"/>
    <col min="3079" max="3079" width="7" style="3" customWidth="1"/>
    <col min="3080" max="3080" width="5.7265625" style="3" customWidth="1"/>
    <col min="3081" max="3081" width="9.1796875" style="3" customWidth="1"/>
    <col min="3082" max="3330" width="11.7265625" style="3"/>
    <col min="3331" max="3331" width="4.54296875" style="3" customWidth="1"/>
    <col min="3332" max="3332" width="54.7265625" style="3" customWidth="1"/>
    <col min="3333" max="3333" width="13.81640625" style="3" customWidth="1"/>
    <col min="3334" max="3334" width="36" style="3" customWidth="1"/>
    <col min="3335" max="3335" width="7" style="3" customWidth="1"/>
    <col min="3336" max="3336" width="5.7265625" style="3" customWidth="1"/>
    <col min="3337" max="3337" width="9.1796875" style="3" customWidth="1"/>
    <col min="3338" max="3586" width="11.7265625" style="3"/>
    <col min="3587" max="3587" width="4.54296875" style="3" customWidth="1"/>
    <col min="3588" max="3588" width="54.7265625" style="3" customWidth="1"/>
    <col min="3589" max="3589" width="13.81640625" style="3" customWidth="1"/>
    <col min="3590" max="3590" width="36" style="3" customWidth="1"/>
    <col min="3591" max="3591" width="7" style="3" customWidth="1"/>
    <col min="3592" max="3592" width="5.7265625" style="3" customWidth="1"/>
    <col min="3593" max="3593" width="9.1796875" style="3" customWidth="1"/>
    <col min="3594" max="3842" width="11.7265625" style="3"/>
    <col min="3843" max="3843" width="4.54296875" style="3" customWidth="1"/>
    <col min="3844" max="3844" width="54.7265625" style="3" customWidth="1"/>
    <col min="3845" max="3845" width="13.81640625" style="3" customWidth="1"/>
    <col min="3846" max="3846" width="36" style="3" customWidth="1"/>
    <col min="3847" max="3847" width="7" style="3" customWidth="1"/>
    <col min="3848" max="3848" width="5.7265625" style="3" customWidth="1"/>
    <col min="3849" max="3849" width="9.1796875" style="3" customWidth="1"/>
    <col min="3850" max="4098" width="11.7265625" style="3"/>
    <col min="4099" max="4099" width="4.54296875" style="3" customWidth="1"/>
    <col min="4100" max="4100" width="54.7265625" style="3" customWidth="1"/>
    <col min="4101" max="4101" width="13.81640625" style="3" customWidth="1"/>
    <col min="4102" max="4102" width="36" style="3" customWidth="1"/>
    <col min="4103" max="4103" width="7" style="3" customWidth="1"/>
    <col min="4104" max="4104" width="5.7265625" style="3" customWidth="1"/>
    <col min="4105" max="4105" width="9.1796875" style="3" customWidth="1"/>
    <col min="4106" max="4354" width="11.7265625" style="3"/>
    <col min="4355" max="4355" width="4.54296875" style="3" customWidth="1"/>
    <col min="4356" max="4356" width="54.7265625" style="3" customWidth="1"/>
    <col min="4357" max="4357" width="13.81640625" style="3" customWidth="1"/>
    <col min="4358" max="4358" width="36" style="3" customWidth="1"/>
    <col min="4359" max="4359" width="7" style="3" customWidth="1"/>
    <col min="4360" max="4360" width="5.7265625" style="3" customWidth="1"/>
    <col min="4361" max="4361" width="9.1796875" style="3" customWidth="1"/>
    <col min="4362" max="4610" width="11.7265625" style="3"/>
    <col min="4611" max="4611" width="4.54296875" style="3" customWidth="1"/>
    <col min="4612" max="4612" width="54.7265625" style="3" customWidth="1"/>
    <col min="4613" max="4613" width="13.81640625" style="3" customWidth="1"/>
    <col min="4614" max="4614" width="36" style="3" customWidth="1"/>
    <col min="4615" max="4615" width="7" style="3" customWidth="1"/>
    <col min="4616" max="4616" width="5.7265625" style="3" customWidth="1"/>
    <col min="4617" max="4617" width="9.1796875" style="3" customWidth="1"/>
    <col min="4618" max="4866" width="11.7265625" style="3"/>
    <col min="4867" max="4867" width="4.54296875" style="3" customWidth="1"/>
    <col min="4868" max="4868" width="54.7265625" style="3" customWidth="1"/>
    <col min="4869" max="4869" width="13.81640625" style="3" customWidth="1"/>
    <col min="4870" max="4870" width="36" style="3" customWidth="1"/>
    <col min="4871" max="4871" width="7" style="3" customWidth="1"/>
    <col min="4872" max="4872" width="5.7265625" style="3" customWidth="1"/>
    <col min="4873" max="4873" width="9.1796875" style="3" customWidth="1"/>
    <col min="4874" max="5122" width="11.7265625" style="3"/>
    <col min="5123" max="5123" width="4.54296875" style="3" customWidth="1"/>
    <col min="5124" max="5124" width="54.7265625" style="3" customWidth="1"/>
    <col min="5125" max="5125" width="13.81640625" style="3" customWidth="1"/>
    <col min="5126" max="5126" width="36" style="3" customWidth="1"/>
    <col min="5127" max="5127" width="7" style="3" customWidth="1"/>
    <col min="5128" max="5128" width="5.7265625" style="3" customWidth="1"/>
    <col min="5129" max="5129" width="9.1796875" style="3" customWidth="1"/>
    <col min="5130" max="5378" width="11.7265625" style="3"/>
    <col min="5379" max="5379" width="4.54296875" style="3" customWidth="1"/>
    <col min="5380" max="5380" width="54.7265625" style="3" customWidth="1"/>
    <col min="5381" max="5381" width="13.81640625" style="3" customWidth="1"/>
    <col min="5382" max="5382" width="36" style="3" customWidth="1"/>
    <col min="5383" max="5383" width="7" style="3" customWidth="1"/>
    <col min="5384" max="5384" width="5.7265625" style="3" customWidth="1"/>
    <col min="5385" max="5385" width="9.1796875" style="3" customWidth="1"/>
    <col min="5386" max="5634" width="11.7265625" style="3"/>
    <col min="5635" max="5635" width="4.54296875" style="3" customWidth="1"/>
    <col min="5636" max="5636" width="54.7265625" style="3" customWidth="1"/>
    <col min="5637" max="5637" width="13.81640625" style="3" customWidth="1"/>
    <col min="5638" max="5638" width="36" style="3" customWidth="1"/>
    <col min="5639" max="5639" width="7" style="3" customWidth="1"/>
    <col min="5640" max="5640" width="5.7265625" style="3" customWidth="1"/>
    <col min="5641" max="5641" width="9.1796875" style="3" customWidth="1"/>
    <col min="5642" max="5890" width="11.7265625" style="3"/>
    <col min="5891" max="5891" width="4.54296875" style="3" customWidth="1"/>
    <col min="5892" max="5892" width="54.7265625" style="3" customWidth="1"/>
    <col min="5893" max="5893" width="13.81640625" style="3" customWidth="1"/>
    <col min="5894" max="5894" width="36" style="3" customWidth="1"/>
    <col min="5895" max="5895" width="7" style="3" customWidth="1"/>
    <col min="5896" max="5896" width="5.7265625" style="3" customWidth="1"/>
    <col min="5897" max="5897" width="9.1796875" style="3" customWidth="1"/>
    <col min="5898" max="6146" width="11.7265625" style="3"/>
    <col min="6147" max="6147" width="4.54296875" style="3" customWidth="1"/>
    <col min="6148" max="6148" width="54.7265625" style="3" customWidth="1"/>
    <col min="6149" max="6149" width="13.81640625" style="3" customWidth="1"/>
    <col min="6150" max="6150" width="36" style="3" customWidth="1"/>
    <col min="6151" max="6151" width="7" style="3" customWidth="1"/>
    <col min="6152" max="6152" width="5.7265625" style="3" customWidth="1"/>
    <col min="6153" max="6153" width="9.1796875" style="3" customWidth="1"/>
    <col min="6154" max="6402" width="11.7265625" style="3"/>
    <col min="6403" max="6403" width="4.54296875" style="3" customWidth="1"/>
    <col min="6404" max="6404" width="54.7265625" style="3" customWidth="1"/>
    <col min="6405" max="6405" width="13.81640625" style="3" customWidth="1"/>
    <col min="6406" max="6406" width="36" style="3" customWidth="1"/>
    <col min="6407" max="6407" width="7" style="3" customWidth="1"/>
    <col min="6408" max="6408" width="5.7265625" style="3" customWidth="1"/>
    <col min="6409" max="6409" width="9.1796875" style="3" customWidth="1"/>
    <col min="6410" max="6658" width="11.7265625" style="3"/>
    <col min="6659" max="6659" width="4.54296875" style="3" customWidth="1"/>
    <col min="6660" max="6660" width="54.7265625" style="3" customWidth="1"/>
    <col min="6661" max="6661" width="13.81640625" style="3" customWidth="1"/>
    <col min="6662" max="6662" width="36" style="3" customWidth="1"/>
    <col min="6663" max="6663" width="7" style="3" customWidth="1"/>
    <col min="6664" max="6664" width="5.7265625" style="3" customWidth="1"/>
    <col min="6665" max="6665" width="9.1796875" style="3" customWidth="1"/>
    <col min="6666" max="6914" width="11.7265625" style="3"/>
    <col min="6915" max="6915" width="4.54296875" style="3" customWidth="1"/>
    <col min="6916" max="6916" width="54.7265625" style="3" customWidth="1"/>
    <col min="6917" max="6917" width="13.81640625" style="3" customWidth="1"/>
    <col min="6918" max="6918" width="36" style="3" customWidth="1"/>
    <col min="6919" max="6919" width="7" style="3" customWidth="1"/>
    <col min="6920" max="6920" width="5.7265625" style="3" customWidth="1"/>
    <col min="6921" max="6921" width="9.1796875" style="3" customWidth="1"/>
    <col min="6922" max="7170" width="11.7265625" style="3"/>
    <col min="7171" max="7171" width="4.54296875" style="3" customWidth="1"/>
    <col min="7172" max="7172" width="54.7265625" style="3" customWidth="1"/>
    <col min="7173" max="7173" width="13.81640625" style="3" customWidth="1"/>
    <col min="7174" max="7174" width="36" style="3" customWidth="1"/>
    <col min="7175" max="7175" width="7" style="3" customWidth="1"/>
    <col min="7176" max="7176" width="5.7265625" style="3" customWidth="1"/>
    <col min="7177" max="7177" width="9.1796875" style="3" customWidth="1"/>
    <col min="7178" max="7426" width="11.7265625" style="3"/>
    <col min="7427" max="7427" width="4.54296875" style="3" customWidth="1"/>
    <col min="7428" max="7428" width="54.7265625" style="3" customWidth="1"/>
    <col min="7429" max="7429" width="13.81640625" style="3" customWidth="1"/>
    <col min="7430" max="7430" width="36" style="3" customWidth="1"/>
    <col min="7431" max="7431" width="7" style="3" customWidth="1"/>
    <col min="7432" max="7432" width="5.7265625" style="3" customWidth="1"/>
    <col min="7433" max="7433" width="9.1796875" style="3" customWidth="1"/>
    <col min="7434" max="7682" width="11.7265625" style="3"/>
    <col min="7683" max="7683" width="4.54296875" style="3" customWidth="1"/>
    <col min="7684" max="7684" width="54.7265625" style="3" customWidth="1"/>
    <col min="7685" max="7685" width="13.81640625" style="3" customWidth="1"/>
    <col min="7686" max="7686" width="36" style="3" customWidth="1"/>
    <col min="7687" max="7687" width="7" style="3" customWidth="1"/>
    <col min="7688" max="7688" width="5.7265625" style="3" customWidth="1"/>
    <col min="7689" max="7689" width="9.1796875" style="3" customWidth="1"/>
    <col min="7690" max="7938" width="11.7265625" style="3"/>
    <col min="7939" max="7939" width="4.54296875" style="3" customWidth="1"/>
    <col min="7940" max="7940" width="54.7265625" style="3" customWidth="1"/>
    <col min="7941" max="7941" width="13.81640625" style="3" customWidth="1"/>
    <col min="7942" max="7942" width="36" style="3" customWidth="1"/>
    <col min="7943" max="7943" width="7" style="3" customWidth="1"/>
    <col min="7944" max="7944" width="5.7265625" style="3" customWidth="1"/>
    <col min="7945" max="7945" width="9.1796875" style="3" customWidth="1"/>
    <col min="7946" max="8194" width="11.7265625" style="3"/>
    <col min="8195" max="8195" width="4.54296875" style="3" customWidth="1"/>
    <col min="8196" max="8196" width="54.7265625" style="3" customWidth="1"/>
    <col min="8197" max="8197" width="13.81640625" style="3" customWidth="1"/>
    <col min="8198" max="8198" width="36" style="3" customWidth="1"/>
    <col min="8199" max="8199" width="7" style="3" customWidth="1"/>
    <col min="8200" max="8200" width="5.7265625" style="3" customWidth="1"/>
    <col min="8201" max="8201" width="9.1796875" style="3" customWidth="1"/>
    <col min="8202" max="8450" width="11.7265625" style="3"/>
    <col min="8451" max="8451" width="4.54296875" style="3" customWidth="1"/>
    <col min="8452" max="8452" width="54.7265625" style="3" customWidth="1"/>
    <col min="8453" max="8453" width="13.81640625" style="3" customWidth="1"/>
    <col min="8454" max="8454" width="36" style="3" customWidth="1"/>
    <col min="8455" max="8455" width="7" style="3" customWidth="1"/>
    <col min="8456" max="8456" width="5.7265625" style="3" customWidth="1"/>
    <col min="8457" max="8457" width="9.1796875" style="3" customWidth="1"/>
    <col min="8458" max="8706" width="11.7265625" style="3"/>
    <col min="8707" max="8707" width="4.54296875" style="3" customWidth="1"/>
    <col min="8708" max="8708" width="54.7265625" style="3" customWidth="1"/>
    <col min="8709" max="8709" width="13.81640625" style="3" customWidth="1"/>
    <col min="8710" max="8710" width="36" style="3" customWidth="1"/>
    <col min="8711" max="8711" width="7" style="3" customWidth="1"/>
    <col min="8712" max="8712" width="5.7265625" style="3" customWidth="1"/>
    <col min="8713" max="8713" width="9.1796875" style="3" customWidth="1"/>
    <col min="8714" max="8962" width="11.7265625" style="3"/>
    <col min="8963" max="8963" width="4.54296875" style="3" customWidth="1"/>
    <col min="8964" max="8964" width="54.7265625" style="3" customWidth="1"/>
    <col min="8965" max="8965" width="13.81640625" style="3" customWidth="1"/>
    <col min="8966" max="8966" width="36" style="3" customWidth="1"/>
    <col min="8967" max="8967" width="7" style="3" customWidth="1"/>
    <col min="8968" max="8968" width="5.7265625" style="3" customWidth="1"/>
    <col min="8969" max="8969" width="9.1796875" style="3" customWidth="1"/>
    <col min="8970" max="9218" width="11.7265625" style="3"/>
    <col min="9219" max="9219" width="4.54296875" style="3" customWidth="1"/>
    <col min="9220" max="9220" width="54.7265625" style="3" customWidth="1"/>
    <col min="9221" max="9221" width="13.81640625" style="3" customWidth="1"/>
    <col min="9222" max="9222" width="36" style="3" customWidth="1"/>
    <col min="9223" max="9223" width="7" style="3" customWidth="1"/>
    <col min="9224" max="9224" width="5.7265625" style="3" customWidth="1"/>
    <col min="9225" max="9225" width="9.1796875" style="3" customWidth="1"/>
    <col min="9226" max="9474" width="11.7265625" style="3"/>
    <col min="9475" max="9475" width="4.54296875" style="3" customWidth="1"/>
    <col min="9476" max="9476" width="54.7265625" style="3" customWidth="1"/>
    <col min="9477" max="9477" width="13.81640625" style="3" customWidth="1"/>
    <col min="9478" max="9478" width="36" style="3" customWidth="1"/>
    <col min="9479" max="9479" width="7" style="3" customWidth="1"/>
    <col min="9480" max="9480" width="5.7265625" style="3" customWidth="1"/>
    <col min="9481" max="9481" width="9.1796875" style="3" customWidth="1"/>
    <col min="9482" max="9730" width="11.7265625" style="3"/>
    <col min="9731" max="9731" width="4.54296875" style="3" customWidth="1"/>
    <col min="9732" max="9732" width="54.7265625" style="3" customWidth="1"/>
    <col min="9733" max="9733" width="13.81640625" style="3" customWidth="1"/>
    <col min="9734" max="9734" width="36" style="3" customWidth="1"/>
    <col min="9735" max="9735" width="7" style="3" customWidth="1"/>
    <col min="9736" max="9736" width="5.7265625" style="3" customWidth="1"/>
    <col min="9737" max="9737" width="9.1796875" style="3" customWidth="1"/>
    <col min="9738" max="9986" width="11.7265625" style="3"/>
    <col min="9987" max="9987" width="4.54296875" style="3" customWidth="1"/>
    <col min="9988" max="9988" width="54.7265625" style="3" customWidth="1"/>
    <col min="9989" max="9989" width="13.81640625" style="3" customWidth="1"/>
    <col min="9990" max="9990" width="36" style="3" customWidth="1"/>
    <col min="9991" max="9991" width="7" style="3" customWidth="1"/>
    <col min="9992" max="9992" width="5.7265625" style="3" customWidth="1"/>
    <col min="9993" max="9993" width="9.1796875" style="3" customWidth="1"/>
    <col min="9994" max="10242" width="11.7265625" style="3"/>
    <col min="10243" max="10243" width="4.54296875" style="3" customWidth="1"/>
    <col min="10244" max="10244" width="54.7265625" style="3" customWidth="1"/>
    <col min="10245" max="10245" width="13.81640625" style="3" customWidth="1"/>
    <col min="10246" max="10246" width="36" style="3" customWidth="1"/>
    <col min="10247" max="10247" width="7" style="3" customWidth="1"/>
    <col min="10248" max="10248" width="5.7265625" style="3" customWidth="1"/>
    <col min="10249" max="10249" width="9.1796875" style="3" customWidth="1"/>
    <col min="10250" max="10498" width="11.7265625" style="3"/>
    <col min="10499" max="10499" width="4.54296875" style="3" customWidth="1"/>
    <col min="10500" max="10500" width="54.7265625" style="3" customWidth="1"/>
    <col min="10501" max="10501" width="13.81640625" style="3" customWidth="1"/>
    <col min="10502" max="10502" width="36" style="3" customWidth="1"/>
    <col min="10503" max="10503" width="7" style="3" customWidth="1"/>
    <col min="10504" max="10504" width="5.7265625" style="3" customWidth="1"/>
    <col min="10505" max="10505" width="9.1796875" style="3" customWidth="1"/>
    <col min="10506" max="10754" width="11.7265625" style="3"/>
    <col min="10755" max="10755" width="4.54296875" style="3" customWidth="1"/>
    <col min="10756" max="10756" width="54.7265625" style="3" customWidth="1"/>
    <col min="10757" max="10757" width="13.81640625" style="3" customWidth="1"/>
    <col min="10758" max="10758" width="36" style="3" customWidth="1"/>
    <col min="10759" max="10759" width="7" style="3" customWidth="1"/>
    <col min="10760" max="10760" width="5.7265625" style="3" customWidth="1"/>
    <col min="10761" max="10761" width="9.1796875" style="3" customWidth="1"/>
    <col min="10762" max="11010" width="11.7265625" style="3"/>
    <col min="11011" max="11011" width="4.54296875" style="3" customWidth="1"/>
    <col min="11012" max="11012" width="54.7265625" style="3" customWidth="1"/>
    <col min="11013" max="11013" width="13.81640625" style="3" customWidth="1"/>
    <col min="11014" max="11014" width="36" style="3" customWidth="1"/>
    <col min="11015" max="11015" width="7" style="3" customWidth="1"/>
    <col min="11016" max="11016" width="5.7265625" style="3" customWidth="1"/>
    <col min="11017" max="11017" width="9.1796875" style="3" customWidth="1"/>
    <col min="11018" max="11266" width="11.7265625" style="3"/>
    <col min="11267" max="11267" width="4.54296875" style="3" customWidth="1"/>
    <col min="11268" max="11268" width="54.7265625" style="3" customWidth="1"/>
    <col min="11269" max="11269" width="13.81640625" style="3" customWidth="1"/>
    <col min="11270" max="11270" width="36" style="3" customWidth="1"/>
    <col min="11271" max="11271" width="7" style="3" customWidth="1"/>
    <col min="11272" max="11272" width="5.7265625" style="3" customWidth="1"/>
    <col min="11273" max="11273" width="9.1796875" style="3" customWidth="1"/>
    <col min="11274" max="11522" width="11.7265625" style="3"/>
    <col min="11523" max="11523" width="4.54296875" style="3" customWidth="1"/>
    <col min="11524" max="11524" width="54.7265625" style="3" customWidth="1"/>
    <col min="11525" max="11525" width="13.81640625" style="3" customWidth="1"/>
    <col min="11526" max="11526" width="36" style="3" customWidth="1"/>
    <col min="11527" max="11527" width="7" style="3" customWidth="1"/>
    <col min="11528" max="11528" width="5.7265625" style="3" customWidth="1"/>
    <col min="11529" max="11529" width="9.1796875" style="3" customWidth="1"/>
    <col min="11530" max="11778" width="11.7265625" style="3"/>
    <col min="11779" max="11779" width="4.54296875" style="3" customWidth="1"/>
    <col min="11780" max="11780" width="54.7265625" style="3" customWidth="1"/>
    <col min="11781" max="11781" width="13.81640625" style="3" customWidth="1"/>
    <col min="11782" max="11782" width="36" style="3" customWidth="1"/>
    <col min="11783" max="11783" width="7" style="3" customWidth="1"/>
    <col min="11784" max="11784" width="5.7265625" style="3" customWidth="1"/>
    <col min="11785" max="11785" width="9.1796875" style="3" customWidth="1"/>
    <col min="11786" max="12034" width="11.7265625" style="3"/>
    <col min="12035" max="12035" width="4.54296875" style="3" customWidth="1"/>
    <col min="12036" max="12036" width="54.7265625" style="3" customWidth="1"/>
    <col min="12037" max="12037" width="13.81640625" style="3" customWidth="1"/>
    <col min="12038" max="12038" width="36" style="3" customWidth="1"/>
    <col min="12039" max="12039" width="7" style="3" customWidth="1"/>
    <col min="12040" max="12040" width="5.7265625" style="3" customWidth="1"/>
    <col min="12041" max="12041" width="9.1796875" style="3" customWidth="1"/>
    <col min="12042" max="12290" width="11.7265625" style="3"/>
    <col min="12291" max="12291" width="4.54296875" style="3" customWidth="1"/>
    <col min="12292" max="12292" width="54.7265625" style="3" customWidth="1"/>
    <col min="12293" max="12293" width="13.81640625" style="3" customWidth="1"/>
    <col min="12294" max="12294" width="36" style="3" customWidth="1"/>
    <col min="12295" max="12295" width="7" style="3" customWidth="1"/>
    <col min="12296" max="12296" width="5.7265625" style="3" customWidth="1"/>
    <col min="12297" max="12297" width="9.1796875" style="3" customWidth="1"/>
    <col min="12298" max="12546" width="11.7265625" style="3"/>
    <col min="12547" max="12547" width="4.54296875" style="3" customWidth="1"/>
    <col min="12548" max="12548" width="54.7265625" style="3" customWidth="1"/>
    <col min="12549" max="12549" width="13.81640625" style="3" customWidth="1"/>
    <col min="12550" max="12550" width="36" style="3" customWidth="1"/>
    <col min="12551" max="12551" width="7" style="3" customWidth="1"/>
    <col min="12552" max="12552" width="5.7265625" style="3" customWidth="1"/>
    <col min="12553" max="12553" width="9.1796875" style="3" customWidth="1"/>
    <col min="12554" max="12802" width="11.7265625" style="3"/>
    <col min="12803" max="12803" width="4.54296875" style="3" customWidth="1"/>
    <col min="12804" max="12804" width="54.7265625" style="3" customWidth="1"/>
    <col min="12805" max="12805" width="13.81640625" style="3" customWidth="1"/>
    <col min="12806" max="12806" width="36" style="3" customWidth="1"/>
    <col min="12807" max="12807" width="7" style="3" customWidth="1"/>
    <col min="12808" max="12808" width="5.7265625" style="3" customWidth="1"/>
    <col min="12809" max="12809" width="9.1796875" style="3" customWidth="1"/>
    <col min="12810" max="13058" width="11.7265625" style="3"/>
    <col min="13059" max="13059" width="4.54296875" style="3" customWidth="1"/>
    <col min="13060" max="13060" width="54.7265625" style="3" customWidth="1"/>
    <col min="13061" max="13061" width="13.81640625" style="3" customWidth="1"/>
    <col min="13062" max="13062" width="36" style="3" customWidth="1"/>
    <col min="13063" max="13063" width="7" style="3" customWidth="1"/>
    <col min="13064" max="13064" width="5.7265625" style="3" customWidth="1"/>
    <col min="13065" max="13065" width="9.1796875" style="3" customWidth="1"/>
    <col min="13066" max="13314" width="11.7265625" style="3"/>
    <col min="13315" max="13315" width="4.54296875" style="3" customWidth="1"/>
    <col min="13316" max="13316" width="54.7265625" style="3" customWidth="1"/>
    <col min="13317" max="13317" width="13.81640625" style="3" customWidth="1"/>
    <col min="13318" max="13318" width="36" style="3" customWidth="1"/>
    <col min="13319" max="13319" width="7" style="3" customWidth="1"/>
    <col min="13320" max="13320" width="5.7265625" style="3" customWidth="1"/>
    <col min="13321" max="13321" width="9.1796875" style="3" customWidth="1"/>
    <col min="13322" max="13570" width="11.7265625" style="3"/>
    <col min="13571" max="13571" width="4.54296875" style="3" customWidth="1"/>
    <col min="13572" max="13572" width="54.7265625" style="3" customWidth="1"/>
    <col min="13573" max="13573" width="13.81640625" style="3" customWidth="1"/>
    <col min="13574" max="13574" width="36" style="3" customWidth="1"/>
    <col min="13575" max="13575" width="7" style="3" customWidth="1"/>
    <col min="13576" max="13576" width="5.7265625" style="3" customWidth="1"/>
    <col min="13577" max="13577" width="9.1796875" style="3" customWidth="1"/>
    <col min="13578" max="13826" width="11.7265625" style="3"/>
    <col min="13827" max="13827" width="4.54296875" style="3" customWidth="1"/>
    <col min="13828" max="13828" width="54.7265625" style="3" customWidth="1"/>
    <col min="13829" max="13829" width="13.81640625" style="3" customWidth="1"/>
    <col min="13830" max="13830" width="36" style="3" customWidth="1"/>
    <col min="13831" max="13831" width="7" style="3" customWidth="1"/>
    <col min="13832" max="13832" width="5.7265625" style="3" customWidth="1"/>
    <col min="13833" max="13833" width="9.1796875" style="3" customWidth="1"/>
    <col min="13834" max="14082" width="11.7265625" style="3"/>
    <col min="14083" max="14083" width="4.54296875" style="3" customWidth="1"/>
    <col min="14084" max="14084" width="54.7265625" style="3" customWidth="1"/>
    <col min="14085" max="14085" width="13.81640625" style="3" customWidth="1"/>
    <col min="14086" max="14086" width="36" style="3" customWidth="1"/>
    <col min="14087" max="14087" width="7" style="3" customWidth="1"/>
    <col min="14088" max="14088" width="5.7265625" style="3" customWidth="1"/>
    <col min="14089" max="14089" width="9.1796875" style="3" customWidth="1"/>
    <col min="14090" max="14338" width="11.7265625" style="3"/>
    <col min="14339" max="14339" width="4.54296875" style="3" customWidth="1"/>
    <col min="14340" max="14340" width="54.7265625" style="3" customWidth="1"/>
    <col min="14341" max="14341" width="13.81640625" style="3" customWidth="1"/>
    <col min="14342" max="14342" width="36" style="3" customWidth="1"/>
    <col min="14343" max="14343" width="7" style="3" customWidth="1"/>
    <col min="14344" max="14344" width="5.7265625" style="3" customWidth="1"/>
    <col min="14345" max="14345" width="9.1796875" style="3" customWidth="1"/>
    <col min="14346" max="14594" width="11.7265625" style="3"/>
    <col min="14595" max="14595" width="4.54296875" style="3" customWidth="1"/>
    <col min="14596" max="14596" width="54.7265625" style="3" customWidth="1"/>
    <col min="14597" max="14597" width="13.81640625" style="3" customWidth="1"/>
    <col min="14598" max="14598" width="36" style="3" customWidth="1"/>
    <col min="14599" max="14599" width="7" style="3" customWidth="1"/>
    <col min="14600" max="14600" width="5.7265625" style="3" customWidth="1"/>
    <col min="14601" max="14601" width="9.1796875" style="3" customWidth="1"/>
    <col min="14602" max="14850" width="11.7265625" style="3"/>
    <col min="14851" max="14851" width="4.54296875" style="3" customWidth="1"/>
    <col min="14852" max="14852" width="54.7265625" style="3" customWidth="1"/>
    <col min="14853" max="14853" width="13.81640625" style="3" customWidth="1"/>
    <col min="14854" max="14854" width="36" style="3" customWidth="1"/>
    <col min="14855" max="14855" width="7" style="3" customWidth="1"/>
    <col min="14856" max="14856" width="5.7265625" style="3" customWidth="1"/>
    <col min="14857" max="14857" width="9.1796875" style="3" customWidth="1"/>
    <col min="14858" max="15106" width="11.7265625" style="3"/>
    <col min="15107" max="15107" width="4.54296875" style="3" customWidth="1"/>
    <col min="15108" max="15108" width="54.7265625" style="3" customWidth="1"/>
    <col min="15109" max="15109" width="13.81640625" style="3" customWidth="1"/>
    <col min="15110" max="15110" width="36" style="3" customWidth="1"/>
    <col min="15111" max="15111" width="7" style="3" customWidth="1"/>
    <col min="15112" max="15112" width="5.7265625" style="3" customWidth="1"/>
    <col min="15113" max="15113" width="9.1796875" style="3" customWidth="1"/>
    <col min="15114" max="15362" width="11.7265625" style="3"/>
    <col min="15363" max="15363" width="4.54296875" style="3" customWidth="1"/>
    <col min="15364" max="15364" width="54.7265625" style="3" customWidth="1"/>
    <col min="15365" max="15365" width="13.81640625" style="3" customWidth="1"/>
    <col min="15366" max="15366" width="36" style="3" customWidth="1"/>
    <col min="15367" max="15367" width="7" style="3" customWidth="1"/>
    <col min="15368" max="15368" width="5.7265625" style="3" customWidth="1"/>
    <col min="15369" max="15369" width="9.1796875" style="3" customWidth="1"/>
    <col min="15370" max="15618" width="11.7265625" style="3"/>
    <col min="15619" max="15619" width="4.54296875" style="3" customWidth="1"/>
    <col min="15620" max="15620" width="54.7265625" style="3" customWidth="1"/>
    <col min="15621" max="15621" width="13.81640625" style="3" customWidth="1"/>
    <col min="15622" max="15622" width="36" style="3" customWidth="1"/>
    <col min="15623" max="15623" width="7" style="3" customWidth="1"/>
    <col min="15624" max="15624" width="5.7265625" style="3" customWidth="1"/>
    <col min="15625" max="15625" width="9.1796875" style="3" customWidth="1"/>
    <col min="15626" max="15874" width="11.7265625" style="3"/>
    <col min="15875" max="15875" width="4.54296875" style="3" customWidth="1"/>
    <col min="15876" max="15876" width="54.7265625" style="3" customWidth="1"/>
    <col min="15877" max="15877" width="13.81640625" style="3" customWidth="1"/>
    <col min="15878" max="15878" width="36" style="3" customWidth="1"/>
    <col min="15879" max="15879" width="7" style="3" customWidth="1"/>
    <col min="15880" max="15880" width="5.7265625" style="3" customWidth="1"/>
    <col min="15881" max="15881" width="9.1796875" style="3" customWidth="1"/>
    <col min="15882" max="16130" width="11.7265625" style="3"/>
    <col min="16131" max="16131" width="4.54296875" style="3" customWidth="1"/>
    <col min="16132" max="16132" width="54.7265625" style="3" customWidth="1"/>
    <col min="16133" max="16133" width="13.81640625" style="3" customWidth="1"/>
    <col min="16134" max="16134" width="36" style="3" customWidth="1"/>
    <col min="16135" max="16135" width="7" style="3" customWidth="1"/>
    <col min="16136" max="16136" width="5.7265625" style="3" customWidth="1"/>
    <col min="16137" max="16137" width="9.1796875" style="3" customWidth="1"/>
    <col min="16138" max="16384" width="11.7265625" style="3"/>
  </cols>
  <sheetData>
    <row r="1" spans="1:9" x14ac:dyDescent="0.35">
      <c r="A1" s="167" t="s">
        <v>1</v>
      </c>
      <c r="B1" s="167"/>
      <c r="C1" s="1"/>
      <c r="D1" s="1"/>
      <c r="E1" s="2"/>
      <c r="F1" s="2"/>
      <c r="G1" s="2"/>
      <c r="H1" s="2"/>
      <c r="I1" s="2"/>
    </row>
    <row r="2" spans="1:9" x14ac:dyDescent="0.35">
      <c r="A2" s="167" t="s">
        <v>32</v>
      </c>
      <c r="B2" s="167"/>
      <c r="C2" s="1"/>
      <c r="D2" s="1"/>
      <c r="E2" s="2"/>
      <c r="F2" s="2"/>
      <c r="G2" s="2"/>
      <c r="H2" s="2"/>
      <c r="I2" s="2"/>
    </row>
    <row r="3" spans="1:9" x14ac:dyDescent="0.35">
      <c r="A3" s="4"/>
      <c r="B3" s="2"/>
      <c r="C3" s="1"/>
      <c r="D3" s="1"/>
      <c r="E3" s="2"/>
      <c r="F3" s="2"/>
      <c r="G3" s="2"/>
      <c r="H3" s="2"/>
      <c r="I3" s="2"/>
    </row>
    <row r="4" spans="1:9" x14ac:dyDescent="0.35">
      <c r="A4" s="168" t="s">
        <v>2</v>
      </c>
      <c r="B4" s="168"/>
      <c r="C4" s="168"/>
      <c r="D4" s="168"/>
      <c r="E4" s="168"/>
      <c r="F4" s="168"/>
      <c r="G4" s="168"/>
      <c r="H4" s="168"/>
      <c r="I4" s="168"/>
    </row>
    <row r="5" spans="1:9" x14ac:dyDescent="0.35">
      <c r="A5" s="4"/>
      <c r="B5" s="2"/>
      <c r="C5" s="1"/>
      <c r="D5" s="1"/>
      <c r="E5" s="2"/>
      <c r="F5" s="2"/>
      <c r="G5" s="2"/>
      <c r="H5" s="2"/>
      <c r="I5" s="2"/>
    </row>
    <row r="6" spans="1:9" x14ac:dyDescent="0.35">
      <c r="A6" s="169" t="s">
        <v>15</v>
      </c>
      <c r="B6" s="169" t="s">
        <v>7</v>
      </c>
      <c r="C6" s="170" t="s">
        <v>8</v>
      </c>
      <c r="D6" s="170" t="s">
        <v>11</v>
      </c>
      <c r="E6" s="169" t="s">
        <v>9</v>
      </c>
      <c r="F6" s="169" t="s">
        <v>0</v>
      </c>
      <c r="G6" s="169"/>
      <c r="H6" s="169"/>
      <c r="I6" s="169"/>
    </row>
    <row r="7" spans="1:9" ht="62.25" customHeight="1" x14ac:dyDescent="0.35">
      <c r="A7" s="169"/>
      <c r="B7" s="169"/>
      <c r="C7" s="170"/>
      <c r="D7" s="170"/>
      <c r="E7" s="169"/>
      <c r="F7" s="20" t="s">
        <v>10</v>
      </c>
      <c r="G7" s="5" t="s">
        <v>13</v>
      </c>
      <c r="H7" s="5" t="s">
        <v>16</v>
      </c>
      <c r="I7" s="6" t="s">
        <v>14</v>
      </c>
    </row>
    <row r="8" spans="1:9" x14ac:dyDescent="0.35">
      <c r="A8" s="6" t="s">
        <v>3</v>
      </c>
      <c r="B8" s="6" t="s">
        <v>5</v>
      </c>
      <c r="C8" s="7"/>
      <c r="D8" s="7"/>
      <c r="E8" s="8"/>
      <c r="F8" s="9"/>
      <c r="G8" s="21"/>
      <c r="H8" s="10"/>
      <c r="I8" s="8"/>
    </row>
    <row r="9" spans="1:9" ht="31" x14ac:dyDescent="0.35">
      <c r="A9" s="11">
        <v>1</v>
      </c>
      <c r="B9" s="12" t="s">
        <v>31</v>
      </c>
      <c r="C9" s="13" t="s">
        <v>19</v>
      </c>
      <c r="D9" s="13" t="s">
        <v>20</v>
      </c>
      <c r="E9" s="13" t="s">
        <v>22</v>
      </c>
      <c r="F9" s="22">
        <v>0.3</v>
      </c>
      <c r="G9" s="27">
        <v>5</v>
      </c>
      <c r="H9" s="27">
        <v>4</v>
      </c>
      <c r="I9" s="36">
        <f>H9*F9</f>
        <v>1.2</v>
      </c>
    </row>
    <row r="10" spans="1:9" x14ac:dyDescent="0.35">
      <c r="A10" s="11">
        <v>2</v>
      </c>
      <c r="B10" s="12" t="s">
        <v>21</v>
      </c>
      <c r="C10" s="13" t="s">
        <v>19</v>
      </c>
      <c r="D10" s="34">
        <v>0.1</v>
      </c>
      <c r="E10" s="34">
        <v>0.11</v>
      </c>
      <c r="F10" s="22">
        <v>0.2</v>
      </c>
      <c r="G10" s="27">
        <v>3</v>
      </c>
      <c r="H10" s="27">
        <v>2</v>
      </c>
      <c r="I10" s="36">
        <f>H10*F10</f>
        <v>0.4</v>
      </c>
    </row>
    <row r="11" spans="1:9" x14ac:dyDescent="0.35">
      <c r="A11" s="11">
        <v>3</v>
      </c>
      <c r="B11" s="12" t="s">
        <v>23</v>
      </c>
      <c r="C11" s="13" t="s">
        <v>19</v>
      </c>
      <c r="D11" s="34">
        <v>0.8</v>
      </c>
      <c r="E11" s="34">
        <v>0.9</v>
      </c>
      <c r="F11" s="22">
        <v>0.3</v>
      </c>
      <c r="G11" s="27">
        <v>5</v>
      </c>
      <c r="H11" s="27">
        <v>5</v>
      </c>
      <c r="I11" s="36">
        <f>H11*F11</f>
        <v>1.5</v>
      </c>
    </row>
    <row r="12" spans="1:9" x14ac:dyDescent="0.35">
      <c r="A12" s="11">
        <v>4</v>
      </c>
      <c r="B12" s="12"/>
      <c r="C12" s="13"/>
      <c r="D12" s="13"/>
      <c r="E12" s="13"/>
      <c r="F12" s="22"/>
      <c r="G12" s="27"/>
      <c r="H12" s="27"/>
      <c r="I12" s="36"/>
    </row>
    <row r="13" spans="1:9" x14ac:dyDescent="0.35">
      <c r="A13" s="11">
        <v>5</v>
      </c>
      <c r="B13" s="12"/>
      <c r="C13" s="13"/>
      <c r="D13" s="13"/>
      <c r="E13" s="13"/>
      <c r="F13" s="22"/>
      <c r="G13" s="27"/>
      <c r="H13" s="27"/>
      <c r="I13" s="36"/>
    </row>
    <row r="14" spans="1:9" x14ac:dyDescent="0.35">
      <c r="A14" s="6" t="s">
        <v>4</v>
      </c>
      <c r="B14" s="6" t="s">
        <v>6</v>
      </c>
      <c r="C14" s="7"/>
      <c r="D14" s="7"/>
      <c r="E14" s="8"/>
      <c r="F14" s="23"/>
      <c r="G14" s="30"/>
      <c r="H14" s="31"/>
      <c r="I14" s="32"/>
    </row>
    <row r="15" spans="1:9" ht="46.5" x14ac:dyDescent="0.35">
      <c r="A15" s="11">
        <v>1</v>
      </c>
      <c r="B15" s="35" t="s">
        <v>24</v>
      </c>
      <c r="C15" s="13" t="s">
        <v>26</v>
      </c>
      <c r="D15" s="22" t="s">
        <v>27</v>
      </c>
      <c r="E15" s="12" t="s">
        <v>28</v>
      </c>
      <c r="F15" s="22">
        <v>0.1</v>
      </c>
      <c r="G15" s="27">
        <v>5</v>
      </c>
      <c r="H15" s="27">
        <v>5</v>
      </c>
      <c r="I15" s="36">
        <f>H15*F15</f>
        <v>0.5</v>
      </c>
    </row>
    <row r="16" spans="1:9" ht="46.5" x14ac:dyDescent="0.35">
      <c r="A16" s="11">
        <v>2</v>
      </c>
      <c r="B16" s="12" t="s">
        <v>25</v>
      </c>
      <c r="C16" s="13" t="s">
        <v>19</v>
      </c>
      <c r="D16" s="16" t="s">
        <v>29</v>
      </c>
      <c r="E16" s="14" t="s">
        <v>30</v>
      </c>
      <c r="F16" s="22">
        <v>0.1</v>
      </c>
      <c r="G16" s="27">
        <v>4</v>
      </c>
      <c r="H16" s="27">
        <v>3</v>
      </c>
      <c r="I16" s="36">
        <f>H16*F16</f>
        <v>0.30000000000000004</v>
      </c>
    </row>
    <row r="17" spans="1:9" x14ac:dyDescent="0.35">
      <c r="A17" s="11">
        <v>3</v>
      </c>
      <c r="B17" s="12"/>
      <c r="C17" s="13"/>
      <c r="D17" s="15"/>
      <c r="E17" s="17"/>
      <c r="F17" s="22"/>
      <c r="G17" s="27"/>
      <c r="H17" s="27"/>
      <c r="I17" s="36"/>
    </row>
    <row r="18" spans="1:9" x14ac:dyDescent="0.35">
      <c r="A18" s="11">
        <v>4</v>
      </c>
      <c r="B18" s="12"/>
      <c r="C18" s="13"/>
      <c r="D18" s="15"/>
      <c r="E18" s="17"/>
      <c r="F18" s="22"/>
      <c r="G18" s="28"/>
      <c r="H18" s="28"/>
      <c r="I18" s="29"/>
    </row>
    <row r="19" spans="1:9" x14ac:dyDescent="0.35">
      <c r="A19" s="11">
        <v>5</v>
      </c>
      <c r="B19" s="12"/>
      <c r="C19" s="13"/>
      <c r="D19" s="15"/>
      <c r="E19" s="17"/>
      <c r="F19" s="22"/>
      <c r="G19" s="28"/>
      <c r="H19" s="33"/>
      <c r="I19" s="29"/>
    </row>
    <row r="20" spans="1:9" x14ac:dyDescent="0.35">
      <c r="A20" s="164" t="s">
        <v>12</v>
      </c>
      <c r="B20" s="165"/>
      <c r="C20" s="165"/>
      <c r="D20" s="165"/>
      <c r="E20" s="166"/>
      <c r="F20" s="9">
        <f>SUM(F9:F19)</f>
        <v>1</v>
      </c>
      <c r="G20" s="25"/>
      <c r="H20" s="24"/>
      <c r="I20" s="26">
        <f>SUM(I9:I19)*2</f>
        <v>7.8000000000000007</v>
      </c>
    </row>
    <row r="22" spans="1:9" x14ac:dyDescent="0.35">
      <c r="B22" s="122" t="s">
        <v>18</v>
      </c>
      <c r="C22" s="122"/>
      <c r="G22" s="122" t="s">
        <v>17</v>
      </c>
      <c r="H22" s="122"/>
      <c r="I22" s="122"/>
    </row>
  </sheetData>
  <mergeCells count="12">
    <mergeCell ref="A20:E20"/>
    <mergeCell ref="B22:C22"/>
    <mergeCell ref="G22:I22"/>
    <mergeCell ref="A1:B1"/>
    <mergeCell ref="A2:B2"/>
    <mergeCell ref="A4:I4"/>
    <mergeCell ref="A6:A7"/>
    <mergeCell ref="B6:B7"/>
    <mergeCell ref="C6:C7"/>
    <mergeCell ref="D6:D7"/>
    <mergeCell ref="E6:E7"/>
    <mergeCell ref="F6:I6"/>
  </mergeCells>
  <pageMargins left="0.21" right="0.17" top="0.60972222222222205" bottom="0.52986111111111101" header="0.51180555555555596" footer="0.51180555555555596"/>
  <pageSetup scale="90"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DPF_IT</vt:lpstr>
      <vt:lpstr>MT_NangLuc</vt:lpstr>
      <vt:lpstr>Vi 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MAIPHAM</dc:creator>
  <cp:lastModifiedBy>Administrator</cp:lastModifiedBy>
  <cp:lastPrinted>2020-01-02T10:15:05Z</cp:lastPrinted>
  <dcterms:created xsi:type="dcterms:W3CDTF">2015-11-03T03:53:21Z</dcterms:created>
  <dcterms:modified xsi:type="dcterms:W3CDTF">2020-02-07T10:54:58Z</dcterms:modified>
</cp:coreProperties>
</file>