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amm\Documents\GitHub\GBM_Frontier_Market\mape\"/>
    </mc:Choice>
  </mc:AlternateContent>
  <xr:revisionPtr revIDLastSave="0" documentId="13_ncr:1_{77E2A503-3C7B-4678-846E-72CE25312BCD}" xr6:coauthVersionLast="47" xr6:coauthVersionMax="47" xr10:uidLastSave="{00000000-0000-0000-0000-000000000000}"/>
  <bookViews>
    <workbookView xWindow="-5505" yWindow="-16320" windowWidth="38640" windowHeight="15840" xr2:uid="{C9636A8F-A656-4B80-9EB4-7632E50F9A04}"/>
  </bookViews>
  <sheets>
    <sheet name="hose_short_te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G37" i="1"/>
  <c r="G36" i="1"/>
  <c r="D38" i="1"/>
  <c r="D37" i="1"/>
  <c r="D36" i="1"/>
</calcChain>
</file>

<file path=xl/sharedStrings.xml><?xml version="1.0" encoding="utf-8"?>
<sst xmlns="http://schemas.openxmlformats.org/spreadsheetml/2006/main" count="43" uniqueCount="40">
  <si>
    <t>ACB</t>
  </si>
  <si>
    <t>BCM</t>
  </si>
  <si>
    <t>BID</t>
  </si>
  <si>
    <t>BVH</t>
  </si>
  <si>
    <t>CTG</t>
  </si>
  <si>
    <t>FPT</t>
  </si>
  <si>
    <t>GAS</t>
  </si>
  <si>
    <t>GVR</t>
  </si>
  <si>
    <t>HDB</t>
  </si>
  <si>
    <t>HPG</t>
  </si>
  <si>
    <t>MBB</t>
  </si>
  <si>
    <t>MSN</t>
  </si>
  <si>
    <t>MWG</t>
  </si>
  <si>
    <t>NVL</t>
  </si>
  <si>
    <t>PDR</t>
  </si>
  <si>
    <t>PLX</t>
  </si>
  <si>
    <t>POW</t>
  </si>
  <si>
    <t>SAB</t>
  </si>
  <si>
    <t>SSI</t>
  </si>
  <si>
    <t>STB</t>
  </si>
  <si>
    <t>TCB</t>
  </si>
  <si>
    <t>TPB</t>
  </si>
  <si>
    <t>VCB</t>
  </si>
  <si>
    <t>VHM</t>
  </si>
  <si>
    <t>VIB</t>
  </si>
  <si>
    <t>VIC</t>
  </si>
  <si>
    <t>VJC</t>
  </si>
  <si>
    <t>VN30INDEX</t>
  </si>
  <si>
    <t>VNINDEX</t>
  </si>
  <si>
    <t>VNM</t>
  </si>
  <si>
    <t>VPB</t>
  </si>
  <si>
    <t>VRE</t>
  </si>
  <si>
    <t>1 Week</t>
  </si>
  <si>
    <t>2 Week</t>
  </si>
  <si>
    <t>Actual Price</t>
  </si>
  <si>
    <t>Predict Price</t>
  </si>
  <si>
    <t>MAPE(%)</t>
  </si>
  <si>
    <t>high accuracy</t>
  </si>
  <si>
    <t>reasonable forecast</t>
  </si>
  <si>
    <t>good forcast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</si>
</sst>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2" fontId="0" fillId="0" borderId="0" xfId="0" applyNumberFormat="1"/>
    <xf numFmtId="2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6218C-A25B-4E31-85FA-E6DF3CCAA36E}">
  <dimension ref="A1:L38"/>
  <sheetViews>
    <sheetView tabSelected="1" topLeftCell="A16" workbookViewId="0">
      <selection activeCell="G36" sqref="G36"/>
    </sheetView>
  </sheetViews>
  <sheetFormatPr defaultRowHeight="14.4" x14ac:dyDescent="0.3"/>
  <sheetData>
    <row r="1" spans="1:12" x14ac:dyDescent="0.3">
      <c r="C1" t="s">
        <v>32</v>
      </c>
      <c r="F1" t="s">
        <v>33</v>
      </c>
    </row>
    <row r="2" spans="1:12" x14ac:dyDescent="0.3">
      <c r="B2" t="s">
        <v>34</v>
      </c>
      <c r="C2" t="s">
        <v>35</v>
      </c>
      <c r="D2" t="s">
        <v>36</v>
      </c>
      <c r="E2" t="s">
        <v>34</v>
      </c>
      <c r="F2" t="s">
        <v>35</v>
      </c>
      <c r="G2" t="s">
        <v>36</v>
      </c>
    </row>
    <row r="3" spans="1:12" x14ac:dyDescent="0.3">
      <c r="A3" t="s">
        <v>0</v>
      </c>
      <c r="B3" s="2">
        <v>23.45</v>
      </c>
      <c r="C3" s="3">
        <v>21.720722186884299</v>
      </c>
      <c r="D3" s="2">
        <v>7.3743190319999998</v>
      </c>
      <c r="E3" s="2">
        <v>25.3</v>
      </c>
      <c r="F3" s="3">
        <v>21.5033979259495</v>
      </c>
      <c r="G3" s="2">
        <v>15.006332309999999</v>
      </c>
      <c r="I3" s="1"/>
      <c r="L3" s="1"/>
    </row>
    <row r="4" spans="1:12" x14ac:dyDescent="0.3">
      <c r="A4" t="s">
        <v>1</v>
      </c>
      <c r="B4" s="2">
        <v>82</v>
      </c>
      <c r="C4" s="3">
        <v>80.432685530289604</v>
      </c>
      <c r="D4" s="2">
        <v>1.9113591089999999</v>
      </c>
      <c r="E4" s="2">
        <v>83.5</v>
      </c>
      <c r="F4" s="3">
        <v>80.800994073314598</v>
      </c>
      <c r="G4" s="2">
        <v>3.2323424269999999</v>
      </c>
      <c r="L4" s="1"/>
    </row>
    <row r="5" spans="1:12" x14ac:dyDescent="0.3">
      <c r="A5" t="s">
        <v>2</v>
      </c>
      <c r="B5" s="2">
        <v>41.3</v>
      </c>
      <c r="C5" s="3">
        <v>39.341023644516099</v>
      </c>
      <c r="D5" s="2">
        <v>4.7432841540000004</v>
      </c>
      <c r="E5" s="2">
        <v>44.95</v>
      </c>
      <c r="F5" s="3">
        <v>39.3287559791371</v>
      </c>
      <c r="G5" s="2">
        <v>12.505548429999999</v>
      </c>
      <c r="I5" s="1"/>
      <c r="L5" s="1"/>
    </row>
    <row r="6" spans="1:12" x14ac:dyDescent="0.3">
      <c r="A6" t="s">
        <v>3</v>
      </c>
      <c r="B6" s="2">
        <v>48</v>
      </c>
      <c r="C6" s="3">
        <v>46.4105261433333</v>
      </c>
      <c r="D6" s="2">
        <v>3.3114038680000002</v>
      </c>
      <c r="E6" s="2">
        <v>48.6</v>
      </c>
      <c r="F6" s="3">
        <v>46.194724528239099</v>
      </c>
      <c r="G6" s="2">
        <v>4.9491264849999999</v>
      </c>
      <c r="L6" s="1"/>
    </row>
    <row r="7" spans="1:12" x14ac:dyDescent="0.3">
      <c r="A7" t="s">
        <v>4</v>
      </c>
      <c r="B7" s="2">
        <v>28.55</v>
      </c>
      <c r="C7" s="3">
        <v>27.227633485995799</v>
      </c>
      <c r="D7" s="2">
        <v>4.6317566159999997</v>
      </c>
      <c r="E7" s="2">
        <v>30.6</v>
      </c>
      <c r="F7" s="3">
        <v>27.114588216292301</v>
      </c>
      <c r="G7" s="2">
        <v>11.39023459</v>
      </c>
      <c r="I7" s="1"/>
      <c r="L7" s="1"/>
    </row>
    <row r="8" spans="1:12" x14ac:dyDescent="0.3">
      <c r="A8" t="s">
        <v>5</v>
      </c>
      <c r="B8" s="2">
        <v>80.400000000000006</v>
      </c>
      <c r="C8" s="3">
        <v>76.539102120560401</v>
      </c>
      <c r="D8" s="2">
        <v>4.8021117899999997</v>
      </c>
      <c r="E8" s="2">
        <v>82</v>
      </c>
      <c r="F8" s="3">
        <v>76.297912061133601</v>
      </c>
      <c r="G8" s="2">
        <v>6.9537657790000003</v>
      </c>
      <c r="I8" s="1"/>
      <c r="L8" s="1"/>
    </row>
    <row r="9" spans="1:12" x14ac:dyDescent="0.3">
      <c r="A9" t="s">
        <v>6</v>
      </c>
      <c r="B9" s="2">
        <v>104.6</v>
      </c>
      <c r="C9" s="3">
        <v>102.06187792676801</v>
      </c>
      <c r="D9" s="2">
        <v>2.4265029380000001</v>
      </c>
      <c r="E9" s="2">
        <v>104.2</v>
      </c>
      <c r="F9" s="3">
        <v>102.174920403998</v>
      </c>
      <c r="G9" s="2">
        <v>1.943454507</v>
      </c>
      <c r="I9" s="1"/>
      <c r="L9" s="1"/>
    </row>
    <row r="10" spans="1:12" x14ac:dyDescent="0.3">
      <c r="A10" t="s">
        <v>7</v>
      </c>
      <c r="B10" s="2">
        <v>14.4</v>
      </c>
      <c r="C10" s="2">
        <v>13.4628790634311</v>
      </c>
      <c r="D10" s="2">
        <v>6.5077842820000003</v>
      </c>
      <c r="E10" s="2">
        <v>15.75</v>
      </c>
      <c r="F10" s="3">
        <v>13.179052549944</v>
      </c>
      <c r="G10" s="2">
        <v>16.323475869999999</v>
      </c>
      <c r="I10" s="1"/>
      <c r="L10" s="1"/>
    </row>
    <row r="11" spans="1:12" x14ac:dyDescent="0.3">
      <c r="A11" t="s">
        <v>8</v>
      </c>
      <c r="B11" s="2">
        <v>16.75</v>
      </c>
      <c r="C11" s="3">
        <v>15.8295757373913</v>
      </c>
      <c r="D11" s="2">
        <v>5.4950702250000001</v>
      </c>
      <c r="E11" s="2">
        <v>17.25</v>
      </c>
      <c r="F11" s="3">
        <v>15.6186444130159</v>
      </c>
      <c r="G11" s="2">
        <v>9.4571338380000007</v>
      </c>
      <c r="I11" s="1"/>
      <c r="L11" s="1"/>
    </row>
    <row r="12" spans="1:12" x14ac:dyDescent="0.3">
      <c r="A12" t="s">
        <v>9</v>
      </c>
      <c r="B12" s="2">
        <v>19.8</v>
      </c>
      <c r="C12" s="3">
        <v>17.848885129673199</v>
      </c>
      <c r="D12" s="2">
        <v>9.8541155069999995</v>
      </c>
      <c r="E12" s="2">
        <v>21.65</v>
      </c>
      <c r="F12" s="3">
        <v>17.5222966832177</v>
      </c>
      <c r="G12" s="2">
        <v>19.065604230000002</v>
      </c>
      <c r="I12" s="1"/>
      <c r="L12" s="1"/>
    </row>
    <row r="13" spans="1:12" x14ac:dyDescent="0.3">
      <c r="A13" t="s">
        <v>10</v>
      </c>
      <c r="B13" s="2">
        <v>18.2</v>
      </c>
      <c r="C13" s="3">
        <v>16.996828552723802</v>
      </c>
      <c r="D13" s="2">
        <v>6.6108321280000002</v>
      </c>
      <c r="E13" s="2">
        <v>19.399999999999999</v>
      </c>
      <c r="F13" s="3">
        <v>16.851749248280498</v>
      </c>
      <c r="G13" s="2">
        <v>13.13531315</v>
      </c>
      <c r="I13" s="1"/>
      <c r="L13" s="1"/>
    </row>
    <row r="14" spans="1:12" x14ac:dyDescent="0.3">
      <c r="A14" t="s">
        <v>11</v>
      </c>
      <c r="B14" s="2">
        <v>95.4</v>
      </c>
      <c r="C14" s="3">
        <v>93.588709451268102</v>
      </c>
      <c r="D14" s="2">
        <v>1.89862741</v>
      </c>
      <c r="E14" s="2">
        <v>97.5</v>
      </c>
      <c r="F14" s="3">
        <v>92.702384008532803</v>
      </c>
      <c r="G14" s="2">
        <v>4.9206317860000004</v>
      </c>
      <c r="I14" s="1"/>
      <c r="L14" s="1"/>
    </row>
    <row r="15" spans="1:12" x14ac:dyDescent="0.3">
      <c r="A15" t="s">
        <v>12</v>
      </c>
      <c r="B15" s="2">
        <v>42.2</v>
      </c>
      <c r="C15" s="3">
        <v>41.532535536001902</v>
      </c>
      <c r="D15" s="2">
        <v>1.581669346</v>
      </c>
      <c r="E15" s="2">
        <v>43.05</v>
      </c>
      <c r="F15" s="3">
        <v>40.594666209739202</v>
      </c>
      <c r="G15" s="2">
        <v>5.7034466669999997</v>
      </c>
      <c r="I15" s="1"/>
      <c r="L15" s="1"/>
    </row>
    <row r="16" spans="1:12" x14ac:dyDescent="0.3">
      <c r="A16" t="s">
        <v>13</v>
      </c>
      <c r="B16" s="2">
        <v>13.95</v>
      </c>
      <c r="C16" s="3">
        <v>13.367734649181299</v>
      </c>
      <c r="D16" s="2">
        <v>4.1739451670000003</v>
      </c>
      <c r="E16" s="2">
        <v>14</v>
      </c>
      <c r="F16" s="3">
        <v>12.880358124853799</v>
      </c>
      <c r="G16" s="2">
        <v>7.9974419650000002</v>
      </c>
      <c r="I16" s="1"/>
      <c r="L16" s="1"/>
    </row>
    <row r="17" spans="1:12" x14ac:dyDescent="0.3">
      <c r="A17" t="s">
        <v>14</v>
      </c>
      <c r="B17" s="2">
        <v>14.25</v>
      </c>
      <c r="C17" s="3">
        <v>13.3137775225109</v>
      </c>
      <c r="D17" s="2">
        <v>6.5699822980000002</v>
      </c>
      <c r="E17" s="2">
        <v>14.1</v>
      </c>
      <c r="F17" s="3">
        <v>12.7938687513417</v>
      </c>
      <c r="G17" s="2">
        <v>9.2633421889999994</v>
      </c>
      <c r="I17" s="1"/>
      <c r="L17" s="1"/>
    </row>
    <row r="18" spans="1:12" x14ac:dyDescent="0.3">
      <c r="A18" t="s">
        <v>15</v>
      </c>
      <c r="B18" s="2">
        <v>36.85</v>
      </c>
      <c r="C18" s="3">
        <v>31.465177384419199</v>
      </c>
      <c r="D18" s="2">
        <v>14.61281578</v>
      </c>
      <c r="E18" s="2">
        <v>37.35</v>
      </c>
      <c r="F18" s="3">
        <v>31.131027362846801</v>
      </c>
      <c r="G18" s="2">
        <v>16.650529150000001</v>
      </c>
      <c r="I18" s="1"/>
      <c r="L18" s="1"/>
    </row>
    <row r="19" spans="1:12" x14ac:dyDescent="0.3">
      <c r="A19" t="s">
        <v>16</v>
      </c>
      <c r="B19" s="2">
        <v>11.7</v>
      </c>
      <c r="C19" s="3">
        <v>10.4913855081157</v>
      </c>
      <c r="D19" s="2">
        <v>10.33003839</v>
      </c>
      <c r="E19" s="2">
        <v>12.15</v>
      </c>
      <c r="F19" s="3">
        <v>10.385542201397501</v>
      </c>
      <c r="G19" s="2">
        <v>14.52228641</v>
      </c>
      <c r="I19" s="1"/>
      <c r="L19" s="1"/>
    </row>
    <row r="20" spans="1:12" x14ac:dyDescent="0.3">
      <c r="A20" t="s">
        <v>17</v>
      </c>
      <c r="B20" s="2">
        <v>176.1</v>
      </c>
      <c r="C20" s="2">
        <v>171.38137947166601</v>
      </c>
      <c r="D20" s="2">
        <v>2.6795119409999999</v>
      </c>
      <c r="E20" s="2">
        <v>187</v>
      </c>
      <c r="F20" s="3">
        <v>171.66944211404001</v>
      </c>
      <c r="G20" s="2">
        <v>8.1981592970000001</v>
      </c>
      <c r="I20" s="1"/>
      <c r="L20" s="1"/>
    </row>
    <row r="21" spans="1:12" x14ac:dyDescent="0.3">
      <c r="A21" t="s">
        <v>18</v>
      </c>
      <c r="B21" s="2">
        <v>18.899999999999999</v>
      </c>
      <c r="C21" s="3">
        <v>17.315339042897499</v>
      </c>
      <c r="D21" s="2">
        <v>8.3844495079999994</v>
      </c>
      <c r="E21" s="2">
        <v>20.399999999999999</v>
      </c>
      <c r="F21" s="3">
        <v>16.917497829146502</v>
      </c>
      <c r="G21" s="2">
        <v>17.071089069999999</v>
      </c>
      <c r="I21" s="1"/>
      <c r="L21" s="1"/>
    </row>
    <row r="22" spans="1:12" x14ac:dyDescent="0.3">
      <c r="A22" t="s">
        <v>19</v>
      </c>
      <c r="B22" s="2">
        <v>24.95</v>
      </c>
      <c r="C22" s="3">
        <v>22.3526455692224</v>
      </c>
      <c r="D22" s="2">
        <v>10.4102382</v>
      </c>
      <c r="E22" s="2">
        <v>26.55</v>
      </c>
      <c r="F22" s="3">
        <v>22.155361010133699</v>
      </c>
      <c r="G22" s="2">
        <v>16.552312579999999</v>
      </c>
      <c r="I22" s="1"/>
      <c r="L22" s="1"/>
    </row>
    <row r="23" spans="1:12" x14ac:dyDescent="0.3">
      <c r="A23" t="s">
        <v>20</v>
      </c>
      <c r="B23" s="2">
        <v>27.45</v>
      </c>
      <c r="C23" s="3">
        <v>25.342419118332</v>
      </c>
      <c r="D23" s="2">
        <v>7.6778902789999997</v>
      </c>
      <c r="E23" s="2">
        <v>29</v>
      </c>
      <c r="F23" s="3">
        <v>24.970276110073101</v>
      </c>
      <c r="G23" s="2">
        <v>13.89559962</v>
      </c>
      <c r="I23" s="1"/>
      <c r="L23" s="1"/>
    </row>
    <row r="24" spans="1:12" x14ac:dyDescent="0.3">
      <c r="A24" t="s">
        <v>21</v>
      </c>
      <c r="B24" s="2">
        <v>22.5</v>
      </c>
      <c r="C24" s="3">
        <v>20.690929302985701</v>
      </c>
      <c r="D24" s="2">
        <v>8.0403142089999999</v>
      </c>
      <c r="E24" s="2">
        <v>23</v>
      </c>
      <c r="F24" s="3">
        <v>20.423772284529999</v>
      </c>
      <c r="G24" s="2">
        <v>11.20099007</v>
      </c>
      <c r="I24" s="1"/>
      <c r="L24" s="1"/>
    </row>
    <row r="25" spans="1:12" x14ac:dyDescent="0.3">
      <c r="A25" t="s">
        <v>22</v>
      </c>
      <c r="B25" s="2">
        <v>87.3</v>
      </c>
      <c r="C25" s="3">
        <v>80.227789478673003</v>
      </c>
      <c r="D25" s="2">
        <v>8.1010429800000008</v>
      </c>
      <c r="E25" s="2">
        <v>89.4</v>
      </c>
      <c r="F25" s="3">
        <v>80.253473220739394</v>
      </c>
      <c r="G25" s="2">
        <v>10.231014289999999</v>
      </c>
      <c r="I25" s="1"/>
      <c r="L25" s="1"/>
    </row>
    <row r="26" spans="1:12" x14ac:dyDescent="0.3">
      <c r="A26" t="s">
        <v>23</v>
      </c>
      <c r="B26" s="2">
        <v>49.75</v>
      </c>
      <c r="C26" s="3">
        <v>47.2711710574902</v>
      </c>
      <c r="D26" s="2">
        <v>4.9825707389999998</v>
      </c>
      <c r="E26" s="2">
        <v>52</v>
      </c>
      <c r="F26" s="3">
        <v>46.807622408523699</v>
      </c>
      <c r="G26" s="2">
        <v>9.9853415220000006</v>
      </c>
      <c r="I26" s="1"/>
      <c r="L26" s="1"/>
    </row>
    <row r="27" spans="1:12" x14ac:dyDescent="0.3">
      <c r="A27" t="s">
        <v>24</v>
      </c>
      <c r="B27" s="2">
        <v>21.15</v>
      </c>
      <c r="C27" s="3">
        <v>18.581496084781499</v>
      </c>
      <c r="D27" s="2">
        <v>12.144226550000001</v>
      </c>
      <c r="E27" s="2">
        <v>22.9</v>
      </c>
      <c r="F27" s="3">
        <v>18.254382238914999</v>
      </c>
      <c r="G27" s="2">
        <v>20.28654044</v>
      </c>
      <c r="I27" s="1"/>
      <c r="L27" s="1"/>
    </row>
    <row r="28" spans="1:12" x14ac:dyDescent="0.3">
      <c r="A28" t="s">
        <v>25</v>
      </c>
      <c r="B28" s="2">
        <v>54.5</v>
      </c>
      <c r="C28" s="3">
        <v>53.007791910255797</v>
      </c>
      <c r="D28" s="2">
        <v>2.737996495</v>
      </c>
      <c r="E28" s="2">
        <v>55.2</v>
      </c>
      <c r="F28" s="3">
        <v>52.400211624827499</v>
      </c>
      <c r="G28" s="2">
        <v>5.07208039</v>
      </c>
      <c r="I28" s="1"/>
    </row>
    <row r="29" spans="1:12" x14ac:dyDescent="0.3">
      <c r="A29" t="s">
        <v>26</v>
      </c>
      <c r="B29" s="2">
        <v>109.1</v>
      </c>
      <c r="C29" s="3">
        <v>109.099176294616</v>
      </c>
      <c r="D29" s="2">
        <v>7.5500000000000003E-4</v>
      </c>
      <c r="E29" s="2">
        <v>110.6</v>
      </c>
      <c r="F29" s="3">
        <v>108.81356232984901</v>
      </c>
      <c r="G29" s="2">
        <v>1.615223933</v>
      </c>
      <c r="I29" s="1"/>
      <c r="L29" s="1"/>
    </row>
    <row r="30" spans="1:12" x14ac:dyDescent="0.3">
      <c r="A30" t="s">
        <v>27</v>
      </c>
      <c r="B30" s="2">
        <v>1060.53</v>
      </c>
      <c r="C30" s="3">
        <v>1000.20660664738</v>
      </c>
      <c r="D30" s="2">
        <v>5.6880421439999997</v>
      </c>
      <c r="E30" s="2">
        <v>1103.73</v>
      </c>
      <c r="F30" s="2">
        <v>991.98247654417901</v>
      </c>
      <c r="G30" s="2">
        <v>10.124534390000001</v>
      </c>
      <c r="I30" s="1"/>
      <c r="L30" s="1"/>
    </row>
    <row r="31" spans="1:12" x14ac:dyDescent="0.3">
      <c r="A31" t="s">
        <v>28</v>
      </c>
      <c r="B31" s="2">
        <v>1053.3499999999999</v>
      </c>
      <c r="C31" s="3">
        <v>1001.45127504868</v>
      </c>
      <c r="D31" s="2">
        <v>4.927016182</v>
      </c>
      <c r="E31" s="2">
        <v>1088.29</v>
      </c>
      <c r="F31" s="2">
        <v>992.81751330351005</v>
      </c>
      <c r="G31" s="2">
        <v>8.7727064200000004</v>
      </c>
      <c r="I31" s="1"/>
    </row>
    <row r="32" spans="1:12" x14ac:dyDescent="0.3">
      <c r="A32" t="s">
        <v>29</v>
      </c>
      <c r="B32" s="2">
        <v>81</v>
      </c>
      <c r="C32" s="3">
        <v>76.235130479845097</v>
      </c>
      <c r="D32" s="2">
        <v>5.8825549629999996</v>
      </c>
      <c r="E32" s="2">
        <v>80.900000000000006</v>
      </c>
      <c r="F32" s="3">
        <v>76.043302592530793</v>
      </c>
      <c r="G32" s="2">
        <v>6.0033342489999999</v>
      </c>
      <c r="I32" s="1"/>
    </row>
    <row r="33" spans="1:12" x14ac:dyDescent="0.3">
      <c r="A33" t="s">
        <v>30</v>
      </c>
      <c r="B33" s="2">
        <v>18.7</v>
      </c>
      <c r="C33" s="3">
        <v>17.721956883282399</v>
      </c>
      <c r="D33" s="2">
        <v>5.2301770950000002</v>
      </c>
      <c r="E33" s="2">
        <v>19.600000000000001</v>
      </c>
      <c r="F33" s="3">
        <v>17.470707656085899</v>
      </c>
      <c r="G33" s="2">
        <v>10.863736449999999</v>
      </c>
      <c r="I33" s="1"/>
      <c r="L33" s="1"/>
    </row>
    <row r="34" spans="1:12" x14ac:dyDescent="0.3">
      <c r="A34" t="s">
        <v>31</v>
      </c>
      <c r="B34" s="2">
        <v>29.4</v>
      </c>
      <c r="C34" s="3">
        <v>26.918356234110199</v>
      </c>
      <c r="D34" s="2">
        <v>8.44096519</v>
      </c>
      <c r="E34" s="2">
        <v>29.85</v>
      </c>
      <c r="F34" s="3">
        <v>26.8841049371275</v>
      </c>
      <c r="G34" s="2">
        <v>9.9359968609999996</v>
      </c>
      <c r="I34" s="1"/>
      <c r="L34" s="1"/>
    </row>
    <row r="36" spans="1:12" x14ac:dyDescent="0.3">
      <c r="A36" t="s">
        <v>37</v>
      </c>
      <c r="D36">
        <f>COUNTIF(D3:D34,"&lt;=10")</f>
        <v>28</v>
      </c>
      <c r="G36">
        <f>COUNTIF(G3:G34,"&lt;=10")</f>
        <v>16</v>
      </c>
    </row>
    <row r="37" spans="1:12" x14ac:dyDescent="0.3">
      <c r="A37" t="s">
        <v>39</v>
      </c>
      <c r="D37">
        <f>COUNTIFS(D3:D34, "&gt;10", D3:D34, "&lt;=20")</f>
        <v>4</v>
      </c>
      <c r="G37">
        <f>COUNTIFS(G3:G34, "&gt;10", G3:G34, "&lt;=20")</f>
        <v>15</v>
      </c>
    </row>
    <row r="38" spans="1:12" x14ac:dyDescent="0.3">
      <c r="A38" t="s">
        <v>38</v>
      </c>
      <c r="D38">
        <f>COUNTIFS(D3:D34, "&gt;20", D3:D34, "&lt;=50")</f>
        <v>0</v>
      </c>
      <c r="G38">
        <f>COUNTIFS(G3:G34, "&gt;20", G3:G34, "&lt;=50")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hose_short_term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Minh</dc:creator>
  <cp:lastModifiedBy>Pham Quang Minh</cp:lastModifiedBy>
  <dcterms:created xsi:type="dcterms:W3CDTF">2024-06-08T19:11:51Z</dcterms:created>
  <dcterms:modified xsi:type="dcterms:W3CDTF">2024-06-09T19:44:19Z</dcterms:modified>
</cp:coreProperties>
</file>