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ica-user\Downloads\"/>
    </mc:Choice>
  </mc:AlternateContent>
  <bookViews>
    <workbookView xWindow="0" yWindow="0" windowWidth="21600" windowHeight="9705"/>
  </bookViews>
  <sheets>
    <sheet name="PMRH101_Báo cáo tuần" sheetId="1" r:id="rId1"/>
    <sheet name="PMRH102_Kết quả đào tạo theo th" sheetId="2" r:id="rId2"/>
    <sheet name="PMHR103_Kế hoạch đào tạo" sheetId="3" r:id="rId3"/>
    <sheet name="PMHR104_Kế hoạch đào tạo định k" sheetId="4" r:id="rId4"/>
    <sheet name="PMHR105_Báo cáo chi phí VH" sheetId="5" r:id="rId5"/>
  </sheets>
  <calcPr calcId="152511"/>
</workbook>
</file>

<file path=xl/calcChain.xml><?xml version="1.0" encoding="utf-8"?>
<calcChain xmlns="http://schemas.openxmlformats.org/spreadsheetml/2006/main">
  <c r="O83" i="1" l="1"/>
  <c r="N83" i="1"/>
  <c r="M83" i="1"/>
  <c r="O82" i="1"/>
  <c r="N82" i="1"/>
  <c r="M82" i="1"/>
  <c r="O81" i="1"/>
  <c r="N81" i="1"/>
  <c r="M81" i="1"/>
  <c r="P80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P76" i="1" s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P70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P63" i="1"/>
  <c r="O63" i="1"/>
  <c r="N63" i="1"/>
  <c r="M63" i="1"/>
  <c r="O62" i="1"/>
  <c r="N62" i="1"/>
  <c r="M62" i="1"/>
  <c r="O61" i="1"/>
  <c r="N61" i="1"/>
  <c r="M61" i="1"/>
  <c r="O60" i="1"/>
  <c r="N60" i="1"/>
  <c r="M60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M31" i="1"/>
  <c r="M30" i="1"/>
  <c r="M29" i="1"/>
  <c r="M28" i="1"/>
  <c r="M27" i="1"/>
  <c r="M26" i="1"/>
  <c r="M25" i="1"/>
  <c r="M24" i="1"/>
  <c r="M20" i="1"/>
  <c r="N18" i="1"/>
  <c r="M18" i="1"/>
  <c r="M17" i="1"/>
  <c r="M16" i="1"/>
  <c r="M15" i="1"/>
  <c r="N14" i="1"/>
  <c r="M14" i="1"/>
  <c r="N13" i="1"/>
  <c r="M13" i="1"/>
</calcChain>
</file>

<file path=xl/sharedStrings.xml><?xml version="1.0" encoding="utf-8"?>
<sst xmlns="http://schemas.openxmlformats.org/spreadsheetml/2006/main" count="303" uniqueCount="132">
  <si>
    <t>__</t>
  </si>
  <si>
    <t>BÁO CÁO KẾT QUẢ ĐÀO TẠO THEO THÁNG</t>
  </si>
  <si>
    <t>EDT</t>
  </si>
  <si>
    <t>Thời gian</t>
  </si>
  <si>
    <t>Số lớp</t>
  </si>
  <si>
    <t>Môn</t>
  </si>
  <si>
    <t>Lớp</t>
  </si>
  <si>
    <t>Số lượng HV</t>
  </si>
  <si>
    <t>SLHV Pass</t>
  </si>
  <si>
    <t>Đã cấp chứng chỉ</t>
  </si>
  <si>
    <t>Ghi chú</t>
  </si>
  <si>
    <t>01/2015</t>
  </si>
  <si>
    <t>TPE</t>
  </si>
  <si>
    <t>TOPICA</t>
  </si>
  <si>
    <t>02/2015</t>
  </si>
  <si>
    <t>03/2015</t>
  </si>
  <si>
    <t>Tổng quan Topica</t>
  </si>
  <si>
    <t>Các môn học</t>
  </si>
  <si>
    <t>DC101.150310CV011</t>
  </si>
  <si>
    <t>Địa điểm</t>
  </si>
  <si>
    <t>Chưa đào tạo</t>
  </si>
  <si>
    <t>Văn hóa Topica</t>
  </si>
  <si>
    <t>DC102.150310CV011</t>
  </si>
  <si>
    <t>DC101.150319.CT01-CV01.2</t>
  </si>
  <si>
    <t>Đã đào tạo</t>
  </si>
  <si>
    <t>Đã pass</t>
  </si>
  <si>
    <t>Được đào tạo nhưng chưa có kết quả</t>
  </si>
  <si>
    <t>Đào tạo nhưng chưa pass</t>
  </si>
  <si>
    <t>DC102.150319.CT01-CV01.2</t>
  </si>
  <si>
    <t>Tổng người chưa đào tạo</t>
  </si>
  <si>
    <t>04/2015</t>
  </si>
  <si>
    <t>Số lượng lớp cần mở thêm</t>
  </si>
  <si>
    <t>Chi chú</t>
  </si>
  <si>
    <t>Định hướng 4H</t>
  </si>
  <si>
    <t>DC106.HNTD.150407</t>
  </si>
  <si>
    <t>DC106.HNTD.150409</t>
  </si>
  <si>
    <t>DC106.150417.CG01-CV01.04</t>
  </si>
  <si>
    <t>DC106.150417.CG01-CV01.05</t>
  </si>
  <si>
    <t>DC106.150417.CG01-CV01.06</t>
  </si>
  <si>
    <t>Tổng quan</t>
  </si>
  <si>
    <t>DC106.150425.CG02-CV02.08</t>
  </si>
  <si>
    <t>DC106.150512.CG01-CV01.09</t>
  </si>
  <si>
    <t>chưa học off vì số lượng người pass bài online quá ít</t>
  </si>
  <si>
    <t>KETRAPHAKY Đà nẵng</t>
  </si>
  <si>
    <t>HRD7300 - ALĐN.150420</t>
  </si>
  <si>
    <t>Phỏng vấn VH</t>
  </si>
  <si>
    <t>05/2015</t>
  </si>
  <si>
    <t>DC101.15052015.CT01-CV01.3</t>
  </si>
  <si>
    <t>DC102.19052015.CT01-CV01.3</t>
  </si>
  <si>
    <t>thầy chưa trả bài</t>
  </si>
  <si>
    <t>Ketraphaky module 1</t>
  </si>
  <si>
    <t>DC103.150513.Al01.01</t>
  </si>
  <si>
    <t>Buổi 1: 27</t>
  </si>
  <si>
    <t>Ketraphaky module 2</t>
  </si>
  <si>
    <t>DC104.150521.QL01.01</t>
  </si>
  <si>
    <t>chưa thi hết môn</t>
  </si>
  <si>
    <t>Kỹ năng viết JD</t>
  </si>
  <si>
    <t>KN101.150501QL1</t>
  </si>
  <si>
    <t>06/2015</t>
  </si>
  <si>
    <t>DC101.HNTD.150608</t>
  </si>
  <si>
    <t>đội TL100 không đi học</t>
  </si>
  <si>
    <t>DC102.HNTD.150608</t>
  </si>
  <si>
    <t>Quy trình thanh toán</t>
  </si>
  <si>
    <t>DC105.HN.TD.150601</t>
  </si>
  <si>
    <t>KN100.HNQL.1506.02</t>
  </si>
  <si>
    <t>STT</t>
  </si>
  <si>
    <t>KẾ HOẠCH TỔ CHỨC ĐÀO TẠO NỘI BỘ ĐỊNH KỲ</t>
  </si>
  <si>
    <t>Tuần học dự kiến</t>
  </si>
  <si>
    <t>MÔN</t>
  </si>
  <si>
    <t>TÊN LỚP</t>
  </si>
  <si>
    <t>ĐỐI TƯỢNG ĐÀO TẠO</t>
  </si>
  <si>
    <t>GIẢNG VIÊN</t>
  </si>
  <si>
    <t>HÌNH THỨC TỔ CHỨC</t>
  </si>
  <si>
    <t>SỐ LƯỢNG HỌC VIÊN</t>
  </si>
  <si>
    <t>GHI CHÚ</t>
  </si>
  <si>
    <t>THÁNG 7/2015</t>
  </si>
  <si>
    <t>STT</t>
  </si>
  <si>
    <t>8/7-10/7</t>
  </si>
  <si>
    <t>DC101.HNTD.1507xx</t>
  </si>
  <si>
    <t>NV, CTV chưa được đào tạo</t>
  </si>
  <si>
    <t>TuanPM</t>
  </si>
  <si>
    <t>on-off</t>
  </si>
  <si>
    <t>DC102.HNTD.150709</t>
  </si>
  <si>
    <t>TrungNT</t>
  </si>
  <si>
    <t>off-off</t>
  </si>
  <si>
    <t>13/7-17/7</t>
  </si>
  <si>
    <t>DC106.HNTD.1507xx</t>
  </si>
  <si>
    <t>6/7-11/7</t>
  </si>
  <si>
    <t>KETRAPHAKY</t>
  </si>
  <si>
    <t>DC103.HNTD.150710</t>
  </si>
  <si>
    <t>QL chưa học</t>
  </si>
  <si>
    <t>KienPC</t>
  </si>
  <si>
    <t>Quy trình thanh toán SN</t>
  </si>
  <si>
    <t>DC105.SNTD.1507xx</t>
  </si>
  <si>
    <t>NV, CTV đi học theo đề xuất</t>
  </si>
  <si>
    <t>HaiPT</t>
  </si>
  <si>
    <t>THỜI GIAN</t>
  </si>
  <si>
    <t>Ngồi vs TrungNT để chuẩn báo cáo</t>
  </si>
  <si>
    <t>CHI PHÍ</t>
  </si>
  <si>
    <t>Văn hóa</t>
  </si>
  <si>
    <t>DC106.DNTD.150707</t>
  </si>
  <si>
    <t>Kỹ năng PVVH</t>
  </si>
  <si>
    <t>KN101.HNQL.150710</t>
  </si>
  <si>
    <t>Môn học</t>
  </si>
  <si>
    <t>Kế hoạch</t>
  </si>
  <si>
    <t>Ketraphaky module 1 (HCM)</t>
  </si>
  <si>
    <t>DC103.SNTD.150616</t>
  </si>
  <si>
    <t>2 lần/ tháng</t>
  </si>
  <si>
    <t>2 tháng/lần</t>
  </si>
  <si>
    <t>Ketraphaky 1</t>
  </si>
  <si>
    <t>1 lần/ tháng</t>
  </si>
  <si>
    <t>Ketraphaky 2</t>
  </si>
  <si>
    <t>2 tháng/ lần</t>
  </si>
  <si>
    <t>Thủ tục thanh toán</t>
  </si>
  <si>
    <t>Làm việc vs Kiên PC</t>
  </si>
  <si>
    <t>Kỹ năng phỏng vấn văn hóa</t>
  </si>
  <si>
    <t xml:space="preserve">Thanh toán </t>
  </si>
  <si>
    <t>Chưa cập nhật các PM,TD mới của 22CEO đợt 3</t>
  </si>
  <si>
    <t>Kỹ năng viết quảng cáo tuyển dụng</t>
  </si>
  <si>
    <t>(TFP tự đào tạo nội bộ phòng nên chưa có kết quả)</t>
  </si>
  <si>
    <t>25/6/2015</t>
  </si>
  <si>
    <t>Hà Nội</t>
  </si>
  <si>
    <t>Đà Nẵng</t>
  </si>
  <si>
    <t>Hồ Chí Minh</t>
  </si>
  <si>
    <t>CÁC KHOẢN CHI</t>
  </si>
  <si>
    <t>SỐ LƯỢNG</t>
  </si>
  <si>
    <t>THÀNH TIỀN</t>
  </si>
  <si>
    <t>TỔNG CHI PHÍ/LỚP</t>
  </si>
  <si>
    <t>Thang 7/2015</t>
  </si>
  <si>
    <t>Offline</t>
  </si>
  <si>
    <t>Hoa quả</t>
  </si>
  <si>
    <t>Tiền thưởng 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</si>
</sst>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rgb="FFFFFFFF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1" fillId="0" borderId="1" xfId="0" applyFont="1" applyBorder="1" applyAlignment="1"/>
    <xf numFmtId="0" fontId="1" fillId="0" borderId="0" xfId="0" applyFont="1" applyAlignment="1"/>
    <xf numFmtId="0" fontId="1" fillId="2" borderId="3" xfId="0" applyFont="1" applyFill="1" applyBorder="1" applyAlignment="1"/>
    <xf numFmtId="0" fontId="7" fillId="4" borderId="7" xfId="0" applyFont="1" applyFill="1" applyBorder="1" applyAlignment="1">
      <alignment horizontal="center" wrapText="1"/>
    </xf>
    <xf numFmtId="0" fontId="5" fillId="0" borderId="3" xfId="0" applyFont="1" applyBorder="1" applyAlignment="1"/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" fillId="0" borderId="0" xfId="0" applyFont="1"/>
    <xf numFmtId="14" fontId="8" fillId="3" borderId="10" xfId="0" applyNumberFormat="1" applyFont="1" applyFill="1" applyBorder="1" applyAlignment="1">
      <alignment horizontal="left"/>
    </xf>
    <xf numFmtId="0" fontId="1" fillId="0" borderId="3" xfId="0" applyFont="1" applyBorder="1" applyAlignment="1"/>
    <xf numFmtId="14" fontId="9" fillId="3" borderId="1" xfId="0" applyNumberFormat="1" applyFont="1" applyFill="1" applyBorder="1" applyAlignment="1"/>
    <xf numFmtId="0" fontId="6" fillId="0" borderId="3" xfId="0" applyFont="1" applyBorder="1"/>
    <xf numFmtId="14" fontId="9" fillId="3" borderId="8" xfId="0" applyNumberFormat="1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/>
    <xf numFmtId="0" fontId="1" fillId="2" borderId="0" xfId="0" applyFont="1" applyFill="1" applyAlignment="1"/>
    <xf numFmtId="0" fontId="1" fillId="0" borderId="8" xfId="0" applyFont="1" applyBorder="1" applyAlignment="1">
      <alignment horizontal="right"/>
    </xf>
    <xf numFmtId="0" fontId="10" fillId="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2" borderId="0" xfId="0" applyFont="1" applyFill="1" applyAlignment="1">
      <alignment horizontal="left"/>
    </xf>
    <xf numFmtId="0" fontId="2" fillId="0" borderId="8" xfId="0" applyFont="1" applyBorder="1" applyAlignment="1">
      <alignment horizontal="right"/>
    </xf>
    <xf numFmtId="0" fontId="1" fillId="0" borderId="8" xfId="0" applyFont="1" applyBorder="1" applyAlignment="1"/>
    <xf numFmtId="14" fontId="5" fillId="0" borderId="3" xfId="0" applyNumberFormat="1" applyFont="1" applyBorder="1" applyAlignment="1"/>
    <xf numFmtId="0" fontId="13" fillId="4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14" fontId="2" fillId="3" borderId="2" xfId="0" applyNumberFormat="1" applyFont="1" applyFill="1" applyBorder="1" applyAlignment="1">
      <alignment horizontal="left"/>
    </xf>
    <xf numFmtId="14" fontId="2" fillId="3" borderId="4" xfId="0" applyNumberFormat="1" applyFont="1" applyFill="1" applyBorder="1" applyAlignment="1">
      <alignment horizontal="left"/>
    </xf>
    <xf numFmtId="14" fontId="2" fillId="3" borderId="5" xfId="0" applyNumberFormat="1" applyFont="1" applyFill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2" borderId="0" xfId="0" applyFont="1" applyFill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1" fillId="3" borderId="0" xfId="0" applyFont="1" applyFill="1"/>
    <xf numFmtId="0" fontId="7" fillId="4" borderId="8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3" borderId="3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/>
    <xf numFmtId="164" fontId="5" fillId="0" borderId="3" xfId="0" applyNumberFormat="1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14" fontId="5" fillId="0" borderId="0" xfId="0" applyNumberFormat="1" applyFont="1" applyAlignment="1"/>
    <xf numFmtId="0" fontId="5" fillId="0" borderId="0" xfId="0" applyFont="1" applyAlignment="1"/>
    <xf numFmtId="0" fontId="2" fillId="0" borderId="6" xfId="0" applyFont="1" applyBorder="1" applyAlignment="1">
      <alignment horizontal="left" vertical="center"/>
    </xf>
    <xf numFmtId="0" fontId="5" fillId="0" borderId="9" xfId="0" applyFont="1" applyBorder="1"/>
    <xf numFmtId="0" fontId="5" fillId="0" borderId="7" xfId="0" applyFont="1" applyBorder="1"/>
    <xf numFmtId="0" fontId="2" fillId="3" borderId="2" xfId="0" applyFont="1" applyFill="1" applyBorder="1" applyAlignment="1">
      <alignment horizontal="center"/>
    </xf>
    <xf numFmtId="0" fontId="5" fillId="0" borderId="4" xfId="0" applyFont="1" applyBorder="1"/>
    <xf numFmtId="0" fontId="2" fillId="3" borderId="4" xfId="0" applyFont="1" applyFill="1" applyBorder="1" applyAlignment="1">
      <alignment horizontal="center"/>
    </xf>
    <xf numFmtId="0" fontId="5" fillId="0" borderId="5" xfId="0" applyFont="1" applyBorder="1"/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6" xfId="0" applyFont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12" fillId="0" borderId="0" xfId="0" applyFont="1" applyAlignment="1"/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.75" customHeight="1" x14ac:dyDescent="0.2"/>
  <cols>
    <col min="1" max="1" width="22.140625" customWidth="1"/>
    <col min="16" max="16" width="14.28515625" customWidth="1"/>
    <col min="17" max="17" width="45.28515625" customWidth="1"/>
  </cols>
  <sheetData>
    <row r="1" spans="1:35" ht="12.75" x14ac:dyDescent="0.2">
      <c r="A1" s="1" t="s">
        <v>0</v>
      </c>
      <c r="B1" s="2"/>
      <c r="C1" s="80" t="s">
        <v>2</v>
      </c>
      <c r="D1" s="81"/>
      <c r="E1" s="81"/>
      <c r="F1" s="81"/>
      <c r="G1" s="81"/>
      <c r="H1" s="82" t="s">
        <v>12</v>
      </c>
      <c r="I1" s="81"/>
      <c r="J1" s="81"/>
      <c r="K1" s="81"/>
      <c r="L1" s="81"/>
      <c r="M1" s="80" t="s">
        <v>13</v>
      </c>
      <c r="N1" s="81"/>
      <c r="O1" s="83"/>
      <c r="P1" s="7"/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38.25" x14ac:dyDescent="0.2">
      <c r="A2" s="10" t="s">
        <v>17</v>
      </c>
      <c r="B2" s="12" t="s">
        <v>19</v>
      </c>
      <c r="C2" s="13" t="s">
        <v>20</v>
      </c>
      <c r="D2" s="12" t="s">
        <v>24</v>
      </c>
      <c r="E2" s="12" t="s">
        <v>25</v>
      </c>
      <c r="F2" s="13" t="s">
        <v>26</v>
      </c>
      <c r="G2" s="13" t="s">
        <v>27</v>
      </c>
      <c r="H2" s="13" t="s">
        <v>20</v>
      </c>
      <c r="I2" s="12" t="s">
        <v>24</v>
      </c>
      <c r="J2" s="12" t="s">
        <v>25</v>
      </c>
      <c r="K2" s="13" t="s">
        <v>26</v>
      </c>
      <c r="L2" s="13" t="s">
        <v>27</v>
      </c>
      <c r="M2" s="13" t="s">
        <v>29</v>
      </c>
      <c r="N2" s="13" t="s">
        <v>26</v>
      </c>
      <c r="O2" s="13" t="s">
        <v>27</v>
      </c>
      <c r="P2" s="12" t="s">
        <v>31</v>
      </c>
      <c r="Q2" s="13" t="s">
        <v>32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2.75" x14ac:dyDescent="0.2">
      <c r="A3" s="15">
        <v>42010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9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2.75" x14ac:dyDescent="0.2">
      <c r="A4" s="21" t="s">
        <v>39</v>
      </c>
      <c r="B4" s="23"/>
      <c r="C4" s="23">
        <v>88</v>
      </c>
      <c r="D4" s="23"/>
      <c r="E4" s="23"/>
      <c r="F4" s="23"/>
      <c r="G4" s="23">
        <v>3</v>
      </c>
      <c r="H4" s="23">
        <v>109</v>
      </c>
      <c r="I4" s="23"/>
      <c r="J4" s="23"/>
      <c r="K4" s="23"/>
      <c r="L4" s="23">
        <v>0</v>
      </c>
      <c r="M4" s="34">
        <v>200</v>
      </c>
      <c r="N4" s="23">
        <v>234</v>
      </c>
      <c r="O4" s="23"/>
      <c r="P4" s="35"/>
      <c r="Q4" s="35" t="s">
        <v>97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2.75" x14ac:dyDescent="0.2">
      <c r="A5" s="21" t="s">
        <v>99</v>
      </c>
      <c r="B5" s="23"/>
      <c r="C5" s="23">
        <v>58</v>
      </c>
      <c r="D5" s="23"/>
      <c r="E5" s="23"/>
      <c r="F5" s="23"/>
      <c r="G5" s="23">
        <v>2</v>
      </c>
      <c r="H5" s="23">
        <v>109</v>
      </c>
      <c r="I5" s="23"/>
      <c r="J5" s="23"/>
      <c r="K5" s="23"/>
      <c r="L5" s="23">
        <v>0</v>
      </c>
      <c r="M5" s="34">
        <v>169</v>
      </c>
      <c r="N5" s="23">
        <v>235</v>
      </c>
      <c r="O5" s="23"/>
      <c r="P5" s="41"/>
      <c r="Q5" s="4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2.75" x14ac:dyDescent="0.2">
      <c r="A6" s="21" t="s">
        <v>109</v>
      </c>
      <c r="B6" s="23"/>
      <c r="C6" s="23">
        <v>70</v>
      </c>
      <c r="D6" s="23"/>
      <c r="E6" s="23"/>
      <c r="F6" s="23"/>
      <c r="G6" s="23">
        <v>0</v>
      </c>
      <c r="H6" s="23">
        <v>35</v>
      </c>
      <c r="I6" s="23"/>
      <c r="J6" s="23"/>
      <c r="K6" s="23"/>
      <c r="L6" s="23">
        <v>0</v>
      </c>
      <c r="M6" s="34">
        <v>105</v>
      </c>
      <c r="N6" s="41"/>
      <c r="O6" s="41"/>
      <c r="P6" s="41"/>
      <c r="Q6" s="41" t="s">
        <v>114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2.75" x14ac:dyDescent="0.2">
      <c r="A7" s="21" t="s">
        <v>111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34">
        <v>0</v>
      </c>
      <c r="N7" s="41"/>
      <c r="O7" s="41"/>
      <c r="P7" s="41"/>
      <c r="Q7" s="41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2.75" x14ac:dyDescent="0.2">
      <c r="A8" s="21" t="s">
        <v>116</v>
      </c>
      <c r="B8" s="23"/>
      <c r="C8" s="23">
        <v>218</v>
      </c>
      <c r="D8" s="23"/>
      <c r="E8" s="23"/>
      <c r="F8" s="23"/>
      <c r="G8" s="23">
        <v>1</v>
      </c>
      <c r="H8" s="23">
        <v>110</v>
      </c>
      <c r="I8" s="23"/>
      <c r="J8" s="23"/>
      <c r="K8" s="23"/>
      <c r="L8" s="23">
        <v>0</v>
      </c>
      <c r="M8" s="34">
        <v>329</v>
      </c>
      <c r="N8" s="41"/>
      <c r="O8" s="41"/>
      <c r="P8" s="41"/>
      <c r="Q8" s="41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2.75" x14ac:dyDescent="0.2">
      <c r="A9" s="21" t="s">
        <v>33</v>
      </c>
      <c r="B9" s="23"/>
      <c r="C9" s="23">
        <v>79</v>
      </c>
      <c r="D9" s="23"/>
      <c r="E9" s="23"/>
      <c r="F9" s="23"/>
      <c r="G9" s="23">
        <v>0</v>
      </c>
      <c r="H9" s="23">
        <v>110</v>
      </c>
      <c r="I9" s="23"/>
      <c r="J9" s="23"/>
      <c r="K9" s="23"/>
      <c r="L9" s="23">
        <v>0</v>
      </c>
      <c r="M9" s="34">
        <v>189</v>
      </c>
      <c r="N9" s="23">
        <v>78</v>
      </c>
      <c r="O9" s="23"/>
      <c r="P9" s="41"/>
      <c r="Q9" s="41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2.75" x14ac:dyDescent="0.2">
      <c r="A10" s="21" t="s">
        <v>115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34">
        <v>0</v>
      </c>
      <c r="N10" s="23">
        <v>57</v>
      </c>
      <c r="O10" s="23"/>
      <c r="P10" s="42"/>
      <c r="Q10" s="42" t="s">
        <v>117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2.75" x14ac:dyDescent="0.2">
      <c r="A11" s="21" t="s">
        <v>118</v>
      </c>
      <c r="B11" s="23"/>
      <c r="C11" s="23">
        <v>41</v>
      </c>
      <c r="D11" s="23"/>
      <c r="E11" s="23"/>
      <c r="F11" s="23"/>
      <c r="G11" s="23">
        <v>0</v>
      </c>
      <c r="H11" s="23">
        <v>8</v>
      </c>
      <c r="I11" s="23"/>
      <c r="J11" s="41"/>
      <c r="K11" s="41"/>
      <c r="L11" s="41"/>
      <c r="M11" s="34">
        <v>49</v>
      </c>
      <c r="N11" s="23">
        <v>21</v>
      </c>
      <c r="O11" s="23"/>
      <c r="P11" s="41"/>
      <c r="Q11" s="41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2.75" x14ac:dyDescent="0.2">
      <c r="A12" s="43">
        <v>42222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2.75" x14ac:dyDescent="0.2">
      <c r="A13" s="21" t="s">
        <v>39</v>
      </c>
      <c r="B13" s="46"/>
      <c r="C13" s="46">
        <v>41</v>
      </c>
      <c r="D13" s="46"/>
      <c r="E13" s="46"/>
      <c r="F13" s="46"/>
      <c r="G13" s="46">
        <v>3</v>
      </c>
      <c r="H13" s="46">
        <v>150</v>
      </c>
      <c r="I13" s="46"/>
      <c r="J13" s="46"/>
      <c r="K13" s="46"/>
      <c r="L13" s="46">
        <v>0</v>
      </c>
      <c r="M13" s="47">
        <f>SUM(C13,H13)</f>
        <v>191</v>
      </c>
      <c r="N13" s="46">
        <f t="shared" ref="N13:N14" si="0">135+28</f>
        <v>163</v>
      </c>
      <c r="O13" s="46"/>
      <c r="P13" s="48"/>
      <c r="Q13" s="48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2.75" x14ac:dyDescent="0.2">
      <c r="A14" s="21" t="s">
        <v>99</v>
      </c>
      <c r="B14" s="46"/>
      <c r="C14" s="46">
        <v>39</v>
      </c>
      <c r="D14" s="46"/>
      <c r="E14" s="46"/>
      <c r="F14" s="46"/>
      <c r="G14" s="46">
        <v>2</v>
      </c>
      <c r="H14" s="46">
        <v>98</v>
      </c>
      <c r="I14" s="46"/>
      <c r="J14" s="46"/>
      <c r="K14" s="46"/>
      <c r="L14" s="46">
        <v>3</v>
      </c>
      <c r="M14" s="47">
        <f>SUM(C14+H14)</f>
        <v>137</v>
      </c>
      <c r="N14" s="46">
        <f t="shared" si="0"/>
        <v>163</v>
      </c>
      <c r="O14" s="46"/>
      <c r="P14" s="48"/>
      <c r="Q14" s="48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2.75" x14ac:dyDescent="0.2">
      <c r="A15" s="21" t="s">
        <v>109</v>
      </c>
      <c r="B15" s="46"/>
      <c r="C15" s="46">
        <v>55</v>
      </c>
      <c r="D15" s="46"/>
      <c r="E15" s="46"/>
      <c r="F15" s="46"/>
      <c r="G15" s="46">
        <v>0</v>
      </c>
      <c r="H15" s="46">
        <v>33</v>
      </c>
      <c r="I15" s="46"/>
      <c r="J15" s="46"/>
      <c r="K15" s="46"/>
      <c r="L15" s="46">
        <v>0</v>
      </c>
      <c r="M15" s="47">
        <f t="shared" ref="M15:M16" si="1">SUM(C15,H15)</f>
        <v>88</v>
      </c>
      <c r="N15" s="46">
        <v>130</v>
      </c>
      <c r="O15" s="46"/>
      <c r="P15" s="48"/>
      <c r="Q15" s="48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2.75" x14ac:dyDescent="0.2">
      <c r="A16" s="21" t="s">
        <v>111</v>
      </c>
      <c r="B16" s="46"/>
      <c r="C16" s="46">
        <v>2</v>
      </c>
      <c r="D16" s="23"/>
      <c r="E16" s="23"/>
      <c r="F16" s="23"/>
      <c r="G16" s="23"/>
      <c r="H16" s="23"/>
      <c r="I16" s="23"/>
      <c r="J16" s="23"/>
      <c r="K16" s="23"/>
      <c r="L16" s="23"/>
      <c r="M16" s="47">
        <f t="shared" si="1"/>
        <v>2</v>
      </c>
      <c r="N16" s="46"/>
      <c r="O16" s="46"/>
      <c r="P16" s="48"/>
      <c r="Q16" s="48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2.75" x14ac:dyDescent="0.2">
      <c r="A17" s="21" t="s">
        <v>116</v>
      </c>
      <c r="B17" s="46"/>
      <c r="C17" s="46">
        <v>128</v>
      </c>
      <c r="D17" s="46"/>
      <c r="E17" s="46"/>
      <c r="F17" s="46"/>
      <c r="G17" s="46">
        <v>1</v>
      </c>
      <c r="H17" s="46">
        <v>104</v>
      </c>
      <c r="I17" s="46"/>
      <c r="J17" s="46"/>
      <c r="K17" s="46"/>
      <c r="L17" s="46">
        <v>0</v>
      </c>
      <c r="M17" s="47">
        <f t="shared" ref="M17:M18" si="2">H17+C17</f>
        <v>232</v>
      </c>
      <c r="N17" s="46">
        <v>12</v>
      </c>
      <c r="O17" s="46"/>
      <c r="P17" s="49"/>
      <c r="Q17" s="49" t="s">
        <v>119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2.75" x14ac:dyDescent="0.2">
      <c r="A18" s="21" t="s">
        <v>33</v>
      </c>
      <c r="B18" s="46"/>
      <c r="C18" s="46">
        <v>21</v>
      </c>
      <c r="D18" s="23"/>
      <c r="E18" s="23"/>
      <c r="F18" s="23"/>
      <c r="G18" s="23"/>
      <c r="H18" s="46">
        <v>53</v>
      </c>
      <c r="I18" s="46"/>
      <c r="J18" s="23"/>
      <c r="K18" s="23"/>
      <c r="L18" s="23"/>
      <c r="M18" s="47">
        <f t="shared" si="2"/>
        <v>74</v>
      </c>
      <c r="N18" s="46">
        <f>146+97</f>
        <v>243</v>
      </c>
      <c r="O18" s="46"/>
      <c r="P18" s="48"/>
      <c r="Q18" s="48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2.75" x14ac:dyDescent="0.2">
      <c r="A19" s="21" t="s">
        <v>115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4">
        <v>0</v>
      </c>
      <c r="N19" s="46">
        <v>57</v>
      </c>
      <c r="O19" s="46"/>
      <c r="P19" s="42"/>
      <c r="Q19" s="42" t="s">
        <v>117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2.75" x14ac:dyDescent="0.2">
      <c r="A20" s="21" t="s">
        <v>118</v>
      </c>
      <c r="B20" s="46"/>
      <c r="C20" s="46">
        <v>41</v>
      </c>
      <c r="D20" s="23"/>
      <c r="E20" s="23"/>
      <c r="F20" s="23"/>
      <c r="G20" s="23">
        <v>0</v>
      </c>
      <c r="H20" s="46">
        <v>8</v>
      </c>
      <c r="I20" s="46"/>
      <c r="J20" s="23"/>
      <c r="K20" s="23"/>
      <c r="L20" s="23"/>
      <c r="M20" s="47">
        <f>C20+H20</f>
        <v>49</v>
      </c>
      <c r="N20" s="46">
        <v>16</v>
      </c>
      <c r="O20" s="46"/>
      <c r="P20" s="48"/>
      <c r="Q20" s="48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2.75" x14ac:dyDescent="0.2">
      <c r="A21" s="5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</row>
    <row r="22" spans="1:35" ht="12.75" x14ac:dyDescent="0.2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ht="12.75" x14ac:dyDescent="0.2">
      <c r="A23" s="53" t="s">
        <v>120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2.75" x14ac:dyDescent="0.2">
      <c r="A24" s="21" t="s">
        <v>39</v>
      </c>
      <c r="B24" s="46"/>
      <c r="C24" s="46">
        <v>32</v>
      </c>
      <c r="D24" s="46"/>
      <c r="E24" s="46"/>
      <c r="F24" s="46"/>
      <c r="G24" s="46">
        <v>1</v>
      </c>
      <c r="H24" s="46">
        <v>137</v>
      </c>
      <c r="I24" s="46"/>
      <c r="J24" s="46"/>
      <c r="K24" s="46"/>
      <c r="L24" s="46">
        <v>7</v>
      </c>
      <c r="M24" s="47">
        <f t="shared" ref="M24:M31" si="3">SUM(C24,H24)</f>
        <v>169</v>
      </c>
      <c r="N24" s="46"/>
      <c r="O24" s="46"/>
      <c r="P24" s="48"/>
      <c r="Q24" s="48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2.75" x14ac:dyDescent="0.2">
      <c r="A25" s="21" t="s">
        <v>99</v>
      </c>
      <c r="B25" s="46"/>
      <c r="C25" s="46">
        <v>59</v>
      </c>
      <c r="D25" s="46"/>
      <c r="E25" s="46"/>
      <c r="F25" s="46"/>
      <c r="G25" s="46">
        <v>3</v>
      </c>
      <c r="H25" s="46">
        <v>222</v>
      </c>
      <c r="I25" s="46"/>
      <c r="J25" s="46"/>
      <c r="K25" s="46"/>
      <c r="L25" s="46">
        <v>7</v>
      </c>
      <c r="M25" s="47">
        <f t="shared" si="3"/>
        <v>281</v>
      </c>
      <c r="N25" s="46"/>
      <c r="O25" s="46"/>
      <c r="P25" s="48"/>
      <c r="Q25" s="48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2.75" x14ac:dyDescent="0.2">
      <c r="A26" s="21" t="s">
        <v>109</v>
      </c>
      <c r="B26" s="46"/>
      <c r="C26" s="46">
        <v>75</v>
      </c>
      <c r="D26" s="46"/>
      <c r="E26" s="46"/>
      <c r="F26" s="46"/>
      <c r="G26" s="46">
        <v>0</v>
      </c>
      <c r="H26" s="46">
        <v>227</v>
      </c>
      <c r="I26" s="46"/>
      <c r="J26" s="46"/>
      <c r="K26" s="46"/>
      <c r="L26" s="46">
        <v>0</v>
      </c>
      <c r="M26" s="47">
        <f t="shared" si="3"/>
        <v>302</v>
      </c>
      <c r="N26" s="46"/>
      <c r="O26" s="46"/>
      <c r="P26" s="48"/>
      <c r="Q26" s="48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2.75" x14ac:dyDescent="0.2">
      <c r="A27" s="21" t="s">
        <v>111</v>
      </c>
      <c r="B27" s="46"/>
      <c r="C27" s="46">
        <v>117</v>
      </c>
      <c r="D27" s="46"/>
      <c r="E27" s="46"/>
      <c r="F27" s="46"/>
      <c r="G27" s="46">
        <v>2</v>
      </c>
      <c r="H27" s="46">
        <v>246</v>
      </c>
      <c r="I27" s="46"/>
      <c r="J27" s="46"/>
      <c r="K27" s="46"/>
      <c r="L27" s="46">
        <v>0</v>
      </c>
      <c r="M27" s="47">
        <f t="shared" si="3"/>
        <v>363</v>
      </c>
      <c r="N27" s="46"/>
      <c r="O27" s="46"/>
      <c r="P27" s="48"/>
      <c r="Q27" s="48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2.75" x14ac:dyDescent="0.2">
      <c r="A28" s="21" t="s">
        <v>116</v>
      </c>
      <c r="B28" s="46"/>
      <c r="C28" s="46">
        <v>136</v>
      </c>
      <c r="D28" s="46"/>
      <c r="E28" s="46"/>
      <c r="F28" s="46"/>
      <c r="G28" s="46">
        <v>6</v>
      </c>
      <c r="H28" s="46">
        <v>249</v>
      </c>
      <c r="I28" s="46"/>
      <c r="J28" s="46"/>
      <c r="K28" s="46"/>
      <c r="L28" s="46">
        <v>3</v>
      </c>
      <c r="M28" s="47">
        <f t="shared" si="3"/>
        <v>385</v>
      </c>
      <c r="N28" s="46"/>
      <c r="O28" s="46"/>
      <c r="P28" s="49"/>
      <c r="Q28" s="49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2.75" x14ac:dyDescent="0.2">
      <c r="A29" s="21" t="s">
        <v>33</v>
      </c>
      <c r="B29" s="46"/>
      <c r="C29" s="46">
        <v>29</v>
      </c>
      <c r="D29" s="46"/>
      <c r="E29" s="46"/>
      <c r="F29" s="46"/>
      <c r="G29" s="46">
        <v>86</v>
      </c>
      <c r="H29" s="46">
        <v>97</v>
      </c>
      <c r="I29" s="46"/>
      <c r="J29" s="46"/>
      <c r="K29" s="46"/>
      <c r="L29" s="46">
        <v>85</v>
      </c>
      <c r="M29" s="47">
        <f t="shared" si="3"/>
        <v>126</v>
      </c>
      <c r="N29" s="46"/>
      <c r="O29" s="46"/>
      <c r="P29" s="48"/>
      <c r="Q29" s="48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2.75" x14ac:dyDescent="0.2">
      <c r="A30" s="21" t="s">
        <v>115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47">
        <f t="shared" si="3"/>
        <v>0</v>
      </c>
      <c r="N30" s="46"/>
      <c r="O30" s="46"/>
      <c r="P30" s="42"/>
      <c r="Q30" s="42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2.75" x14ac:dyDescent="0.2">
      <c r="A31" s="21" t="s">
        <v>118</v>
      </c>
      <c r="B31" s="46"/>
      <c r="C31" s="46">
        <v>226</v>
      </c>
      <c r="D31" s="46"/>
      <c r="E31" s="46"/>
      <c r="F31" s="46"/>
      <c r="G31" s="46">
        <v>0</v>
      </c>
      <c r="H31" s="46">
        <v>254</v>
      </c>
      <c r="I31" s="46"/>
      <c r="J31" s="46"/>
      <c r="K31" s="46"/>
      <c r="L31" s="46">
        <v>0</v>
      </c>
      <c r="M31" s="47">
        <f t="shared" si="3"/>
        <v>480</v>
      </c>
      <c r="N31" s="46"/>
      <c r="O31" s="46"/>
      <c r="P31" s="48"/>
      <c r="Q31" s="48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2.75" x14ac:dyDescent="0.2">
      <c r="A32" s="56">
        <v>42042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1:35" ht="38.25" x14ac:dyDescent="0.2">
      <c r="A33" s="10" t="s">
        <v>17</v>
      </c>
      <c r="B33" s="12"/>
      <c r="C33" s="13" t="s">
        <v>20</v>
      </c>
      <c r="D33" s="12" t="s">
        <v>24</v>
      </c>
      <c r="E33" s="12" t="s">
        <v>25</v>
      </c>
      <c r="F33" s="13" t="s">
        <v>26</v>
      </c>
      <c r="G33" s="13" t="s">
        <v>27</v>
      </c>
      <c r="H33" s="13" t="s">
        <v>20</v>
      </c>
      <c r="I33" s="12" t="s">
        <v>24</v>
      </c>
      <c r="J33" s="12" t="s">
        <v>25</v>
      </c>
      <c r="K33" s="13" t="s">
        <v>26</v>
      </c>
      <c r="L33" s="13" t="s">
        <v>27</v>
      </c>
      <c r="M33" s="12" t="s">
        <v>29</v>
      </c>
      <c r="N33" s="13" t="s">
        <v>26</v>
      </c>
      <c r="O33" s="13" t="s">
        <v>27</v>
      </c>
      <c r="P33" s="12" t="s">
        <v>31</v>
      </c>
      <c r="Q33" s="58" t="s">
        <v>32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12.75" x14ac:dyDescent="0.2">
      <c r="A34" s="77" t="s">
        <v>39</v>
      </c>
      <c r="B34" s="59" t="s">
        <v>121</v>
      </c>
      <c r="C34" s="46">
        <v>45</v>
      </c>
      <c r="D34" s="46">
        <v>279</v>
      </c>
      <c r="E34" s="46"/>
      <c r="F34" s="46">
        <v>128</v>
      </c>
      <c r="G34" s="46">
        <v>4</v>
      </c>
      <c r="H34" s="46">
        <v>184</v>
      </c>
      <c r="I34" s="46">
        <v>78</v>
      </c>
      <c r="J34" s="46"/>
      <c r="K34" s="46">
        <v>18</v>
      </c>
      <c r="L34" s="46">
        <v>7</v>
      </c>
      <c r="M34" s="47">
        <f t="shared" ref="M34:M54" si="4">SUM(C34,H34)</f>
        <v>229</v>
      </c>
      <c r="N34" s="60">
        <f t="shared" ref="N34:O34" si="5">SUM(F34,K34)</f>
        <v>146</v>
      </c>
      <c r="O34" s="60">
        <f t="shared" si="5"/>
        <v>11</v>
      </c>
      <c r="P34" s="60">
        <v>8</v>
      </c>
      <c r="Q34" s="61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2.75" x14ac:dyDescent="0.2">
      <c r="A35" s="78"/>
      <c r="B35" s="59" t="s">
        <v>122</v>
      </c>
      <c r="C35" s="62">
        <v>16</v>
      </c>
      <c r="D35" s="62">
        <v>0</v>
      </c>
      <c r="E35" s="62"/>
      <c r="F35" s="62">
        <v>0</v>
      </c>
      <c r="G35" s="62">
        <v>0</v>
      </c>
      <c r="H35" s="62">
        <v>0</v>
      </c>
      <c r="I35" s="62">
        <v>0</v>
      </c>
      <c r="J35" s="62"/>
      <c r="K35" s="62">
        <v>0</v>
      </c>
      <c r="L35" s="62">
        <v>0</v>
      </c>
      <c r="M35" s="47">
        <f t="shared" si="4"/>
        <v>16</v>
      </c>
      <c r="N35" s="60">
        <f t="shared" ref="N35:O35" si="6">SUM(F35,K35)</f>
        <v>0</v>
      </c>
      <c r="O35" s="60">
        <f t="shared" si="6"/>
        <v>0</v>
      </c>
      <c r="P35" s="60">
        <v>1</v>
      </c>
      <c r="Q35" s="59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2.75" x14ac:dyDescent="0.2">
      <c r="A36" s="79"/>
      <c r="B36" s="59" t="s">
        <v>123</v>
      </c>
      <c r="C36" s="62">
        <v>24</v>
      </c>
      <c r="D36" s="62">
        <v>68</v>
      </c>
      <c r="E36" s="62"/>
      <c r="F36" s="62">
        <v>68</v>
      </c>
      <c r="G36" s="62">
        <v>0</v>
      </c>
      <c r="H36" s="62">
        <v>8</v>
      </c>
      <c r="I36" s="62">
        <v>2</v>
      </c>
      <c r="J36" s="62"/>
      <c r="K36" s="62">
        <v>2</v>
      </c>
      <c r="L36" s="62">
        <v>0</v>
      </c>
      <c r="M36" s="47">
        <f t="shared" si="4"/>
        <v>32</v>
      </c>
      <c r="N36" s="60">
        <f t="shared" ref="N36:O36" si="7">SUM(F36,K36)</f>
        <v>70</v>
      </c>
      <c r="O36" s="60">
        <f t="shared" si="7"/>
        <v>0</v>
      </c>
      <c r="P36" s="60">
        <v>3</v>
      </c>
      <c r="Q36" s="59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2.75" x14ac:dyDescent="0.2">
      <c r="A37" s="77" t="s">
        <v>99</v>
      </c>
      <c r="B37" s="59" t="s">
        <v>121</v>
      </c>
      <c r="C37" s="46">
        <v>49</v>
      </c>
      <c r="D37" s="46">
        <v>178</v>
      </c>
      <c r="E37" s="46"/>
      <c r="F37" s="46">
        <v>128</v>
      </c>
      <c r="G37" s="46">
        <v>4</v>
      </c>
      <c r="H37" s="46">
        <v>213</v>
      </c>
      <c r="I37" s="46">
        <v>46</v>
      </c>
      <c r="J37" s="46"/>
      <c r="K37" s="46">
        <v>31</v>
      </c>
      <c r="L37" s="46">
        <v>8</v>
      </c>
      <c r="M37" s="47">
        <f t="shared" si="4"/>
        <v>262</v>
      </c>
      <c r="N37" s="60">
        <f t="shared" ref="N37:O37" si="8">SUM(F37,K37)</f>
        <v>159</v>
      </c>
      <c r="O37" s="60">
        <f t="shared" si="8"/>
        <v>12</v>
      </c>
      <c r="P37" s="60">
        <v>9</v>
      </c>
      <c r="Q37" s="59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2.75" x14ac:dyDescent="0.2">
      <c r="A38" s="78"/>
      <c r="B38" s="59" t="s">
        <v>122</v>
      </c>
      <c r="C38" s="62">
        <v>15</v>
      </c>
      <c r="D38" s="62">
        <v>0</v>
      </c>
      <c r="E38" s="62"/>
      <c r="F38" s="62">
        <v>0</v>
      </c>
      <c r="G38" s="62">
        <v>0</v>
      </c>
      <c r="H38" s="62">
        <v>0</v>
      </c>
      <c r="I38" s="62">
        <v>0</v>
      </c>
      <c r="J38" s="62"/>
      <c r="K38" s="62">
        <v>0</v>
      </c>
      <c r="L38" s="62">
        <v>0</v>
      </c>
      <c r="M38" s="47">
        <f t="shared" si="4"/>
        <v>15</v>
      </c>
      <c r="N38" s="60">
        <f t="shared" ref="N38:O38" si="9">SUM(F38,K38)</f>
        <v>0</v>
      </c>
      <c r="O38" s="60">
        <f t="shared" si="9"/>
        <v>0</v>
      </c>
      <c r="P38" s="60">
        <v>1</v>
      </c>
      <c r="Q38" s="6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2.75" x14ac:dyDescent="0.2">
      <c r="A39" s="79"/>
      <c r="B39" s="59" t="s">
        <v>123</v>
      </c>
      <c r="C39" s="62">
        <v>24</v>
      </c>
      <c r="D39" s="62">
        <v>68</v>
      </c>
      <c r="E39" s="62"/>
      <c r="F39" s="62">
        <v>68</v>
      </c>
      <c r="G39" s="62">
        <v>0</v>
      </c>
      <c r="H39" s="62">
        <v>8</v>
      </c>
      <c r="I39" s="62">
        <v>2</v>
      </c>
      <c r="J39" s="62"/>
      <c r="K39" s="62">
        <v>2</v>
      </c>
      <c r="L39" s="62">
        <v>0</v>
      </c>
      <c r="M39" s="47">
        <f t="shared" si="4"/>
        <v>32</v>
      </c>
      <c r="N39" s="60">
        <f t="shared" ref="N39:O39" si="10">SUM(F39,K39)</f>
        <v>70</v>
      </c>
      <c r="O39" s="60">
        <f t="shared" si="10"/>
        <v>0</v>
      </c>
      <c r="P39" s="60">
        <v>2</v>
      </c>
      <c r="Q39" s="6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4.25" customHeight="1" x14ac:dyDescent="0.2">
      <c r="A40" s="77" t="s">
        <v>109</v>
      </c>
      <c r="B40" s="59" t="s">
        <v>121</v>
      </c>
      <c r="C40" s="46">
        <v>71</v>
      </c>
      <c r="D40" s="46">
        <v>168</v>
      </c>
      <c r="E40" s="46"/>
      <c r="F40" s="46">
        <v>121</v>
      </c>
      <c r="G40" s="46">
        <v>0</v>
      </c>
      <c r="H40" s="46">
        <v>232</v>
      </c>
      <c r="I40" s="46">
        <v>31</v>
      </c>
      <c r="J40" s="46"/>
      <c r="K40" s="46">
        <v>17</v>
      </c>
      <c r="L40" s="46">
        <v>0</v>
      </c>
      <c r="M40" s="47">
        <f t="shared" si="4"/>
        <v>303</v>
      </c>
      <c r="N40" s="60">
        <f t="shared" ref="N40:O40" si="11">SUM(F40,K40)</f>
        <v>138</v>
      </c>
      <c r="O40" s="60">
        <f t="shared" si="11"/>
        <v>0</v>
      </c>
      <c r="P40" s="60">
        <v>14</v>
      </c>
      <c r="Q40" s="6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4.25" customHeight="1" x14ac:dyDescent="0.2">
      <c r="A41" s="78"/>
      <c r="B41" s="59" t="s">
        <v>122</v>
      </c>
      <c r="C41" s="62">
        <v>5</v>
      </c>
      <c r="D41" s="62">
        <v>13</v>
      </c>
      <c r="E41" s="62"/>
      <c r="F41" s="62">
        <v>0</v>
      </c>
      <c r="G41" s="62">
        <v>6</v>
      </c>
      <c r="H41" s="62">
        <v>0</v>
      </c>
      <c r="I41" s="62">
        <v>0</v>
      </c>
      <c r="J41" s="62"/>
      <c r="K41" s="62">
        <v>0</v>
      </c>
      <c r="L41" s="62">
        <v>0</v>
      </c>
      <c r="M41" s="47">
        <f t="shared" si="4"/>
        <v>5</v>
      </c>
      <c r="N41" s="60">
        <f t="shared" ref="N41:O41" si="12">SUM(F41,K41)</f>
        <v>0</v>
      </c>
      <c r="O41" s="60">
        <f t="shared" si="12"/>
        <v>6</v>
      </c>
      <c r="P41" s="64">
        <v>1</v>
      </c>
      <c r="Q41" s="65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4.25" customHeight="1" x14ac:dyDescent="0.2">
      <c r="A42" s="79"/>
      <c r="B42" s="59" t="s">
        <v>123</v>
      </c>
      <c r="C42" s="62">
        <v>51</v>
      </c>
      <c r="D42" s="62">
        <v>31</v>
      </c>
      <c r="E42" s="62"/>
      <c r="F42" s="62">
        <v>30</v>
      </c>
      <c r="G42" s="62">
        <v>0</v>
      </c>
      <c r="H42" s="62">
        <v>2</v>
      </c>
      <c r="I42" s="62">
        <v>8</v>
      </c>
      <c r="J42" s="62"/>
      <c r="K42" s="62">
        <v>8</v>
      </c>
      <c r="L42" s="62">
        <v>0</v>
      </c>
      <c r="M42" s="47">
        <f t="shared" si="4"/>
        <v>53</v>
      </c>
      <c r="N42" s="60">
        <f t="shared" ref="N42:O42" si="13">SUM(F42,K42)</f>
        <v>38</v>
      </c>
      <c r="O42" s="60">
        <f t="shared" si="13"/>
        <v>0</v>
      </c>
      <c r="P42" s="64">
        <v>3</v>
      </c>
      <c r="Q42" s="65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ht="12.75" customHeight="1" x14ac:dyDescent="0.2">
      <c r="A43" s="77" t="s">
        <v>111</v>
      </c>
      <c r="B43" s="59" t="s">
        <v>121</v>
      </c>
      <c r="C43" s="46">
        <v>9</v>
      </c>
      <c r="D43" s="46">
        <v>24</v>
      </c>
      <c r="E43" s="46"/>
      <c r="F43" s="46">
        <v>24</v>
      </c>
      <c r="G43" s="46">
        <v>2</v>
      </c>
      <c r="H43" s="46">
        <v>16</v>
      </c>
      <c r="I43" s="46">
        <v>1</v>
      </c>
      <c r="J43" s="46"/>
      <c r="K43" s="46">
        <v>10</v>
      </c>
      <c r="L43" s="46">
        <v>0</v>
      </c>
      <c r="M43" s="47">
        <f t="shared" si="4"/>
        <v>25</v>
      </c>
      <c r="N43" s="60">
        <f t="shared" ref="N43:O43" si="14">SUM(F43,K43)</f>
        <v>34</v>
      </c>
      <c r="O43" s="60">
        <f t="shared" si="14"/>
        <v>2</v>
      </c>
      <c r="P43" s="64">
        <v>2</v>
      </c>
      <c r="Q43" s="6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2.75" x14ac:dyDescent="0.2">
      <c r="A44" s="78"/>
      <c r="B44" s="59" t="s">
        <v>122</v>
      </c>
      <c r="C44" s="62">
        <v>1</v>
      </c>
      <c r="D44" s="62"/>
      <c r="E44" s="62"/>
      <c r="F44" s="62">
        <v>0</v>
      </c>
      <c r="G44" s="62">
        <v>0</v>
      </c>
      <c r="H44" s="62">
        <v>0</v>
      </c>
      <c r="I44" s="62">
        <v>0</v>
      </c>
      <c r="J44" s="62"/>
      <c r="K44" s="62">
        <v>0</v>
      </c>
      <c r="L44" s="62">
        <v>0</v>
      </c>
      <c r="M44" s="47">
        <f t="shared" si="4"/>
        <v>1</v>
      </c>
      <c r="N44" s="60">
        <f t="shared" ref="N44:O44" si="15">SUM(F44,K44)</f>
        <v>0</v>
      </c>
      <c r="O44" s="60">
        <f t="shared" si="15"/>
        <v>0</v>
      </c>
      <c r="P44" s="60">
        <v>1</v>
      </c>
      <c r="Q44" s="6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2.75" x14ac:dyDescent="0.2">
      <c r="A45" s="79"/>
      <c r="B45" s="59" t="s">
        <v>123</v>
      </c>
      <c r="C45" s="62">
        <v>12</v>
      </c>
      <c r="D45" s="62">
        <v>9</v>
      </c>
      <c r="E45" s="62"/>
      <c r="F45" s="62">
        <v>1</v>
      </c>
      <c r="G45" s="62">
        <v>2</v>
      </c>
      <c r="H45" s="62">
        <v>1</v>
      </c>
      <c r="I45" s="62">
        <v>0</v>
      </c>
      <c r="J45" s="62"/>
      <c r="K45" s="62">
        <v>0</v>
      </c>
      <c r="L45" s="62">
        <v>0</v>
      </c>
      <c r="M45" s="47">
        <f t="shared" si="4"/>
        <v>13</v>
      </c>
      <c r="N45" s="60">
        <f t="shared" ref="N45:O45" si="16">SUM(F45,K45)</f>
        <v>1</v>
      </c>
      <c r="O45" s="60">
        <f t="shared" si="16"/>
        <v>2</v>
      </c>
      <c r="P45" s="60">
        <v>1</v>
      </c>
      <c r="Q45" s="6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2.75" x14ac:dyDescent="0.2">
      <c r="A46" s="77" t="s">
        <v>116</v>
      </c>
      <c r="B46" s="59" t="s">
        <v>121</v>
      </c>
      <c r="C46" s="46">
        <v>126</v>
      </c>
      <c r="D46" s="46">
        <v>95</v>
      </c>
      <c r="E46" s="46"/>
      <c r="F46" s="46">
        <v>16</v>
      </c>
      <c r="G46" s="46">
        <v>1</v>
      </c>
      <c r="H46" s="46">
        <v>251</v>
      </c>
      <c r="I46" s="46">
        <v>10</v>
      </c>
      <c r="J46" s="46"/>
      <c r="K46" s="46">
        <v>3</v>
      </c>
      <c r="L46" s="46">
        <v>0</v>
      </c>
      <c r="M46" s="47">
        <f t="shared" si="4"/>
        <v>377</v>
      </c>
      <c r="N46" s="60">
        <f t="shared" ref="N46:O46" si="17">SUM(F46,K46)</f>
        <v>19</v>
      </c>
      <c r="O46" s="60">
        <f t="shared" si="17"/>
        <v>1</v>
      </c>
      <c r="P46" s="60">
        <v>13</v>
      </c>
      <c r="Q46" s="63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2.75" x14ac:dyDescent="0.2">
      <c r="A47" s="78"/>
      <c r="B47" s="59" t="s">
        <v>122</v>
      </c>
      <c r="C47" s="67">
        <v>15</v>
      </c>
      <c r="D47" s="67">
        <v>0</v>
      </c>
      <c r="E47" s="67"/>
      <c r="F47" s="67">
        <v>0</v>
      </c>
      <c r="G47" s="67">
        <v>0</v>
      </c>
      <c r="H47" s="67">
        <v>0</v>
      </c>
      <c r="I47" s="67">
        <v>0</v>
      </c>
      <c r="J47" s="67"/>
      <c r="K47" s="67">
        <v>0</v>
      </c>
      <c r="L47" s="67">
        <v>0</v>
      </c>
      <c r="M47" s="47">
        <f t="shared" si="4"/>
        <v>15</v>
      </c>
      <c r="N47" s="60">
        <f t="shared" ref="N47:O47" si="18">SUM(F47,K47)</f>
        <v>0</v>
      </c>
      <c r="O47" s="60">
        <f t="shared" si="18"/>
        <v>0</v>
      </c>
      <c r="P47" s="60">
        <v>1</v>
      </c>
      <c r="Q47" s="68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2.75" x14ac:dyDescent="0.2">
      <c r="A48" s="79"/>
      <c r="B48" s="59" t="s">
        <v>123</v>
      </c>
      <c r="C48" s="67">
        <v>97</v>
      </c>
      <c r="D48" s="67">
        <v>0</v>
      </c>
      <c r="E48" s="67"/>
      <c r="F48" s="67">
        <v>0</v>
      </c>
      <c r="G48" s="67">
        <v>0</v>
      </c>
      <c r="H48" s="67">
        <v>10</v>
      </c>
      <c r="I48" s="67">
        <v>0</v>
      </c>
      <c r="J48" s="67"/>
      <c r="K48" s="67">
        <v>0</v>
      </c>
      <c r="L48" s="67">
        <v>0</v>
      </c>
      <c r="M48" s="47">
        <f t="shared" si="4"/>
        <v>107</v>
      </c>
      <c r="N48" s="60">
        <f t="shared" ref="N48:O48" si="19">SUM(F48,K48)</f>
        <v>0</v>
      </c>
      <c r="O48" s="60">
        <f t="shared" si="19"/>
        <v>0</v>
      </c>
      <c r="P48" s="60">
        <v>3</v>
      </c>
      <c r="Q48" s="68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2.75" x14ac:dyDescent="0.2">
      <c r="A49" s="77" t="s">
        <v>33</v>
      </c>
      <c r="B49" s="59" t="s">
        <v>121</v>
      </c>
      <c r="C49" s="46">
        <v>30</v>
      </c>
      <c r="D49" s="46">
        <v>261</v>
      </c>
      <c r="E49" s="46">
        <v>124</v>
      </c>
      <c r="F49" s="46">
        <v>10</v>
      </c>
      <c r="G49" s="46">
        <v>127</v>
      </c>
      <c r="H49" s="46">
        <v>94</v>
      </c>
      <c r="I49" s="46">
        <v>157</v>
      </c>
      <c r="J49" s="46">
        <v>48</v>
      </c>
      <c r="K49" s="46">
        <v>19</v>
      </c>
      <c r="L49" s="46">
        <v>90</v>
      </c>
      <c r="M49" s="47">
        <f t="shared" si="4"/>
        <v>124</v>
      </c>
      <c r="N49" s="60">
        <f t="shared" ref="N49:O49" si="20">SUM(F49,K49)</f>
        <v>29</v>
      </c>
      <c r="O49" s="60">
        <f t="shared" si="20"/>
        <v>217</v>
      </c>
      <c r="P49" s="60">
        <v>12</v>
      </c>
      <c r="Q49" s="68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2.75" x14ac:dyDescent="0.2">
      <c r="A50" s="78"/>
      <c r="B50" s="59" t="s">
        <v>122</v>
      </c>
      <c r="C50" s="67">
        <v>15</v>
      </c>
      <c r="D50" s="67"/>
      <c r="E50" s="67"/>
      <c r="F50" s="67">
        <v>0</v>
      </c>
      <c r="G50" s="67">
        <v>0</v>
      </c>
      <c r="H50" s="67">
        <v>0</v>
      </c>
      <c r="I50" s="67"/>
      <c r="J50" s="67"/>
      <c r="K50" s="67">
        <v>0</v>
      </c>
      <c r="L50" s="67">
        <v>0</v>
      </c>
      <c r="M50" s="73">
        <f t="shared" si="4"/>
        <v>15</v>
      </c>
      <c r="N50" s="60">
        <f t="shared" ref="N50:O50" si="21">SUM(F50,K50)</f>
        <v>0</v>
      </c>
      <c r="O50" s="60">
        <f t="shared" si="21"/>
        <v>0</v>
      </c>
      <c r="P50" s="60">
        <v>1</v>
      </c>
      <c r="Q50" s="68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2.75" x14ac:dyDescent="0.2">
      <c r="A51" s="79"/>
      <c r="B51" s="59" t="s">
        <v>123</v>
      </c>
      <c r="C51" s="67">
        <v>79</v>
      </c>
      <c r="D51" s="67">
        <v>73</v>
      </c>
      <c r="E51" s="67">
        <v>23</v>
      </c>
      <c r="F51" s="67">
        <v>0</v>
      </c>
      <c r="G51" s="67">
        <v>50</v>
      </c>
      <c r="H51" s="67">
        <v>8</v>
      </c>
      <c r="I51" s="67">
        <v>6</v>
      </c>
      <c r="J51" s="67">
        <v>0</v>
      </c>
      <c r="K51" s="67">
        <v>0</v>
      </c>
      <c r="L51" s="67">
        <v>6</v>
      </c>
      <c r="M51" s="73">
        <f t="shared" si="4"/>
        <v>87</v>
      </c>
      <c r="N51" s="60">
        <f t="shared" ref="N51:O51" si="22">SUM(F51,K51)</f>
        <v>0</v>
      </c>
      <c r="O51" s="60">
        <f t="shared" si="22"/>
        <v>56</v>
      </c>
      <c r="P51" s="60">
        <v>4</v>
      </c>
      <c r="Q51" s="68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2.75" x14ac:dyDescent="0.2">
      <c r="A52" s="77" t="s">
        <v>115</v>
      </c>
      <c r="B52" s="59" t="s">
        <v>121</v>
      </c>
      <c r="C52" s="67">
        <v>9</v>
      </c>
      <c r="D52" s="67"/>
      <c r="E52" s="67"/>
      <c r="F52" s="67">
        <v>12</v>
      </c>
      <c r="G52" s="68"/>
      <c r="H52" s="67">
        <v>10</v>
      </c>
      <c r="I52" s="67"/>
      <c r="J52" s="67"/>
      <c r="K52" s="67">
        <v>2</v>
      </c>
      <c r="L52" s="68"/>
      <c r="M52" s="73">
        <f t="shared" si="4"/>
        <v>19</v>
      </c>
      <c r="N52" s="60">
        <f t="shared" ref="N52:O52" si="23">SUM(F52,K52)</f>
        <v>14</v>
      </c>
      <c r="O52" s="60">
        <f t="shared" si="23"/>
        <v>0</v>
      </c>
      <c r="P52" s="60">
        <v>1</v>
      </c>
      <c r="Q52" s="68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2.75" x14ac:dyDescent="0.2">
      <c r="A53" s="78"/>
      <c r="B53" s="59" t="s">
        <v>122</v>
      </c>
      <c r="C53" s="67">
        <v>1</v>
      </c>
      <c r="D53" s="68"/>
      <c r="E53" s="68"/>
      <c r="F53" s="68"/>
      <c r="G53" s="68"/>
      <c r="H53" s="68"/>
      <c r="I53" s="68"/>
      <c r="J53" s="68"/>
      <c r="K53" s="68"/>
      <c r="L53" s="68"/>
      <c r="M53" s="73">
        <f t="shared" si="4"/>
        <v>1</v>
      </c>
      <c r="N53" s="60">
        <f t="shared" ref="N53:O53" si="24">SUM(F53,K53)</f>
        <v>0</v>
      </c>
      <c r="O53" s="60">
        <f t="shared" si="24"/>
        <v>0</v>
      </c>
      <c r="P53" s="60">
        <v>1</v>
      </c>
      <c r="Q53" s="68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2.75" x14ac:dyDescent="0.2">
      <c r="A54" s="79"/>
      <c r="B54" s="59" t="s">
        <v>123</v>
      </c>
      <c r="C54" s="67">
        <v>0</v>
      </c>
      <c r="D54" s="67"/>
      <c r="E54" s="67"/>
      <c r="F54" s="67">
        <v>5</v>
      </c>
      <c r="G54" s="68"/>
      <c r="H54" s="67">
        <v>0</v>
      </c>
      <c r="I54" s="67"/>
      <c r="J54" s="67"/>
      <c r="K54" s="67">
        <v>1</v>
      </c>
      <c r="L54" s="68"/>
      <c r="M54" s="73">
        <f t="shared" si="4"/>
        <v>0</v>
      </c>
      <c r="N54" s="60">
        <f t="shared" ref="N54:O54" si="25">SUM(F54,K54)</f>
        <v>6</v>
      </c>
      <c r="O54" s="60">
        <f t="shared" si="25"/>
        <v>0</v>
      </c>
      <c r="P54" s="60">
        <v>0</v>
      </c>
      <c r="Q54" s="68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2.75" x14ac:dyDescent="0.2">
      <c r="A55" s="77" t="s">
        <v>118</v>
      </c>
      <c r="B55" s="59" t="s">
        <v>121</v>
      </c>
      <c r="C55" s="11">
        <v>17</v>
      </c>
      <c r="D55" s="11"/>
      <c r="E55" s="11"/>
      <c r="F55" s="11">
        <v>28</v>
      </c>
      <c r="G55" s="62"/>
      <c r="H55" s="62">
        <v>10</v>
      </c>
      <c r="I55" s="62"/>
      <c r="J55" s="62"/>
      <c r="K55" s="62">
        <v>15</v>
      </c>
      <c r="L55" s="62"/>
      <c r="M55" s="73">
        <f>SUM(H55,H55)</f>
        <v>20</v>
      </c>
      <c r="N55" s="60">
        <f>SUM(K55,K55)</f>
        <v>30</v>
      </c>
      <c r="O55" s="60">
        <f>SUM(G55,L55)</f>
        <v>0</v>
      </c>
      <c r="P55" s="60">
        <v>1</v>
      </c>
      <c r="Q55" s="68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2.75" x14ac:dyDescent="0.2">
      <c r="A56" s="78"/>
      <c r="B56" s="59" t="s">
        <v>122</v>
      </c>
      <c r="C56" s="67">
        <v>1</v>
      </c>
      <c r="D56" s="67"/>
      <c r="E56" s="67"/>
      <c r="F56" s="67"/>
      <c r="G56" s="67"/>
      <c r="H56" s="67"/>
      <c r="I56" s="67"/>
      <c r="J56" s="67"/>
      <c r="K56" s="67"/>
      <c r="L56" s="67"/>
      <c r="M56" s="73">
        <f t="shared" ref="M56:M57" si="26">SUM(C56,H56)</f>
        <v>1</v>
      </c>
      <c r="N56" s="60">
        <f t="shared" ref="N56:O56" si="27">SUM(F56,K56)</f>
        <v>0</v>
      </c>
      <c r="O56" s="60">
        <f t="shared" si="27"/>
        <v>0</v>
      </c>
      <c r="P56" s="60">
        <v>1</v>
      </c>
      <c r="Q56" s="68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2.75" x14ac:dyDescent="0.2">
      <c r="A57" s="79"/>
      <c r="B57" s="59" t="s">
        <v>123</v>
      </c>
      <c r="C57" s="67">
        <v>16</v>
      </c>
      <c r="D57" s="67"/>
      <c r="E57" s="67"/>
      <c r="F57" s="67"/>
      <c r="G57" s="67"/>
      <c r="H57" s="67">
        <v>1</v>
      </c>
      <c r="I57" s="67"/>
      <c r="J57" s="67"/>
      <c r="K57" s="67"/>
      <c r="L57" s="67"/>
      <c r="M57" s="73">
        <f t="shared" si="26"/>
        <v>17</v>
      </c>
      <c r="N57" s="60">
        <f t="shared" ref="N57:O57" si="28">SUM(F57,K57)</f>
        <v>0</v>
      </c>
      <c r="O57" s="60">
        <f t="shared" si="28"/>
        <v>0</v>
      </c>
      <c r="P57" s="60">
        <v>1</v>
      </c>
      <c r="Q57" s="68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2.75" x14ac:dyDescent="0.2">
      <c r="A58" s="56">
        <v>42162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</row>
    <row r="59" spans="1:35" ht="38.25" x14ac:dyDescent="0.2">
      <c r="A59" s="10" t="s">
        <v>17</v>
      </c>
      <c r="B59" s="12"/>
      <c r="C59" s="13" t="s">
        <v>20</v>
      </c>
      <c r="D59" s="12" t="s">
        <v>24</v>
      </c>
      <c r="E59" s="12" t="s">
        <v>25</v>
      </c>
      <c r="F59" s="13" t="s">
        <v>26</v>
      </c>
      <c r="G59" s="13" t="s">
        <v>27</v>
      </c>
      <c r="H59" s="13" t="s">
        <v>20</v>
      </c>
      <c r="I59" s="12" t="s">
        <v>24</v>
      </c>
      <c r="J59" s="12" t="s">
        <v>25</v>
      </c>
      <c r="K59" s="13" t="s">
        <v>26</v>
      </c>
      <c r="L59" s="13" t="s">
        <v>27</v>
      </c>
      <c r="M59" s="12" t="s">
        <v>29</v>
      </c>
      <c r="N59" s="13" t="s">
        <v>26</v>
      </c>
      <c r="O59" s="13" t="s">
        <v>27</v>
      </c>
      <c r="P59" s="12" t="s">
        <v>31</v>
      </c>
      <c r="Q59" s="58" t="s">
        <v>32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2.75" x14ac:dyDescent="0.2">
      <c r="A60" s="77" t="s">
        <v>39</v>
      </c>
      <c r="B60" s="59" t="s">
        <v>121</v>
      </c>
      <c r="C60" s="46">
        <v>48</v>
      </c>
      <c r="D60" s="46">
        <v>277</v>
      </c>
      <c r="E60" s="46">
        <v>46</v>
      </c>
      <c r="F60" s="46">
        <v>225</v>
      </c>
      <c r="G60" s="46">
        <v>6</v>
      </c>
      <c r="H60" s="46">
        <v>182</v>
      </c>
      <c r="I60" s="46">
        <v>78</v>
      </c>
      <c r="J60" s="46">
        <v>32</v>
      </c>
      <c r="K60" s="46">
        <v>39</v>
      </c>
      <c r="L60" s="46">
        <v>7</v>
      </c>
      <c r="M60" s="47">
        <f t="shared" ref="M60:M80" si="29">SUM(C60,H60)</f>
        <v>230</v>
      </c>
      <c r="N60" s="60">
        <f t="shared" ref="N60:O60" si="30">SUM(F60,K60)</f>
        <v>264</v>
      </c>
      <c r="O60" s="60">
        <f t="shared" si="30"/>
        <v>13</v>
      </c>
      <c r="P60" s="60">
        <v>8</v>
      </c>
      <c r="Q60" s="61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2.75" x14ac:dyDescent="0.2">
      <c r="A61" s="78"/>
      <c r="B61" s="59" t="s">
        <v>122</v>
      </c>
      <c r="C61" s="62">
        <v>22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47">
        <f t="shared" si="29"/>
        <v>22</v>
      </c>
      <c r="N61" s="60">
        <f t="shared" ref="N61:O61" si="31">SUM(F61,K61)</f>
        <v>0</v>
      </c>
      <c r="O61" s="60">
        <f t="shared" si="31"/>
        <v>0</v>
      </c>
      <c r="P61" s="60">
        <v>1</v>
      </c>
      <c r="Q61" s="59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2.75" x14ac:dyDescent="0.2">
      <c r="A62" s="79"/>
      <c r="B62" s="59" t="s">
        <v>123</v>
      </c>
      <c r="C62" s="62">
        <v>49</v>
      </c>
      <c r="D62" s="62">
        <v>108</v>
      </c>
      <c r="E62" s="62">
        <v>1</v>
      </c>
      <c r="F62" s="62">
        <v>107</v>
      </c>
      <c r="G62" s="62">
        <v>0</v>
      </c>
      <c r="H62" s="62">
        <v>9</v>
      </c>
      <c r="I62" s="62">
        <v>2</v>
      </c>
      <c r="J62" s="62">
        <v>0</v>
      </c>
      <c r="K62" s="62">
        <v>2</v>
      </c>
      <c r="L62" s="62">
        <v>0</v>
      </c>
      <c r="M62" s="47">
        <f t="shared" si="29"/>
        <v>58</v>
      </c>
      <c r="N62" s="60">
        <f t="shared" ref="N62:O62" si="32">SUM(F62,K62)</f>
        <v>109</v>
      </c>
      <c r="O62" s="60">
        <f t="shared" si="32"/>
        <v>0</v>
      </c>
      <c r="P62" s="60">
        <v>2</v>
      </c>
      <c r="Q62" s="59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2.75" x14ac:dyDescent="0.2">
      <c r="A63" s="77" t="s">
        <v>99</v>
      </c>
      <c r="B63" s="59" t="s">
        <v>121</v>
      </c>
      <c r="C63" s="46">
        <v>40</v>
      </c>
      <c r="D63" s="46">
        <v>183</v>
      </c>
      <c r="E63" s="46">
        <v>40</v>
      </c>
      <c r="F63" s="46">
        <v>139</v>
      </c>
      <c r="G63" s="46">
        <v>4</v>
      </c>
      <c r="H63" s="46">
        <v>128</v>
      </c>
      <c r="I63" s="46">
        <v>50</v>
      </c>
      <c r="J63" s="46">
        <v>7</v>
      </c>
      <c r="K63" s="46">
        <v>35</v>
      </c>
      <c r="L63" s="46">
        <v>8</v>
      </c>
      <c r="M63" s="47">
        <f t="shared" si="29"/>
        <v>168</v>
      </c>
      <c r="N63" s="60">
        <f t="shared" ref="N63:O63" si="33">SUM(F63,K63)</f>
        <v>174</v>
      </c>
      <c r="O63" s="60">
        <f t="shared" si="33"/>
        <v>12</v>
      </c>
      <c r="P63" s="60">
        <f>(M63+O63)/30</f>
        <v>6</v>
      </c>
      <c r="Q63" s="59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2.75" x14ac:dyDescent="0.2">
      <c r="A64" s="78"/>
      <c r="B64" s="59" t="s">
        <v>122</v>
      </c>
      <c r="C64" s="62">
        <v>14</v>
      </c>
      <c r="D64" s="62">
        <v>1</v>
      </c>
      <c r="E64" s="62">
        <v>0</v>
      </c>
      <c r="F64" s="62">
        <v>1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47">
        <f t="shared" si="29"/>
        <v>14</v>
      </c>
      <c r="N64" s="60">
        <f t="shared" ref="N64:O64" si="34">SUM(F64,K64)</f>
        <v>1</v>
      </c>
      <c r="O64" s="60">
        <f t="shared" si="34"/>
        <v>0</v>
      </c>
      <c r="P64" s="60">
        <v>1</v>
      </c>
      <c r="Q64" s="6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2.75" x14ac:dyDescent="0.2">
      <c r="A65" s="79"/>
      <c r="B65" s="59" t="s">
        <v>123</v>
      </c>
      <c r="C65" s="62">
        <v>27</v>
      </c>
      <c r="D65" s="62">
        <v>84</v>
      </c>
      <c r="E65" s="62">
        <v>25</v>
      </c>
      <c r="F65" s="62">
        <v>59</v>
      </c>
      <c r="G65" s="62">
        <v>0</v>
      </c>
      <c r="H65" s="62">
        <v>9</v>
      </c>
      <c r="I65" s="62">
        <v>1</v>
      </c>
      <c r="J65" s="62">
        <v>0</v>
      </c>
      <c r="K65" s="62">
        <v>1</v>
      </c>
      <c r="L65" s="62">
        <v>0</v>
      </c>
      <c r="M65" s="47">
        <f t="shared" si="29"/>
        <v>36</v>
      </c>
      <c r="N65" s="60">
        <f t="shared" ref="N65:O65" si="35">SUM(F65,K65)</f>
        <v>60</v>
      </c>
      <c r="O65" s="60">
        <f t="shared" si="35"/>
        <v>0</v>
      </c>
      <c r="P65" s="60">
        <v>1</v>
      </c>
      <c r="Q65" s="6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4.25" customHeight="1" x14ac:dyDescent="0.2">
      <c r="A66" s="77" t="s">
        <v>109</v>
      </c>
      <c r="B66" s="59" t="s">
        <v>121</v>
      </c>
      <c r="C66" s="46">
        <v>84</v>
      </c>
      <c r="D66" s="46">
        <v>146</v>
      </c>
      <c r="E66" s="46">
        <v>28</v>
      </c>
      <c r="F66" s="46">
        <v>118</v>
      </c>
      <c r="G66" s="46">
        <v>0</v>
      </c>
      <c r="H66" s="46">
        <v>235</v>
      </c>
      <c r="I66" s="46">
        <v>24</v>
      </c>
      <c r="J66" s="46">
        <v>10</v>
      </c>
      <c r="K66" s="46">
        <v>14</v>
      </c>
      <c r="L66" s="46">
        <v>0</v>
      </c>
      <c r="M66" s="47">
        <f t="shared" si="29"/>
        <v>319</v>
      </c>
      <c r="N66" s="60">
        <f t="shared" ref="N66:O66" si="36">SUM(F66,K66)</f>
        <v>132</v>
      </c>
      <c r="O66" s="60">
        <f t="shared" si="36"/>
        <v>0</v>
      </c>
      <c r="P66" s="60">
        <v>11</v>
      </c>
      <c r="Q66" s="6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4.25" customHeight="1" x14ac:dyDescent="0.2">
      <c r="A67" s="78"/>
      <c r="B67" s="59" t="s">
        <v>122</v>
      </c>
      <c r="C67" s="62">
        <v>8</v>
      </c>
      <c r="D67" s="62">
        <v>7</v>
      </c>
      <c r="E67" s="62">
        <v>7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47">
        <f t="shared" si="29"/>
        <v>8</v>
      </c>
      <c r="N67" s="60">
        <f t="shared" ref="N67:O67" si="37">SUM(F67,K67)</f>
        <v>0</v>
      </c>
      <c r="O67" s="60">
        <f t="shared" si="37"/>
        <v>0</v>
      </c>
      <c r="P67" s="60">
        <v>1</v>
      </c>
      <c r="Q67" s="65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4.25" customHeight="1" x14ac:dyDescent="0.2">
      <c r="A68" s="79"/>
      <c r="B68" s="59" t="s">
        <v>123</v>
      </c>
      <c r="C68" s="62">
        <v>21</v>
      </c>
      <c r="D68" s="62">
        <v>105</v>
      </c>
      <c r="E68" s="62">
        <v>32</v>
      </c>
      <c r="F68" s="62">
        <v>73</v>
      </c>
      <c r="G68" s="62">
        <v>0</v>
      </c>
      <c r="H68" s="62">
        <v>2</v>
      </c>
      <c r="I68" s="62">
        <v>8</v>
      </c>
      <c r="J68" s="62">
        <v>0</v>
      </c>
      <c r="K68" s="62">
        <v>8</v>
      </c>
      <c r="L68" s="62">
        <v>0</v>
      </c>
      <c r="M68" s="47">
        <f t="shared" si="29"/>
        <v>23</v>
      </c>
      <c r="N68" s="60">
        <f t="shared" ref="N68:O68" si="38">SUM(F68,K68)</f>
        <v>81</v>
      </c>
      <c r="O68" s="60">
        <f t="shared" si="38"/>
        <v>0</v>
      </c>
      <c r="P68" s="60">
        <v>1</v>
      </c>
      <c r="Q68" s="65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2.75" customHeight="1" x14ac:dyDescent="0.2">
      <c r="A69" s="77" t="s">
        <v>111</v>
      </c>
      <c r="B69" s="59" t="s">
        <v>121</v>
      </c>
      <c r="C69" s="46">
        <v>7</v>
      </c>
      <c r="D69" s="46">
        <v>44</v>
      </c>
      <c r="E69" s="46">
        <v>27</v>
      </c>
      <c r="F69" s="46">
        <v>15</v>
      </c>
      <c r="G69" s="46">
        <v>2</v>
      </c>
      <c r="H69" s="46">
        <v>8</v>
      </c>
      <c r="I69" s="46">
        <v>24</v>
      </c>
      <c r="J69" s="46">
        <v>11</v>
      </c>
      <c r="K69" s="46">
        <v>9</v>
      </c>
      <c r="L69" s="46">
        <v>1</v>
      </c>
      <c r="M69" s="47">
        <f t="shared" si="29"/>
        <v>15</v>
      </c>
      <c r="N69" s="60">
        <f t="shared" ref="N69:O69" si="39">SUM(F69,K69)</f>
        <v>24</v>
      </c>
      <c r="O69" s="60">
        <f t="shared" si="39"/>
        <v>3</v>
      </c>
      <c r="P69" s="60">
        <v>1</v>
      </c>
      <c r="Q69" s="65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2.75" x14ac:dyDescent="0.2">
      <c r="A70" s="78"/>
      <c r="B70" s="59" t="s">
        <v>122</v>
      </c>
      <c r="C70" s="62">
        <v>0</v>
      </c>
      <c r="D70" s="62">
        <v>1</v>
      </c>
      <c r="E70" s="62">
        <v>0</v>
      </c>
      <c r="F70" s="62">
        <v>1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47">
        <f t="shared" si="29"/>
        <v>0</v>
      </c>
      <c r="N70" s="60">
        <f t="shared" ref="N70:O70" si="40">SUM(F70,K70)</f>
        <v>1</v>
      </c>
      <c r="O70" s="60">
        <f t="shared" si="40"/>
        <v>0</v>
      </c>
      <c r="P70" s="60">
        <f>(M70+O70)/30</f>
        <v>0</v>
      </c>
      <c r="Q70" s="6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2.75" x14ac:dyDescent="0.2">
      <c r="A71" s="79"/>
      <c r="B71" s="59" t="s">
        <v>123</v>
      </c>
      <c r="C71" s="62">
        <v>2</v>
      </c>
      <c r="D71" s="62">
        <v>6</v>
      </c>
      <c r="E71" s="62">
        <v>0</v>
      </c>
      <c r="F71" s="62">
        <v>7</v>
      </c>
      <c r="G71" s="62">
        <v>1</v>
      </c>
      <c r="H71" s="62">
        <v>0</v>
      </c>
      <c r="I71" s="62">
        <v>1</v>
      </c>
      <c r="J71" s="62">
        <v>1</v>
      </c>
      <c r="K71" s="62">
        <v>0</v>
      </c>
      <c r="L71" s="62">
        <v>0</v>
      </c>
      <c r="M71" s="47">
        <f t="shared" si="29"/>
        <v>2</v>
      </c>
      <c r="N71" s="60">
        <f t="shared" ref="N71:O71" si="41">SUM(F71,K71)</f>
        <v>7</v>
      </c>
      <c r="O71" s="60">
        <f t="shared" si="41"/>
        <v>1</v>
      </c>
      <c r="P71" s="60">
        <v>1</v>
      </c>
      <c r="Q71" s="6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2.75" x14ac:dyDescent="0.2">
      <c r="A72" s="77" t="s">
        <v>116</v>
      </c>
      <c r="B72" s="59" t="s">
        <v>121</v>
      </c>
      <c r="C72" s="46">
        <v>126</v>
      </c>
      <c r="D72" s="46">
        <v>96</v>
      </c>
      <c r="E72" s="46">
        <v>78</v>
      </c>
      <c r="F72" s="46">
        <v>13</v>
      </c>
      <c r="G72" s="46">
        <v>5</v>
      </c>
      <c r="H72" s="46">
        <v>250</v>
      </c>
      <c r="I72" s="46">
        <v>12</v>
      </c>
      <c r="J72" s="46">
        <v>8</v>
      </c>
      <c r="K72" s="46">
        <v>1</v>
      </c>
      <c r="L72" s="46">
        <v>3</v>
      </c>
      <c r="M72" s="47">
        <f t="shared" si="29"/>
        <v>376</v>
      </c>
      <c r="N72" s="60">
        <f t="shared" ref="N72:O72" si="42">SUM(F72,K72)</f>
        <v>14</v>
      </c>
      <c r="O72" s="60">
        <f t="shared" si="42"/>
        <v>8</v>
      </c>
      <c r="P72" s="60">
        <v>13</v>
      </c>
      <c r="Q72" s="6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2.75" x14ac:dyDescent="0.2">
      <c r="A73" s="78"/>
      <c r="B73" s="59" t="s">
        <v>122</v>
      </c>
      <c r="C73" s="67">
        <v>15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47">
        <f t="shared" si="29"/>
        <v>15</v>
      </c>
      <c r="N73" s="60">
        <f t="shared" ref="N73:O73" si="43">SUM(F73,K73)</f>
        <v>0</v>
      </c>
      <c r="O73" s="60">
        <f t="shared" si="43"/>
        <v>0</v>
      </c>
      <c r="P73" s="60">
        <v>1</v>
      </c>
      <c r="Q73" s="68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2.75" x14ac:dyDescent="0.2">
      <c r="A74" s="79"/>
      <c r="B74" s="59" t="s">
        <v>123</v>
      </c>
      <c r="C74" s="67">
        <v>101</v>
      </c>
      <c r="D74" s="67">
        <v>21</v>
      </c>
      <c r="E74" s="67">
        <v>21</v>
      </c>
      <c r="F74" s="67">
        <v>0</v>
      </c>
      <c r="G74" s="67">
        <v>0</v>
      </c>
      <c r="H74" s="67">
        <v>10</v>
      </c>
      <c r="I74" s="67">
        <v>0</v>
      </c>
      <c r="J74" s="67">
        <v>0</v>
      </c>
      <c r="K74" s="67">
        <v>0</v>
      </c>
      <c r="L74" s="67">
        <v>0</v>
      </c>
      <c r="M74" s="47">
        <f t="shared" si="29"/>
        <v>111</v>
      </c>
      <c r="N74" s="60">
        <f t="shared" ref="N74:O74" si="44">SUM(F74,K74)</f>
        <v>0</v>
      </c>
      <c r="O74" s="60">
        <f t="shared" si="44"/>
        <v>0</v>
      </c>
      <c r="P74" s="60">
        <v>4</v>
      </c>
      <c r="Q74" s="68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2.75" x14ac:dyDescent="0.2">
      <c r="A75" s="77" t="s">
        <v>33</v>
      </c>
      <c r="B75" s="59" t="s">
        <v>121</v>
      </c>
      <c r="C75" s="46">
        <v>29</v>
      </c>
      <c r="D75" s="46">
        <v>244</v>
      </c>
      <c r="E75" s="46">
        <v>134</v>
      </c>
      <c r="F75" s="46">
        <v>10</v>
      </c>
      <c r="G75" s="46">
        <v>100</v>
      </c>
      <c r="H75" s="46">
        <v>99</v>
      </c>
      <c r="I75" s="46">
        <v>163</v>
      </c>
      <c r="J75" s="46">
        <v>80</v>
      </c>
      <c r="K75" s="46">
        <v>21</v>
      </c>
      <c r="L75" s="46">
        <v>62</v>
      </c>
      <c r="M75" s="47">
        <f t="shared" si="29"/>
        <v>128</v>
      </c>
      <c r="N75" s="60">
        <f t="shared" ref="N75:O75" si="45">SUM(F75,K75)</f>
        <v>31</v>
      </c>
      <c r="O75" s="60">
        <f t="shared" si="45"/>
        <v>162</v>
      </c>
      <c r="P75" s="60">
        <v>10</v>
      </c>
      <c r="Q75" s="68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2.75" x14ac:dyDescent="0.2">
      <c r="A76" s="78"/>
      <c r="B76" s="59" t="s">
        <v>122</v>
      </c>
      <c r="C76" s="67">
        <v>0</v>
      </c>
      <c r="D76" s="67">
        <v>17</v>
      </c>
      <c r="E76" s="67">
        <v>0</v>
      </c>
      <c r="F76" s="67">
        <v>17</v>
      </c>
      <c r="G76" s="67">
        <v>0</v>
      </c>
      <c r="H76" s="67">
        <v>0</v>
      </c>
      <c r="I76" s="67">
        <v>0</v>
      </c>
      <c r="J76" s="67">
        <v>0</v>
      </c>
      <c r="K76" s="67">
        <v>0</v>
      </c>
      <c r="L76" s="67">
        <v>0</v>
      </c>
      <c r="M76" s="73">
        <f t="shared" si="29"/>
        <v>0</v>
      </c>
      <c r="N76" s="60">
        <f t="shared" ref="N76:O76" si="46">SUM(F76,K76)</f>
        <v>17</v>
      </c>
      <c r="O76" s="60">
        <f t="shared" si="46"/>
        <v>0</v>
      </c>
      <c r="P76" s="60">
        <f>(M76+O76)/30</f>
        <v>0</v>
      </c>
      <c r="Q76" s="68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2.75" x14ac:dyDescent="0.2">
      <c r="A77" s="79"/>
      <c r="B77" s="59" t="s">
        <v>123</v>
      </c>
      <c r="C77" s="67">
        <v>8</v>
      </c>
      <c r="D77" s="67">
        <v>96</v>
      </c>
      <c r="E77" s="67">
        <v>26</v>
      </c>
      <c r="F77" s="67">
        <v>0</v>
      </c>
      <c r="G77" s="67">
        <v>70</v>
      </c>
      <c r="H77" s="67">
        <v>3</v>
      </c>
      <c r="I77" s="67">
        <v>7</v>
      </c>
      <c r="J77" s="67">
        <v>0</v>
      </c>
      <c r="K77" s="67">
        <v>0</v>
      </c>
      <c r="L77" s="67">
        <v>0</v>
      </c>
      <c r="M77" s="73">
        <f t="shared" si="29"/>
        <v>11</v>
      </c>
      <c r="N77" s="60">
        <f t="shared" ref="N77:O77" si="47">SUM(F77,K77)</f>
        <v>0</v>
      </c>
      <c r="O77" s="60">
        <f t="shared" si="47"/>
        <v>70</v>
      </c>
      <c r="P77" s="60">
        <v>2</v>
      </c>
      <c r="Q77" s="68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2.75" x14ac:dyDescent="0.2">
      <c r="A78" s="77" t="s">
        <v>115</v>
      </c>
      <c r="B78" s="59" t="s">
        <v>121</v>
      </c>
      <c r="C78" s="67">
        <v>10</v>
      </c>
      <c r="D78" s="67">
        <v>23</v>
      </c>
      <c r="E78" s="67">
        <v>13</v>
      </c>
      <c r="F78" s="67">
        <v>10</v>
      </c>
      <c r="G78" s="67">
        <v>0</v>
      </c>
      <c r="H78" s="67">
        <v>10</v>
      </c>
      <c r="I78" s="67">
        <v>13</v>
      </c>
      <c r="J78" s="67">
        <v>11</v>
      </c>
      <c r="K78" s="67">
        <v>2</v>
      </c>
      <c r="L78" s="67">
        <v>0</v>
      </c>
      <c r="M78" s="73">
        <f t="shared" si="29"/>
        <v>20</v>
      </c>
      <c r="N78" s="60">
        <f t="shared" ref="N78:O78" si="48">SUM(F78,K78)</f>
        <v>12</v>
      </c>
      <c r="O78" s="60">
        <f t="shared" si="48"/>
        <v>0</v>
      </c>
      <c r="P78" s="60">
        <v>1</v>
      </c>
      <c r="Q78" s="68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2.75" x14ac:dyDescent="0.2">
      <c r="A79" s="78"/>
      <c r="B79" s="59" t="s">
        <v>122</v>
      </c>
      <c r="C79" s="67">
        <v>1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73">
        <f t="shared" si="29"/>
        <v>1</v>
      </c>
      <c r="N79" s="60">
        <f t="shared" ref="N79:O79" si="49">SUM(F79,K79)</f>
        <v>0</v>
      </c>
      <c r="O79" s="60">
        <f t="shared" si="49"/>
        <v>0</v>
      </c>
      <c r="P79" s="60">
        <v>1</v>
      </c>
      <c r="Q79" s="68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2.75" x14ac:dyDescent="0.2">
      <c r="A80" s="79"/>
      <c r="B80" s="59" t="s">
        <v>123</v>
      </c>
      <c r="C80" s="67">
        <v>0</v>
      </c>
      <c r="D80" s="67">
        <v>14</v>
      </c>
      <c r="E80" s="67">
        <v>12</v>
      </c>
      <c r="F80" s="67">
        <v>2</v>
      </c>
      <c r="G80" s="67">
        <v>0</v>
      </c>
      <c r="H80" s="67">
        <v>0</v>
      </c>
      <c r="I80" s="67">
        <v>1</v>
      </c>
      <c r="J80" s="67">
        <v>1</v>
      </c>
      <c r="K80" s="67">
        <v>0</v>
      </c>
      <c r="L80" s="67">
        <v>0</v>
      </c>
      <c r="M80" s="73">
        <f t="shared" si="29"/>
        <v>0</v>
      </c>
      <c r="N80" s="60">
        <f t="shared" ref="N80:O80" si="50">SUM(F80,K80)</f>
        <v>2</v>
      </c>
      <c r="O80" s="60">
        <f t="shared" si="50"/>
        <v>0</v>
      </c>
      <c r="P80" s="60">
        <f>(M80+O80)/30</f>
        <v>0</v>
      </c>
      <c r="Q80" s="68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2.75" x14ac:dyDescent="0.2">
      <c r="A81" s="77" t="s">
        <v>118</v>
      </c>
      <c r="B81" s="59" t="s">
        <v>121</v>
      </c>
      <c r="C81" s="11">
        <v>14</v>
      </c>
      <c r="D81" s="11">
        <v>25</v>
      </c>
      <c r="E81" s="11">
        <v>0</v>
      </c>
      <c r="F81" s="11">
        <v>25</v>
      </c>
      <c r="G81" s="62">
        <v>0</v>
      </c>
      <c r="H81" s="62">
        <v>17</v>
      </c>
      <c r="I81" s="62">
        <v>13</v>
      </c>
      <c r="J81" s="62">
        <v>0</v>
      </c>
      <c r="K81" s="62">
        <v>13</v>
      </c>
      <c r="L81" s="62">
        <v>0</v>
      </c>
      <c r="M81" s="73">
        <f>SUM(H81,H81)</f>
        <v>34</v>
      </c>
      <c r="N81" s="60">
        <f>SUM(K81,K81)</f>
        <v>26</v>
      </c>
      <c r="O81" s="60">
        <f>SUM(G81,L81)</f>
        <v>0</v>
      </c>
      <c r="P81" s="60">
        <v>1</v>
      </c>
      <c r="Q81" s="68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2.75" x14ac:dyDescent="0.2">
      <c r="A82" s="78"/>
      <c r="B82" s="59" t="s">
        <v>122</v>
      </c>
      <c r="C82" s="67">
        <v>1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73">
        <f t="shared" ref="M82:M83" si="51">SUM(C82,H82)</f>
        <v>1</v>
      </c>
      <c r="N82" s="60">
        <f t="shared" ref="N82:O82" si="52">SUM(F82,K82)</f>
        <v>0</v>
      </c>
      <c r="O82" s="60">
        <f t="shared" si="52"/>
        <v>0</v>
      </c>
      <c r="P82" s="60">
        <v>1</v>
      </c>
      <c r="Q82" s="68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2.75" x14ac:dyDescent="0.2">
      <c r="A83" s="79"/>
      <c r="B83" s="59" t="s">
        <v>123</v>
      </c>
      <c r="C83" s="67">
        <v>26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73">
        <f t="shared" si="51"/>
        <v>26</v>
      </c>
      <c r="N83" s="60">
        <f t="shared" ref="N83:O83" si="53">SUM(F83,K83)</f>
        <v>0</v>
      </c>
      <c r="O83" s="60">
        <f t="shared" si="53"/>
        <v>0</v>
      </c>
      <c r="P83" s="60">
        <v>1</v>
      </c>
      <c r="Q83" s="68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2.75" x14ac:dyDescent="0.2">
      <c r="A84" s="8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ht="12.75" x14ac:dyDescent="0.2">
      <c r="A85" s="8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 ht="12.75" x14ac:dyDescent="0.2">
      <c r="A86" s="8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 ht="12.75" x14ac:dyDescent="0.2">
      <c r="A87" s="8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ht="12.75" x14ac:dyDescent="0.2">
      <c r="A88" s="8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2.75" x14ac:dyDescent="0.2">
      <c r="A89" s="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ht="12.75" x14ac:dyDescent="0.2">
      <c r="A90" s="8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ht="12.75" x14ac:dyDescent="0.2">
      <c r="A91" s="8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ht="12.75" x14ac:dyDescent="0.2">
      <c r="A92" s="8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ht="12.75" x14ac:dyDescent="0.2">
      <c r="A93" s="8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ht="12.75" x14ac:dyDescent="0.2">
      <c r="A94" s="8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ht="12.75" x14ac:dyDescent="0.2">
      <c r="A95" s="8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ht="12.75" x14ac:dyDescent="0.2">
      <c r="A96" s="8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ht="12.75" x14ac:dyDescent="0.2">
      <c r="A97" s="8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ht="12.75" x14ac:dyDescent="0.2">
      <c r="A98" s="8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ht="12.75" x14ac:dyDescent="0.2">
      <c r="A99" s="8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ht="12.75" x14ac:dyDescent="0.2">
      <c r="A100" s="8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ht="12.75" x14ac:dyDescent="0.2">
      <c r="A101" s="8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ht="12.75" x14ac:dyDescent="0.2">
      <c r="A102" s="8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ht="12.75" x14ac:dyDescent="0.2">
      <c r="A103" s="8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ht="12.75" x14ac:dyDescent="0.2">
      <c r="A104" s="8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ht="12.75" x14ac:dyDescent="0.2">
      <c r="A105" s="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ht="12.75" x14ac:dyDescent="0.2">
      <c r="A106" s="8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t="12.75" x14ac:dyDescent="0.2">
      <c r="A107" s="8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ht="12.75" x14ac:dyDescent="0.2">
      <c r="A108" s="8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ht="12.75" x14ac:dyDescent="0.2">
      <c r="A109" s="8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ht="12.75" x14ac:dyDescent="0.2">
      <c r="A110" s="8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ht="12.75" x14ac:dyDescent="0.2">
      <c r="A111" s="8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ht="12.75" x14ac:dyDescent="0.2">
      <c r="A112" s="8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ht="12.75" x14ac:dyDescent="0.2">
      <c r="A113" s="8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ht="12.75" x14ac:dyDescent="0.2">
      <c r="A114" s="8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ht="12.75" x14ac:dyDescent="0.2">
      <c r="A115" s="8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2.75" x14ac:dyDescent="0.2">
      <c r="A116" s="8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ht="12.75" x14ac:dyDescent="0.2">
      <c r="A117" s="8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ht="12.75" x14ac:dyDescent="0.2">
      <c r="A118" s="8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 ht="12.75" x14ac:dyDescent="0.2">
      <c r="A119" s="8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 ht="12.75" x14ac:dyDescent="0.2">
      <c r="A120" s="8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 ht="12.75" x14ac:dyDescent="0.2">
      <c r="A121" s="8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 ht="12.75" x14ac:dyDescent="0.2">
      <c r="A122" s="8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ht="12.75" x14ac:dyDescent="0.2">
      <c r="A123" s="8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ht="12.75" x14ac:dyDescent="0.2">
      <c r="A124" s="8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ht="12.75" x14ac:dyDescent="0.2">
      <c r="A125" s="8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ht="12.75" x14ac:dyDescent="0.2">
      <c r="A126" s="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2.75" x14ac:dyDescent="0.2">
      <c r="A127" s="8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ht="12.75" x14ac:dyDescent="0.2">
      <c r="A128" s="8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ht="12.75" x14ac:dyDescent="0.2">
      <c r="A129" s="8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ht="12.75" x14ac:dyDescent="0.2">
      <c r="A130" s="8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ht="12.75" x14ac:dyDescent="0.2">
      <c r="A131" s="8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ht="12.75" x14ac:dyDescent="0.2">
      <c r="A132" s="8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ht="12.75" x14ac:dyDescent="0.2">
      <c r="A133" s="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 ht="12.75" x14ac:dyDescent="0.2">
      <c r="A134" s="8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 ht="12.75" x14ac:dyDescent="0.2">
      <c r="A135" s="8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 ht="12.75" x14ac:dyDescent="0.2">
      <c r="A136" s="8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 ht="12.75" x14ac:dyDescent="0.2">
      <c r="A137" s="8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2.75" x14ac:dyDescent="0.2">
      <c r="A138" s="8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 ht="12.75" x14ac:dyDescent="0.2">
      <c r="A139" s="8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 ht="12.75" x14ac:dyDescent="0.2">
      <c r="A140" s="8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 ht="12.75" x14ac:dyDescent="0.2">
      <c r="A141" s="8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ht="12.75" x14ac:dyDescent="0.2">
      <c r="A142" s="8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ht="12.75" x14ac:dyDescent="0.2">
      <c r="A143" s="8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 ht="12.75" x14ac:dyDescent="0.2">
      <c r="A144" s="8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ht="12.75" x14ac:dyDescent="0.2">
      <c r="A145" s="8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 ht="12.75" x14ac:dyDescent="0.2">
      <c r="A146" s="8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 ht="12.75" x14ac:dyDescent="0.2">
      <c r="A147" s="8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ht="12.75" x14ac:dyDescent="0.2">
      <c r="A148" s="8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 ht="12.75" x14ac:dyDescent="0.2">
      <c r="A149" s="8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 ht="12.75" x14ac:dyDescent="0.2">
      <c r="A150" s="8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 ht="12.75" x14ac:dyDescent="0.2">
      <c r="A151" s="8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 ht="12.75" x14ac:dyDescent="0.2">
      <c r="A152" s="8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ht="12.75" x14ac:dyDescent="0.2">
      <c r="A153" s="8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 ht="12.75" x14ac:dyDescent="0.2">
      <c r="A154" s="8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 ht="12.75" x14ac:dyDescent="0.2">
      <c r="A155" s="8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ht="12.75" x14ac:dyDescent="0.2">
      <c r="A156" s="8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 ht="12.75" x14ac:dyDescent="0.2">
      <c r="A157" s="8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ht="12.75" x14ac:dyDescent="0.2">
      <c r="A158" s="8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ht="12.75" x14ac:dyDescent="0.2">
      <c r="A159" s="8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 ht="12.75" x14ac:dyDescent="0.2">
      <c r="A160" s="8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 ht="12.75" x14ac:dyDescent="0.2">
      <c r="A161" s="8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 ht="12.75" x14ac:dyDescent="0.2">
      <c r="A162" s="8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ht="12.75" x14ac:dyDescent="0.2">
      <c r="A163" s="8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 ht="12.75" x14ac:dyDescent="0.2">
      <c r="A164" s="8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 ht="12.75" x14ac:dyDescent="0.2">
      <c r="A165" s="8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 ht="12.75" x14ac:dyDescent="0.2">
      <c r="A166" s="8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 ht="12.75" x14ac:dyDescent="0.2">
      <c r="A167" s="8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ht="12.75" x14ac:dyDescent="0.2">
      <c r="A168" s="8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 ht="12.75" x14ac:dyDescent="0.2">
      <c r="A169" s="8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ht="12.75" x14ac:dyDescent="0.2">
      <c r="A170" s="8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 ht="12.75" x14ac:dyDescent="0.2">
      <c r="A171" s="8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 ht="12.75" x14ac:dyDescent="0.2">
      <c r="A172" s="8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ht="12.75" x14ac:dyDescent="0.2">
      <c r="A173" s="8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 ht="12.75" x14ac:dyDescent="0.2">
      <c r="A174" s="8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 ht="12.75" x14ac:dyDescent="0.2">
      <c r="A175" s="8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 ht="12.75" x14ac:dyDescent="0.2">
      <c r="A176" s="8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 ht="12.75" x14ac:dyDescent="0.2">
      <c r="A177" s="8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ht="12.75" x14ac:dyDescent="0.2">
      <c r="A178" s="8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 ht="12.75" x14ac:dyDescent="0.2">
      <c r="A179" s="8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 ht="12.75" x14ac:dyDescent="0.2">
      <c r="A180" s="8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 ht="12.75" x14ac:dyDescent="0.2">
      <c r="A181" s="8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 ht="12.75" x14ac:dyDescent="0.2">
      <c r="A182" s="8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ht="12.75" x14ac:dyDescent="0.2">
      <c r="A183" s="8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 ht="12.75" x14ac:dyDescent="0.2">
      <c r="A184" s="8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ht="12.75" x14ac:dyDescent="0.2">
      <c r="A185" s="8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ht="12.75" x14ac:dyDescent="0.2">
      <c r="A186" s="8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ht="12.75" x14ac:dyDescent="0.2">
      <c r="A187" s="8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ht="12.75" x14ac:dyDescent="0.2">
      <c r="A188" s="8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 ht="12.75" x14ac:dyDescent="0.2">
      <c r="A189" s="8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ht="12.75" x14ac:dyDescent="0.2">
      <c r="A190" s="8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 ht="12.75" x14ac:dyDescent="0.2">
      <c r="A191" s="8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 ht="12.75" x14ac:dyDescent="0.2">
      <c r="A192" s="8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ht="12.75" x14ac:dyDescent="0.2">
      <c r="A193" s="8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 ht="12.75" x14ac:dyDescent="0.2">
      <c r="A194" s="8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ht="12.75" x14ac:dyDescent="0.2">
      <c r="A195" s="8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ht="12.75" x14ac:dyDescent="0.2">
      <c r="A196" s="8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ht="12.75" x14ac:dyDescent="0.2">
      <c r="A197" s="8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ht="12.75" x14ac:dyDescent="0.2">
      <c r="A198" s="8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ht="12.75" x14ac:dyDescent="0.2">
      <c r="A199" s="8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ht="12.75" x14ac:dyDescent="0.2">
      <c r="A200" s="8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 ht="12.75" x14ac:dyDescent="0.2">
      <c r="A201" s="8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ht="12.75" x14ac:dyDescent="0.2">
      <c r="A202" s="8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t="12.75" x14ac:dyDescent="0.2">
      <c r="A203" s="8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t="12.75" x14ac:dyDescent="0.2">
      <c r="A204" s="8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t="12.75" x14ac:dyDescent="0.2">
      <c r="A205" s="8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t="12.75" x14ac:dyDescent="0.2">
      <c r="A206" s="8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t="12.75" x14ac:dyDescent="0.2">
      <c r="A207" s="8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ht="12.75" x14ac:dyDescent="0.2">
      <c r="A208" s="8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ht="12.75" x14ac:dyDescent="0.2">
      <c r="A209" s="8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ht="12.75" x14ac:dyDescent="0.2">
      <c r="A210" s="8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 ht="12.75" x14ac:dyDescent="0.2">
      <c r="A211" s="8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ht="12.75" x14ac:dyDescent="0.2">
      <c r="A212" s="8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ht="12.75" x14ac:dyDescent="0.2">
      <c r="A213" s="8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 ht="12.75" x14ac:dyDescent="0.2">
      <c r="A214" s="8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ht="12.75" x14ac:dyDescent="0.2">
      <c r="A215" s="8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</sheetData>
  <mergeCells count="19">
    <mergeCell ref="A81:A83"/>
    <mergeCell ref="A52:A54"/>
    <mergeCell ref="A63:A65"/>
    <mergeCell ref="A60:A62"/>
    <mergeCell ref="A55:A57"/>
    <mergeCell ref="A66:A68"/>
    <mergeCell ref="A72:A74"/>
    <mergeCell ref="A69:A71"/>
    <mergeCell ref="A75:A77"/>
    <mergeCell ref="H1:L1"/>
    <mergeCell ref="M1:O1"/>
    <mergeCell ref="A46:A48"/>
    <mergeCell ref="A49:A51"/>
    <mergeCell ref="A78:A80"/>
    <mergeCell ref="A43:A45"/>
    <mergeCell ref="A34:A36"/>
    <mergeCell ref="A37:A39"/>
    <mergeCell ref="A40:A42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defaultColWidth="14.42578125" defaultRowHeight="15.75" customHeight="1" x14ac:dyDescent="0.2"/>
  <cols>
    <col min="2" max="2" width="10.140625" customWidth="1"/>
    <col min="3" max="3" width="23" customWidth="1"/>
    <col min="4" max="4" width="27" customWidth="1"/>
    <col min="7" max="7" width="17.140625" customWidth="1"/>
    <col min="8" max="8" width="48.140625" customWidth="1"/>
  </cols>
  <sheetData>
    <row r="1" spans="1:8" x14ac:dyDescent="0.25">
      <c r="A1" s="86" t="s">
        <v>1</v>
      </c>
      <c r="B1" s="87"/>
      <c r="C1" s="87"/>
      <c r="D1" s="87"/>
      <c r="E1" s="87"/>
      <c r="F1" s="87"/>
      <c r="G1" s="87"/>
    </row>
    <row r="3" spans="1:8" ht="34.5" customHeight="1" x14ac:dyDescent="0.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1:8" ht="12.75" x14ac:dyDescent="0.2">
      <c r="A4" s="4" t="s">
        <v>11</v>
      </c>
      <c r="B4" s="5">
        <v>0</v>
      </c>
      <c r="C4" s="6"/>
      <c r="D4" s="6"/>
      <c r="E4" s="6"/>
      <c r="F4" s="6"/>
      <c r="G4" s="6"/>
      <c r="H4" s="6"/>
    </row>
    <row r="5" spans="1:8" ht="12.75" x14ac:dyDescent="0.2">
      <c r="A5" s="4" t="s">
        <v>14</v>
      </c>
      <c r="B5" s="5">
        <v>0</v>
      </c>
      <c r="C5" s="6"/>
      <c r="D5" s="6"/>
      <c r="E5" s="6"/>
      <c r="F5" s="6"/>
      <c r="G5" s="6"/>
      <c r="H5" s="6"/>
    </row>
    <row r="6" spans="1:8" ht="12.75" x14ac:dyDescent="0.2">
      <c r="A6" s="84" t="s">
        <v>15</v>
      </c>
      <c r="B6" s="85">
        <v>4</v>
      </c>
      <c r="C6" s="9" t="s">
        <v>16</v>
      </c>
      <c r="D6" s="9" t="s">
        <v>18</v>
      </c>
      <c r="E6" s="5">
        <v>20</v>
      </c>
      <c r="F6" s="11">
        <v>6</v>
      </c>
      <c r="G6" s="11">
        <v>0</v>
      </c>
      <c r="H6" s="6"/>
    </row>
    <row r="7" spans="1:8" ht="12.75" x14ac:dyDescent="0.2">
      <c r="A7" s="78"/>
      <c r="B7" s="78"/>
      <c r="C7" s="9" t="s">
        <v>21</v>
      </c>
      <c r="D7" s="9" t="s">
        <v>22</v>
      </c>
      <c r="E7" s="5">
        <v>20</v>
      </c>
      <c r="F7" s="11">
        <v>9</v>
      </c>
      <c r="G7" s="11">
        <v>0</v>
      </c>
      <c r="H7" s="6"/>
    </row>
    <row r="8" spans="1:8" ht="12.75" x14ac:dyDescent="0.2">
      <c r="A8" s="78"/>
      <c r="B8" s="78"/>
      <c r="C8" s="9" t="s">
        <v>16</v>
      </c>
      <c r="D8" s="9" t="s">
        <v>23</v>
      </c>
      <c r="E8" s="5">
        <v>20</v>
      </c>
      <c r="F8" s="11">
        <v>12</v>
      </c>
      <c r="G8" s="11">
        <v>0</v>
      </c>
      <c r="H8" s="6"/>
    </row>
    <row r="9" spans="1:8" ht="12.75" x14ac:dyDescent="0.2">
      <c r="A9" s="79"/>
      <c r="B9" s="79"/>
      <c r="C9" s="9" t="s">
        <v>21</v>
      </c>
      <c r="D9" s="9" t="s">
        <v>28</v>
      </c>
      <c r="E9" s="5">
        <v>21</v>
      </c>
      <c r="F9" s="11">
        <v>17</v>
      </c>
      <c r="G9" s="11">
        <v>0</v>
      </c>
      <c r="H9" s="6"/>
    </row>
    <row r="10" spans="1:8" ht="12.75" x14ac:dyDescent="0.2">
      <c r="A10" s="4" t="s">
        <v>30</v>
      </c>
      <c r="B10" s="85">
        <v>8</v>
      </c>
      <c r="C10" s="88" t="s">
        <v>33</v>
      </c>
      <c r="D10" s="16" t="s">
        <v>34</v>
      </c>
      <c r="E10" s="11">
        <v>41</v>
      </c>
      <c r="F10" s="11">
        <v>25</v>
      </c>
      <c r="G10" s="11">
        <v>0</v>
      </c>
      <c r="H10" s="6"/>
    </row>
    <row r="11" spans="1:8" ht="12.75" x14ac:dyDescent="0.2">
      <c r="A11" s="18"/>
      <c r="B11" s="78"/>
      <c r="C11" s="78"/>
      <c r="D11" s="16" t="s">
        <v>35</v>
      </c>
      <c r="E11" s="11">
        <v>42</v>
      </c>
      <c r="F11" s="11">
        <v>26</v>
      </c>
      <c r="G11" s="11">
        <v>0</v>
      </c>
      <c r="H11" s="6"/>
    </row>
    <row r="12" spans="1:8" ht="12.75" x14ac:dyDescent="0.2">
      <c r="A12" s="18"/>
      <c r="B12" s="78"/>
      <c r="C12" s="78"/>
      <c r="D12" s="9" t="s">
        <v>36</v>
      </c>
      <c r="E12" s="11">
        <v>74</v>
      </c>
      <c r="F12" s="11">
        <v>10</v>
      </c>
      <c r="G12" s="11">
        <v>0</v>
      </c>
      <c r="H12" s="6"/>
    </row>
    <row r="13" spans="1:8" ht="12.75" x14ac:dyDescent="0.2">
      <c r="A13" s="18"/>
      <c r="B13" s="78"/>
      <c r="C13" s="78"/>
      <c r="D13" s="9" t="s">
        <v>37</v>
      </c>
      <c r="E13" s="11">
        <v>73</v>
      </c>
      <c r="F13" s="11">
        <v>14</v>
      </c>
      <c r="G13" s="11">
        <v>0</v>
      </c>
      <c r="H13" s="6"/>
    </row>
    <row r="14" spans="1:8" ht="12.75" x14ac:dyDescent="0.2">
      <c r="A14" s="18"/>
      <c r="B14" s="78"/>
      <c r="C14" s="78"/>
      <c r="D14" s="20" t="s">
        <v>38</v>
      </c>
      <c r="E14" s="11">
        <v>81</v>
      </c>
      <c r="F14" s="11">
        <v>13</v>
      </c>
      <c r="G14" s="11">
        <v>0</v>
      </c>
      <c r="H14" s="6"/>
    </row>
    <row r="15" spans="1:8" ht="12.75" x14ac:dyDescent="0.2">
      <c r="A15" s="18"/>
      <c r="B15" s="78"/>
      <c r="C15" s="78"/>
      <c r="D15" s="22" t="s">
        <v>40</v>
      </c>
      <c r="E15" s="11">
        <v>96</v>
      </c>
      <c r="F15" s="11">
        <v>25</v>
      </c>
      <c r="G15" s="11">
        <v>0</v>
      </c>
      <c r="H15" s="11"/>
    </row>
    <row r="16" spans="1:8" ht="12.75" x14ac:dyDescent="0.2">
      <c r="A16" s="18"/>
      <c r="B16" s="78"/>
      <c r="C16" s="79"/>
      <c r="D16" s="20" t="s">
        <v>41</v>
      </c>
      <c r="E16" s="11">
        <v>34</v>
      </c>
      <c r="F16" s="6"/>
      <c r="G16" s="11"/>
      <c r="H16" s="11" t="s">
        <v>42</v>
      </c>
    </row>
    <row r="17" spans="1:8" ht="14.25" x14ac:dyDescent="0.2">
      <c r="A17" s="18"/>
      <c r="B17" s="78"/>
      <c r="C17" s="11" t="s">
        <v>43</v>
      </c>
      <c r="D17" s="24" t="s">
        <v>44</v>
      </c>
      <c r="E17" s="11">
        <v>16</v>
      </c>
      <c r="F17" s="11">
        <v>8</v>
      </c>
      <c r="G17" s="11"/>
      <c r="H17" s="6"/>
    </row>
    <row r="18" spans="1:8" ht="12.75" x14ac:dyDescent="0.2">
      <c r="A18" s="18"/>
      <c r="B18" s="79"/>
      <c r="C18" s="11" t="s">
        <v>45</v>
      </c>
      <c r="D18" s="6"/>
      <c r="E18" s="11">
        <v>57</v>
      </c>
      <c r="F18" s="11">
        <v>28</v>
      </c>
      <c r="G18" s="11">
        <v>0</v>
      </c>
      <c r="H18" s="6"/>
    </row>
    <row r="19" spans="1:8" ht="12.75" x14ac:dyDescent="0.2">
      <c r="A19" s="4" t="s">
        <v>46</v>
      </c>
      <c r="B19" s="11">
        <v>1</v>
      </c>
      <c r="C19" s="11" t="s">
        <v>16</v>
      </c>
      <c r="D19" s="25" t="s">
        <v>47</v>
      </c>
      <c r="E19" s="11">
        <v>24</v>
      </c>
      <c r="F19" s="11">
        <v>23</v>
      </c>
      <c r="G19" s="11">
        <v>0</v>
      </c>
      <c r="H19" s="6"/>
    </row>
    <row r="20" spans="1:8" ht="12.75" x14ac:dyDescent="0.2">
      <c r="A20" s="18"/>
      <c r="B20" s="11">
        <v>2</v>
      </c>
      <c r="C20" s="11" t="s">
        <v>21</v>
      </c>
      <c r="D20" s="9" t="s">
        <v>48</v>
      </c>
      <c r="E20" s="11">
        <v>28</v>
      </c>
      <c r="F20" s="6"/>
      <c r="G20" s="11">
        <v>0</v>
      </c>
      <c r="H20" s="11" t="s">
        <v>49</v>
      </c>
    </row>
    <row r="21" spans="1:8" ht="12.75" x14ac:dyDescent="0.2">
      <c r="A21" s="18"/>
      <c r="B21" s="11">
        <v>3</v>
      </c>
      <c r="C21" s="11" t="s">
        <v>50</v>
      </c>
      <c r="D21" s="26" t="s">
        <v>51</v>
      </c>
      <c r="E21" s="11" t="s">
        <v>52</v>
      </c>
      <c r="F21" s="11">
        <v>18</v>
      </c>
      <c r="G21" s="11">
        <v>0</v>
      </c>
      <c r="H21" s="6"/>
    </row>
    <row r="22" spans="1:8" ht="12.75" x14ac:dyDescent="0.2">
      <c r="A22" s="18"/>
      <c r="B22" s="11">
        <v>4</v>
      </c>
      <c r="C22" s="11" t="s">
        <v>53</v>
      </c>
      <c r="D22" s="26" t="s">
        <v>54</v>
      </c>
      <c r="E22" s="11">
        <v>21</v>
      </c>
      <c r="F22" s="6"/>
      <c r="G22" s="11">
        <v>0</v>
      </c>
      <c r="H22" s="11" t="s">
        <v>55</v>
      </c>
    </row>
    <row r="23" spans="1:8" ht="12.75" x14ac:dyDescent="0.2">
      <c r="A23" s="18"/>
      <c r="B23" s="11">
        <v>5</v>
      </c>
      <c r="C23" s="11" t="s">
        <v>56</v>
      </c>
      <c r="D23" s="27" t="s">
        <v>57</v>
      </c>
      <c r="E23" s="11">
        <v>26</v>
      </c>
      <c r="F23" s="6"/>
      <c r="G23" s="11">
        <v>0</v>
      </c>
      <c r="H23" s="6"/>
    </row>
    <row r="24" spans="1:8" ht="12.75" x14ac:dyDescent="0.2">
      <c r="A24" s="4" t="s">
        <v>58</v>
      </c>
      <c r="B24" s="11">
        <v>1</v>
      </c>
      <c r="C24" s="11" t="s">
        <v>16</v>
      </c>
      <c r="D24" s="25" t="s">
        <v>59</v>
      </c>
      <c r="E24" s="11">
        <v>23</v>
      </c>
      <c r="F24" s="11">
        <v>10</v>
      </c>
      <c r="G24" s="11">
        <v>0</v>
      </c>
      <c r="H24" s="11" t="s">
        <v>60</v>
      </c>
    </row>
    <row r="25" spans="1:8" ht="12.75" x14ac:dyDescent="0.2">
      <c r="A25" s="18"/>
      <c r="B25" s="11">
        <v>2</v>
      </c>
      <c r="C25" s="11" t="s">
        <v>21</v>
      </c>
      <c r="D25" s="25" t="s">
        <v>61</v>
      </c>
      <c r="E25" s="11">
        <v>24</v>
      </c>
      <c r="F25" s="6"/>
      <c r="G25" s="11">
        <v>0</v>
      </c>
      <c r="H25" s="11"/>
    </row>
    <row r="26" spans="1:8" ht="12.75" x14ac:dyDescent="0.2">
      <c r="A26" s="18"/>
      <c r="B26" s="11">
        <v>3</v>
      </c>
      <c r="C26" s="11" t="s">
        <v>62</v>
      </c>
      <c r="D26" s="11" t="s">
        <v>63</v>
      </c>
      <c r="E26" s="11">
        <v>31</v>
      </c>
      <c r="F26" s="11">
        <v>21</v>
      </c>
      <c r="G26" s="11">
        <v>0</v>
      </c>
      <c r="H26" s="6"/>
    </row>
    <row r="27" spans="1:8" ht="12.75" x14ac:dyDescent="0.2">
      <c r="A27" s="18"/>
      <c r="B27" s="11">
        <v>4</v>
      </c>
      <c r="C27" s="11" t="s">
        <v>56</v>
      </c>
      <c r="D27" s="38" t="s">
        <v>64</v>
      </c>
      <c r="E27" s="11">
        <v>45</v>
      </c>
      <c r="F27" s="11">
        <v>28</v>
      </c>
      <c r="G27" s="11">
        <v>0</v>
      </c>
      <c r="H27" s="6"/>
    </row>
    <row r="28" spans="1:8" ht="12.75" x14ac:dyDescent="0.2">
      <c r="A28" s="18"/>
      <c r="B28" s="11">
        <v>5</v>
      </c>
      <c r="C28" s="11" t="s">
        <v>105</v>
      </c>
      <c r="D28" s="74" t="s">
        <v>106</v>
      </c>
      <c r="E28" s="11">
        <v>42</v>
      </c>
      <c r="F28" s="6"/>
      <c r="G28" s="6"/>
      <c r="H28" s="11" t="s">
        <v>49</v>
      </c>
    </row>
    <row r="29" spans="1:8" ht="12.75" x14ac:dyDescent="0.2">
      <c r="A29" s="75">
        <v>42186</v>
      </c>
      <c r="B29" s="76">
        <v>1</v>
      </c>
      <c r="C29" s="76" t="s">
        <v>33</v>
      </c>
      <c r="D29" s="76" t="s">
        <v>100</v>
      </c>
      <c r="E29" s="76">
        <v>17</v>
      </c>
    </row>
    <row r="30" spans="1:8" ht="12.75" x14ac:dyDescent="0.2">
      <c r="B30" s="76">
        <v>2</v>
      </c>
      <c r="C30" s="76" t="s">
        <v>21</v>
      </c>
      <c r="D30" s="76" t="s">
        <v>82</v>
      </c>
      <c r="E30" s="76">
        <v>30</v>
      </c>
    </row>
  </sheetData>
  <mergeCells count="5">
    <mergeCell ref="A6:A9"/>
    <mergeCell ref="B6:B9"/>
    <mergeCell ref="A1:G1"/>
    <mergeCell ref="C10:C16"/>
    <mergeCell ref="B10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.75" customHeight="1" x14ac:dyDescent="0.2"/>
  <cols>
    <col min="1" max="1" width="8" customWidth="1"/>
    <col min="3" max="3" width="22.85546875" customWidth="1"/>
    <col min="4" max="4" width="22.42578125" customWidth="1"/>
    <col min="7" max="7" width="14" customWidth="1"/>
  </cols>
  <sheetData>
    <row r="1" spans="1:9" ht="15.75" customHeight="1" x14ac:dyDescent="0.2">
      <c r="H1" s="29"/>
    </row>
    <row r="2" spans="1:9" ht="15.75" customHeight="1" x14ac:dyDescent="0.2">
      <c r="A2" s="30" t="s">
        <v>65</v>
      </c>
      <c r="B2" s="30" t="s">
        <v>67</v>
      </c>
      <c r="C2" s="30" t="s">
        <v>68</v>
      </c>
      <c r="D2" s="30" t="s">
        <v>69</v>
      </c>
      <c r="E2" s="30" t="s">
        <v>70</v>
      </c>
      <c r="F2" s="30" t="s">
        <v>71</v>
      </c>
      <c r="G2" s="30" t="s">
        <v>72</v>
      </c>
      <c r="H2" s="30" t="s">
        <v>73</v>
      </c>
      <c r="I2" s="3" t="s">
        <v>74</v>
      </c>
    </row>
    <row r="3" spans="1:9" ht="15.75" customHeight="1" x14ac:dyDescent="0.2">
      <c r="A3" s="89" t="s">
        <v>75</v>
      </c>
      <c r="B3" s="81"/>
      <c r="C3" s="81"/>
      <c r="D3" s="81"/>
      <c r="E3" s="81"/>
      <c r="F3" s="81"/>
      <c r="G3" s="81"/>
      <c r="H3" s="81"/>
      <c r="I3" s="83"/>
    </row>
    <row r="4" spans="1:9" ht="15.75" customHeight="1" x14ac:dyDescent="0.2">
      <c r="A4" s="6"/>
      <c r="B4" s="6"/>
      <c r="C4" s="6"/>
      <c r="D4" s="6"/>
      <c r="E4" s="6"/>
      <c r="F4" s="6"/>
      <c r="G4" s="6"/>
      <c r="H4" s="31"/>
      <c r="I4" s="11"/>
    </row>
    <row r="5" spans="1:9" ht="15.75" customHeight="1" x14ac:dyDescent="0.2">
      <c r="A5" s="11">
        <v>1</v>
      </c>
      <c r="B5" s="11" t="s">
        <v>77</v>
      </c>
      <c r="C5" s="11" t="s">
        <v>16</v>
      </c>
      <c r="D5" s="25" t="s">
        <v>78</v>
      </c>
      <c r="E5" s="11" t="s">
        <v>79</v>
      </c>
      <c r="F5" s="11" t="s">
        <v>80</v>
      </c>
      <c r="G5" s="11" t="s">
        <v>81</v>
      </c>
      <c r="H5" s="32">
        <v>30</v>
      </c>
      <c r="I5" s="6"/>
    </row>
    <row r="6" spans="1:9" ht="15.75" customHeight="1" x14ac:dyDescent="0.2">
      <c r="A6" s="11">
        <v>2</v>
      </c>
      <c r="B6" s="11" t="s">
        <v>77</v>
      </c>
      <c r="C6" s="11" t="s">
        <v>21</v>
      </c>
      <c r="D6" s="25" t="s">
        <v>82</v>
      </c>
      <c r="E6" s="11" t="s">
        <v>79</v>
      </c>
      <c r="F6" s="11" t="s">
        <v>83</v>
      </c>
      <c r="G6" s="11" t="s">
        <v>84</v>
      </c>
      <c r="H6" s="32">
        <v>30</v>
      </c>
      <c r="I6" s="6"/>
    </row>
    <row r="7" spans="1:9" ht="15.75" customHeight="1" x14ac:dyDescent="0.2">
      <c r="A7" s="11">
        <v>3</v>
      </c>
      <c r="B7" s="11" t="s">
        <v>85</v>
      </c>
      <c r="C7" s="11" t="s">
        <v>33</v>
      </c>
      <c r="D7" s="11" t="s">
        <v>86</v>
      </c>
      <c r="E7" s="11" t="s">
        <v>79</v>
      </c>
      <c r="F7" s="11" t="s">
        <v>80</v>
      </c>
      <c r="G7" s="11" t="s">
        <v>81</v>
      </c>
      <c r="H7" s="32">
        <v>30</v>
      </c>
      <c r="I7" s="6"/>
    </row>
    <row r="8" spans="1:9" ht="15.75" customHeight="1" x14ac:dyDescent="0.2">
      <c r="A8" s="11">
        <v>4</v>
      </c>
      <c r="B8" s="11" t="s">
        <v>87</v>
      </c>
      <c r="C8" s="11" t="s">
        <v>88</v>
      </c>
      <c r="D8" s="11" t="s">
        <v>89</v>
      </c>
      <c r="E8" s="11" t="s">
        <v>90</v>
      </c>
      <c r="F8" s="11" t="s">
        <v>91</v>
      </c>
      <c r="G8" s="11" t="s">
        <v>81</v>
      </c>
      <c r="H8" s="32">
        <v>15</v>
      </c>
      <c r="I8" s="6"/>
    </row>
    <row r="9" spans="1:9" ht="15.75" customHeight="1" x14ac:dyDescent="0.2">
      <c r="A9" s="11">
        <v>5</v>
      </c>
      <c r="B9" s="11" t="s">
        <v>85</v>
      </c>
      <c r="C9" s="11" t="s">
        <v>92</v>
      </c>
      <c r="D9" s="33" t="s">
        <v>93</v>
      </c>
      <c r="E9" s="11" t="s">
        <v>94</v>
      </c>
      <c r="F9" s="11" t="s">
        <v>95</v>
      </c>
      <c r="G9" s="11" t="s">
        <v>81</v>
      </c>
      <c r="H9" s="32">
        <v>15</v>
      </c>
      <c r="I9" s="6"/>
    </row>
    <row r="10" spans="1:9" ht="15.75" customHeight="1" x14ac:dyDescent="0.2">
      <c r="A10" s="11">
        <v>6</v>
      </c>
      <c r="B10" s="36">
        <v>42192</v>
      </c>
      <c r="C10" s="11" t="s">
        <v>33</v>
      </c>
      <c r="D10" s="11" t="s">
        <v>100</v>
      </c>
      <c r="E10" s="11" t="s">
        <v>79</v>
      </c>
      <c r="F10" s="11" t="s">
        <v>80</v>
      </c>
      <c r="G10" s="11" t="s">
        <v>84</v>
      </c>
      <c r="H10" s="32">
        <v>17</v>
      </c>
      <c r="I10" s="6"/>
    </row>
    <row r="11" spans="1:9" ht="15.75" customHeight="1" x14ac:dyDescent="0.2">
      <c r="A11" s="6"/>
      <c r="B11" s="36">
        <v>42284</v>
      </c>
      <c r="C11" s="11" t="s">
        <v>101</v>
      </c>
      <c r="D11" s="11" t="s">
        <v>102</v>
      </c>
      <c r="E11" s="11" t="s">
        <v>90</v>
      </c>
      <c r="F11" s="11" t="s">
        <v>80</v>
      </c>
      <c r="G11" s="11" t="s">
        <v>84</v>
      </c>
      <c r="H11" s="32">
        <v>21</v>
      </c>
      <c r="I11" s="6"/>
    </row>
    <row r="12" spans="1:9" ht="15.75" customHeight="1" x14ac:dyDescent="0.2">
      <c r="A12" s="6"/>
      <c r="B12" s="6"/>
      <c r="C12" s="6"/>
      <c r="D12" s="6"/>
      <c r="E12" s="6"/>
      <c r="F12" s="6"/>
      <c r="G12" s="6"/>
      <c r="H12" s="31"/>
      <c r="I12" s="6"/>
    </row>
    <row r="13" spans="1:9" ht="15.75" customHeight="1" x14ac:dyDescent="0.2">
      <c r="A13" s="6"/>
      <c r="B13" s="6"/>
      <c r="C13" s="6"/>
      <c r="D13" s="6"/>
      <c r="E13" s="6"/>
      <c r="F13" s="6"/>
      <c r="G13" s="6"/>
      <c r="H13" s="31"/>
      <c r="I13" s="6"/>
    </row>
    <row r="14" spans="1:9" ht="15.75" customHeight="1" x14ac:dyDescent="0.2">
      <c r="A14" s="6"/>
      <c r="B14" s="6"/>
      <c r="C14" s="6"/>
      <c r="D14" s="6"/>
      <c r="E14" s="6"/>
      <c r="F14" s="6"/>
      <c r="G14" s="6"/>
      <c r="H14" s="31"/>
      <c r="I14" s="6"/>
    </row>
    <row r="15" spans="1:9" ht="15.75" customHeight="1" x14ac:dyDescent="0.2">
      <c r="A15" s="6"/>
      <c r="B15" s="6"/>
      <c r="C15" s="6"/>
      <c r="D15" s="6"/>
      <c r="E15" s="6"/>
      <c r="F15" s="6"/>
      <c r="G15" s="6"/>
      <c r="H15" s="31"/>
      <c r="I15" s="6"/>
    </row>
    <row r="16" spans="1:9" ht="15.75" customHeight="1" x14ac:dyDescent="0.2">
      <c r="A16" s="6"/>
      <c r="B16" s="6"/>
      <c r="C16" s="6"/>
      <c r="D16" s="6"/>
      <c r="E16" s="6"/>
      <c r="F16" s="6"/>
      <c r="G16" s="6"/>
      <c r="H16" s="31"/>
      <c r="I16" s="6"/>
    </row>
    <row r="17" spans="1:9" ht="15.75" customHeight="1" x14ac:dyDescent="0.2">
      <c r="A17" s="6"/>
      <c r="B17" s="6"/>
      <c r="C17" s="6"/>
      <c r="D17" s="6"/>
      <c r="E17" s="6"/>
      <c r="F17" s="6"/>
      <c r="G17" s="6"/>
      <c r="H17" s="31"/>
      <c r="I17" s="6"/>
    </row>
    <row r="18" spans="1:9" ht="15.75" customHeight="1" x14ac:dyDescent="0.2">
      <c r="A18" s="6"/>
      <c r="B18" s="6"/>
      <c r="C18" s="6"/>
      <c r="D18" s="6"/>
      <c r="E18" s="6"/>
      <c r="F18" s="6"/>
      <c r="G18" s="6"/>
      <c r="H18" s="31"/>
      <c r="I18" s="6"/>
    </row>
    <row r="19" spans="1:9" ht="15.75" customHeight="1" x14ac:dyDescent="0.2">
      <c r="A19" s="6"/>
      <c r="B19" s="6"/>
      <c r="C19" s="6"/>
      <c r="D19" s="6"/>
      <c r="E19" s="6"/>
      <c r="F19" s="6"/>
      <c r="G19" s="6"/>
      <c r="H19" s="31"/>
      <c r="I19" s="6"/>
    </row>
    <row r="20" spans="1:9" ht="15.75" customHeight="1" x14ac:dyDescent="0.2">
      <c r="A20" s="6"/>
      <c r="B20" s="6"/>
      <c r="C20" s="6"/>
      <c r="D20" s="6"/>
      <c r="E20" s="6"/>
      <c r="F20" s="6"/>
      <c r="G20" s="6"/>
      <c r="H20" s="31"/>
      <c r="I20" s="6"/>
    </row>
    <row r="21" spans="1:9" ht="15.75" customHeight="1" x14ac:dyDescent="0.2">
      <c r="A21" s="6"/>
      <c r="B21" s="6"/>
      <c r="C21" s="6"/>
      <c r="D21" s="6"/>
      <c r="E21" s="6"/>
      <c r="F21" s="6"/>
      <c r="G21" s="6"/>
      <c r="H21" s="31"/>
      <c r="I21" s="6"/>
    </row>
    <row r="22" spans="1:9" ht="15.75" customHeight="1" x14ac:dyDescent="0.2">
      <c r="H22" s="29"/>
    </row>
    <row r="23" spans="1:9" ht="15.75" customHeight="1" x14ac:dyDescent="0.2">
      <c r="H23" s="29"/>
    </row>
    <row r="24" spans="1:9" ht="15.75" customHeight="1" x14ac:dyDescent="0.2">
      <c r="H24" s="29"/>
    </row>
    <row r="25" spans="1:9" ht="15.75" customHeight="1" x14ac:dyDescent="0.2">
      <c r="H25" s="29"/>
    </row>
    <row r="26" spans="1:9" ht="15.75" customHeight="1" x14ac:dyDescent="0.2">
      <c r="H26" s="29"/>
    </row>
    <row r="27" spans="1:9" ht="15.75" customHeight="1" x14ac:dyDescent="0.2">
      <c r="H27" s="29"/>
    </row>
    <row r="28" spans="1:9" ht="15.75" customHeight="1" x14ac:dyDescent="0.2">
      <c r="H28" s="29"/>
    </row>
    <row r="29" spans="1:9" ht="15.75" customHeight="1" x14ac:dyDescent="0.2">
      <c r="H29" s="29"/>
    </row>
    <row r="30" spans="1:9" ht="12.75" x14ac:dyDescent="0.2">
      <c r="H30" s="29"/>
    </row>
    <row r="31" spans="1:9" ht="12.75" x14ac:dyDescent="0.2">
      <c r="H31" s="29"/>
    </row>
    <row r="32" spans="1:9" ht="12.75" x14ac:dyDescent="0.2">
      <c r="H32" s="29"/>
    </row>
    <row r="33" spans="8:8" ht="12.75" x14ac:dyDescent="0.2">
      <c r="H33" s="29"/>
    </row>
    <row r="34" spans="8:8" ht="12.75" x14ac:dyDescent="0.2">
      <c r="H34" s="29"/>
    </row>
    <row r="35" spans="8:8" ht="12.75" x14ac:dyDescent="0.2">
      <c r="H35" s="29"/>
    </row>
    <row r="36" spans="8:8" ht="12.75" x14ac:dyDescent="0.2">
      <c r="H36" s="29"/>
    </row>
    <row r="37" spans="8:8" ht="12.75" x14ac:dyDescent="0.2">
      <c r="H37" s="29"/>
    </row>
    <row r="38" spans="8:8" ht="12.75" x14ac:dyDescent="0.2">
      <c r="H38" s="29"/>
    </row>
    <row r="39" spans="8:8" ht="12.75" x14ac:dyDescent="0.2">
      <c r="H39" s="29"/>
    </row>
    <row r="40" spans="8:8" ht="12.75" x14ac:dyDescent="0.2">
      <c r="H40" s="29"/>
    </row>
    <row r="41" spans="8:8" ht="12.75" x14ac:dyDescent="0.2">
      <c r="H41" s="29"/>
    </row>
    <row r="42" spans="8:8" ht="12.75" x14ac:dyDescent="0.2">
      <c r="H42" s="29"/>
    </row>
    <row r="43" spans="8:8" ht="12.75" x14ac:dyDescent="0.2">
      <c r="H43" s="29"/>
    </row>
    <row r="44" spans="8:8" ht="12.75" x14ac:dyDescent="0.2">
      <c r="H44" s="29"/>
    </row>
    <row r="45" spans="8:8" ht="12.75" x14ac:dyDescent="0.2">
      <c r="H45" s="29"/>
    </row>
    <row r="46" spans="8:8" ht="12.75" x14ac:dyDescent="0.2">
      <c r="H46" s="29"/>
    </row>
    <row r="47" spans="8:8" ht="12.75" x14ac:dyDescent="0.2">
      <c r="H47" s="29"/>
    </row>
    <row r="48" spans="8:8" ht="12.75" x14ac:dyDescent="0.2">
      <c r="H48" s="29"/>
    </row>
    <row r="49" spans="8:8" ht="12.75" x14ac:dyDescent="0.2">
      <c r="H49" s="29"/>
    </row>
    <row r="50" spans="8:8" ht="12.75" x14ac:dyDescent="0.2">
      <c r="H50" s="29"/>
    </row>
    <row r="51" spans="8:8" ht="12.75" x14ac:dyDescent="0.2">
      <c r="H51" s="29"/>
    </row>
    <row r="52" spans="8:8" ht="12.75" x14ac:dyDescent="0.2">
      <c r="H52" s="29"/>
    </row>
    <row r="53" spans="8:8" ht="12.75" x14ac:dyDescent="0.2">
      <c r="H53" s="29"/>
    </row>
    <row r="54" spans="8:8" ht="12.75" x14ac:dyDescent="0.2">
      <c r="H54" s="29"/>
    </row>
    <row r="55" spans="8:8" ht="12.75" x14ac:dyDescent="0.2">
      <c r="H55" s="29"/>
    </row>
    <row r="56" spans="8:8" ht="12.75" x14ac:dyDescent="0.2">
      <c r="H56" s="29"/>
    </row>
    <row r="57" spans="8:8" ht="12.75" x14ac:dyDescent="0.2">
      <c r="H57" s="29"/>
    </row>
    <row r="58" spans="8:8" ht="12.75" x14ac:dyDescent="0.2">
      <c r="H58" s="29"/>
    </row>
    <row r="59" spans="8:8" ht="12.75" x14ac:dyDescent="0.2">
      <c r="H59" s="29"/>
    </row>
    <row r="60" spans="8:8" ht="12.75" x14ac:dyDescent="0.2">
      <c r="H60" s="29"/>
    </row>
    <row r="61" spans="8:8" ht="12.75" x14ac:dyDescent="0.2">
      <c r="H61" s="29"/>
    </row>
    <row r="62" spans="8:8" ht="12.75" x14ac:dyDescent="0.2">
      <c r="H62" s="29"/>
    </row>
    <row r="63" spans="8:8" ht="12.75" x14ac:dyDescent="0.2">
      <c r="H63" s="29"/>
    </row>
    <row r="64" spans="8:8" ht="12.75" x14ac:dyDescent="0.2">
      <c r="H64" s="29"/>
    </row>
    <row r="65" spans="8:8" ht="12.75" x14ac:dyDescent="0.2">
      <c r="H65" s="29"/>
    </row>
    <row r="66" spans="8:8" ht="12.75" x14ac:dyDescent="0.2">
      <c r="H66" s="29"/>
    </row>
    <row r="67" spans="8:8" ht="12.75" x14ac:dyDescent="0.2">
      <c r="H67" s="29"/>
    </row>
    <row r="68" spans="8:8" ht="12.75" x14ac:dyDescent="0.2">
      <c r="H68" s="29"/>
    </row>
    <row r="69" spans="8:8" ht="12.75" x14ac:dyDescent="0.2">
      <c r="H69" s="29"/>
    </row>
    <row r="70" spans="8:8" ht="12.75" x14ac:dyDescent="0.2">
      <c r="H70" s="29"/>
    </row>
    <row r="71" spans="8:8" ht="12.75" x14ac:dyDescent="0.2">
      <c r="H71" s="29"/>
    </row>
    <row r="72" spans="8:8" ht="12.75" x14ac:dyDescent="0.2">
      <c r="H72" s="29"/>
    </row>
    <row r="73" spans="8:8" ht="12.75" x14ac:dyDescent="0.2">
      <c r="H73" s="29"/>
    </row>
    <row r="74" spans="8:8" ht="12.75" x14ac:dyDescent="0.2">
      <c r="H74" s="29"/>
    </row>
    <row r="75" spans="8:8" ht="12.75" x14ac:dyDescent="0.2">
      <c r="H75" s="29"/>
    </row>
    <row r="76" spans="8:8" ht="12.75" x14ac:dyDescent="0.2">
      <c r="H76" s="29"/>
    </row>
    <row r="77" spans="8:8" ht="12.75" x14ac:dyDescent="0.2">
      <c r="H77" s="29"/>
    </row>
    <row r="78" spans="8:8" ht="12.75" x14ac:dyDescent="0.2">
      <c r="H78" s="29"/>
    </row>
    <row r="79" spans="8:8" ht="12.75" x14ac:dyDescent="0.2">
      <c r="H79" s="29"/>
    </row>
    <row r="80" spans="8:8" ht="12.75" x14ac:dyDescent="0.2">
      <c r="H80" s="29"/>
    </row>
    <row r="81" spans="8:8" ht="12.75" x14ac:dyDescent="0.2">
      <c r="H81" s="29"/>
    </row>
    <row r="82" spans="8:8" ht="12.75" x14ac:dyDescent="0.2">
      <c r="H82" s="29"/>
    </row>
    <row r="83" spans="8:8" ht="12.75" x14ac:dyDescent="0.2">
      <c r="H83" s="29"/>
    </row>
    <row r="84" spans="8:8" ht="12.75" x14ac:dyDescent="0.2">
      <c r="H84" s="29"/>
    </row>
    <row r="85" spans="8:8" ht="12.75" x14ac:dyDescent="0.2">
      <c r="H85" s="29"/>
    </row>
    <row r="86" spans="8:8" ht="12.75" x14ac:dyDescent="0.2">
      <c r="H86" s="29"/>
    </row>
    <row r="87" spans="8:8" ht="12.75" x14ac:dyDescent="0.2">
      <c r="H87" s="29"/>
    </row>
    <row r="88" spans="8:8" ht="12.75" x14ac:dyDescent="0.2">
      <c r="H88" s="29"/>
    </row>
    <row r="89" spans="8:8" ht="12.75" x14ac:dyDescent="0.2">
      <c r="H89" s="29"/>
    </row>
    <row r="90" spans="8:8" ht="12.75" x14ac:dyDescent="0.2">
      <c r="H90" s="29"/>
    </row>
    <row r="91" spans="8:8" ht="12.75" x14ac:dyDescent="0.2">
      <c r="H91" s="29"/>
    </row>
    <row r="92" spans="8:8" ht="12.75" x14ac:dyDescent="0.2">
      <c r="H92" s="29"/>
    </row>
    <row r="93" spans="8:8" ht="12.75" x14ac:dyDescent="0.2">
      <c r="H93" s="29"/>
    </row>
    <row r="94" spans="8:8" ht="12.75" x14ac:dyDescent="0.2">
      <c r="H94" s="29"/>
    </row>
    <row r="95" spans="8:8" ht="12.75" x14ac:dyDescent="0.2">
      <c r="H95" s="29"/>
    </row>
    <row r="96" spans="8:8" ht="12.75" x14ac:dyDescent="0.2">
      <c r="H96" s="29"/>
    </row>
    <row r="97" spans="8:8" ht="12.75" x14ac:dyDescent="0.2">
      <c r="H97" s="29"/>
    </row>
    <row r="98" spans="8:8" ht="12.75" x14ac:dyDescent="0.2">
      <c r="H98" s="29"/>
    </row>
    <row r="99" spans="8:8" ht="12.75" x14ac:dyDescent="0.2">
      <c r="H99" s="29"/>
    </row>
    <row r="100" spans="8:8" ht="12.75" x14ac:dyDescent="0.2">
      <c r="H100" s="29"/>
    </row>
    <row r="101" spans="8:8" ht="12.75" x14ac:dyDescent="0.2">
      <c r="H101" s="29"/>
    </row>
    <row r="102" spans="8:8" ht="12.75" x14ac:dyDescent="0.2">
      <c r="H102" s="29"/>
    </row>
    <row r="103" spans="8:8" ht="12.75" x14ac:dyDescent="0.2">
      <c r="H103" s="29"/>
    </row>
    <row r="104" spans="8:8" ht="12.75" x14ac:dyDescent="0.2">
      <c r="H104" s="29"/>
    </row>
    <row r="105" spans="8:8" ht="12.75" x14ac:dyDescent="0.2">
      <c r="H105" s="29"/>
    </row>
    <row r="106" spans="8:8" ht="12.75" x14ac:dyDescent="0.2">
      <c r="H106" s="29"/>
    </row>
    <row r="107" spans="8:8" ht="12.75" x14ac:dyDescent="0.2">
      <c r="H107" s="29"/>
    </row>
    <row r="108" spans="8:8" ht="12.75" x14ac:dyDescent="0.2">
      <c r="H108" s="29"/>
    </row>
    <row r="109" spans="8:8" ht="12.75" x14ac:dyDescent="0.2">
      <c r="H109" s="29"/>
    </row>
    <row r="110" spans="8:8" ht="12.75" x14ac:dyDescent="0.2">
      <c r="H110" s="29"/>
    </row>
    <row r="111" spans="8:8" ht="12.75" x14ac:dyDescent="0.2">
      <c r="H111" s="29"/>
    </row>
    <row r="112" spans="8:8" ht="12.75" x14ac:dyDescent="0.2">
      <c r="H112" s="29"/>
    </row>
    <row r="113" spans="8:8" ht="12.75" x14ac:dyDescent="0.2">
      <c r="H113" s="29"/>
    </row>
    <row r="114" spans="8:8" ht="12.75" x14ac:dyDescent="0.2">
      <c r="H114" s="29"/>
    </row>
    <row r="115" spans="8:8" ht="12.75" x14ac:dyDescent="0.2">
      <c r="H115" s="29"/>
    </row>
    <row r="116" spans="8:8" ht="12.75" x14ac:dyDescent="0.2">
      <c r="H116" s="29"/>
    </row>
    <row r="117" spans="8:8" ht="12.75" x14ac:dyDescent="0.2">
      <c r="H117" s="29"/>
    </row>
    <row r="118" spans="8:8" ht="12.75" x14ac:dyDescent="0.2">
      <c r="H118" s="29"/>
    </row>
    <row r="119" spans="8:8" ht="12.75" x14ac:dyDescent="0.2">
      <c r="H119" s="29"/>
    </row>
    <row r="120" spans="8:8" ht="12.75" x14ac:dyDescent="0.2">
      <c r="H120" s="29"/>
    </row>
    <row r="121" spans="8:8" ht="12.75" x14ac:dyDescent="0.2">
      <c r="H121" s="29"/>
    </row>
    <row r="122" spans="8:8" ht="12.75" x14ac:dyDescent="0.2">
      <c r="H122" s="29"/>
    </row>
    <row r="123" spans="8:8" ht="12.75" x14ac:dyDescent="0.2">
      <c r="H123" s="29"/>
    </row>
    <row r="124" spans="8:8" ht="12.75" x14ac:dyDescent="0.2">
      <c r="H124" s="29"/>
    </row>
    <row r="125" spans="8:8" ht="12.75" x14ac:dyDescent="0.2">
      <c r="H125" s="29"/>
    </row>
    <row r="126" spans="8:8" ht="12.75" x14ac:dyDescent="0.2">
      <c r="H126" s="29"/>
    </row>
    <row r="127" spans="8:8" ht="12.75" x14ac:dyDescent="0.2">
      <c r="H127" s="29"/>
    </row>
    <row r="128" spans="8:8" ht="12.75" x14ac:dyDescent="0.2">
      <c r="H128" s="29"/>
    </row>
    <row r="129" spans="8:8" ht="12.75" x14ac:dyDescent="0.2">
      <c r="H129" s="29"/>
    </row>
    <row r="130" spans="8:8" ht="12.75" x14ac:dyDescent="0.2">
      <c r="H130" s="29"/>
    </row>
    <row r="131" spans="8:8" ht="12.75" x14ac:dyDescent="0.2">
      <c r="H131" s="29"/>
    </row>
    <row r="132" spans="8:8" ht="12.75" x14ac:dyDescent="0.2">
      <c r="H132" s="29"/>
    </row>
    <row r="133" spans="8:8" ht="12.75" x14ac:dyDescent="0.2">
      <c r="H133" s="29"/>
    </row>
    <row r="134" spans="8:8" ht="12.75" x14ac:dyDescent="0.2">
      <c r="H134" s="29"/>
    </row>
    <row r="135" spans="8:8" ht="12.75" x14ac:dyDescent="0.2">
      <c r="H135" s="29"/>
    </row>
    <row r="136" spans="8:8" ht="12.75" x14ac:dyDescent="0.2">
      <c r="H136" s="29"/>
    </row>
    <row r="137" spans="8:8" ht="12.75" x14ac:dyDescent="0.2">
      <c r="H137" s="29"/>
    </row>
    <row r="138" spans="8:8" ht="12.75" x14ac:dyDescent="0.2">
      <c r="H138" s="29"/>
    </row>
    <row r="139" spans="8:8" ht="12.75" x14ac:dyDescent="0.2">
      <c r="H139" s="29"/>
    </row>
    <row r="140" spans="8:8" ht="12.75" x14ac:dyDescent="0.2">
      <c r="H140" s="29"/>
    </row>
    <row r="141" spans="8:8" ht="12.75" x14ac:dyDescent="0.2">
      <c r="H141" s="29"/>
    </row>
    <row r="142" spans="8:8" ht="12.75" x14ac:dyDescent="0.2">
      <c r="H142" s="29"/>
    </row>
    <row r="143" spans="8:8" ht="12.75" x14ac:dyDescent="0.2">
      <c r="H143" s="29"/>
    </row>
    <row r="144" spans="8:8" ht="12.75" x14ac:dyDescent="0.2">
      <c r="H144" s="29"/>
    </row>
    <row r="145" spans="8:8" ht="12.75" x14ac:dyDescent="0.2">
      <c r="H145" s="29"/>
    </row>
    <row r="146" spans="8:8" ht="12.75" x14ac:dyDescent="0.2">
      <c r="H146" s="29"/>
    </row>
    <row r="147" spans="8:8" ht="12.75" x14ac:dyDescent="0.2">
      <c r="H147" s="29"/>
    </row>
    <row r="148" spans="8:8" ht="12.75" x14ac:dyDescent="0.2">
      <c r="H148" s="29"/>
    </row>
    <row r="149" spans="8:8" ht="12.75" x14ac:dyDescent="0.2">
      <c r="H149" s="29"/>
    </row>
    <row r="150" spans="8:8" ht="12.75" x14ac:dyDescent="0.2">
      <c r="H150" s="29"/>
    </row>
    <row r="151" spans="8:8" ht="12.75" x14ac:dyDescent="0.2">
      <c r="H151" s="29"/>
    </row>
    <row r="152" spans="8:8" ht="12.75" x14ac:dyDescent="0.2">
      <c r="H152" s="29"/>
    </row>
    <row r="153" spans="8:8" ht="12.75" x14ac:dyDescent="0.2">
      <c r="H153" s="29"/>
    </row>
    <row r="154" spans="8:8" ht="12.75" x14ac:dyDescent="0.2">
      <c r="H154" s="29"/>
    </row>
    <row r="155" spans="8:8" ht="12.75" x14ac:dyDescent="0.2">
      <c r="H155" s="29"/>
    </row>
    <row r="156" spans="8:8" ht="12.75" x14ac:dyDescent="0.2">
      <c r="H156" s="29"/>
    </row>
    <row r="157" spans="8:8" ht="12.75" x14ac:dyDescent="0.2">
      <c r="H157" s="29"/>
    </row>
    <row r="158" spans="8:8" ht="12.75" x14ac:dyDescent="0.2">
      <c r="H158" s="29"/>
    </row>
    <row r="159" spans="8:8" ht="12.75" x14ac:dyDescent="0.2">
      <c r="H159" s="29"/>
    </row>
    <row r="160" spans="8:8" ht="12.75" x14ac:dyDescent="0.2">
      <c r="H160" s="29"/>
    </row>
    <row r="161" spans="8:8" ht="12.75" x14ac:dyDescent="0.2">
      <c r="H161" s="29"/>
    </row>
    <row r="162" spans="8:8" ht="12.75" x14ac:dyDescent="0.2">
      <c r="H162" s="29"/>
    </row>
    <row r="163" spans="8:8" ht="12.75" x14ac:dyDescent="0.2">
      <c r="H163" s="29"/>
    </row>
    <row r="164" spans="8:8" ht="12.75" x14ac:dyDescent="0.2">
      <c r="H164" s="29"/>
    </row>
    <row r="165" spans="8:8" ht="12.75" x14ac:dyDescent="0.2">
      <c r="H165" s="29"/>
    </row>
    <row r="166" spans="8:8" ht="12.75" x14ac:dyDescent="0.2">
      <c r="H166" s="29"/>
    </row>
    <row r="167" spans="8:8" ht="12.75" x14ac:dyDescent="0.2">
      <c r="H167" s="29"/>
    </row>
    <row r="168" spans="8:8" ht="12.75" x14ac:dyDescent="0.2">
      <c r="H168" s="29"/>
    </row>
    <row r="169" spans="8:8" ht="12.75" x14ac:dyDescent="0.2">
      <c r="H169" s="29"/>
    </row>
    <row r="170" spans="8:8" ht="12.75" x14ac:dyDescent="0.2">
      <c r="H170" s="29"/>
    </row>
    <row r="171" spans="8:8" ht="12.75" x14ac:dyDescent="0.2">
      <c r="H171" s="29"/>
    </row>
    <row r="172" spans="8:8" ht="12.75" x14ac:dyDescent="0.2">
      <c r="H172" s="29"/>
    </row>
    <row r="173" spans="8:8" ht="12.75" x14ac:dyDescent="0.2">
      <c r="H173" s="29"/>
    </row>
    <row r="174" spans="8:8" ht="12.75" x14ac:dyDescent="0.2">
      <c r="H174" s="29"/>
    </row>
    <row r="175" spans="8:8" ht="12.75" x14ac:dyDescent="0.2">
      <c r="H175" s="29"/>
    </row>
    <row r="176" spans="8:8" ht="12.75" x14ac:dyDescent="0.2">
      <c r="H176" s="29"/>
    </row>
    <row r="177" spans="8:8" ht="12.75" x14ac:dyDescent="0.2">
      <c r="H177" s="29"/>
    </row>
    <row r="178" spans="8:8" ht="12.75" x14ac:dyDescent="0.2">
      <c r="H178" s="29"/>
    </row>
    <row r="179" spans="8:8" ht="12.75" x14ac:dyDescent="0.2">
      <c r="H179" s="29"/>
    </row>
    <row r="180" spans="8:8" ht="12.75" x14ac:dyDescent="0.2">
      <c r="H180" s="29"/>
    </row>
    <row r="181" spans="8:8" ht="12.75" x14ac:dyDescent="0.2">
      <c r="H181" s="29"/>
    </row>
    <row r="182" spans="8:8" ht="12.75" x14ac:dyDescent="0.2">
      <c r="H182" s="29"/>
    </row>
    <row r="183" spans="8:8" ht="12.75" x14ac:dyDescent="0.2">
      <c r="H183" s="29"/>
    </row>
    <row r="184" spans="8:8" ht="12.75" x14ac:dyDescent="0.2">
      <c r="H184" s="29"/>
    </row>
    <row r="185" spans="8:8" ht="12.75" x14ac:dyDescent="0.2">
      <c r="H185" s="29"/>
    </row>
    <row r="186" spans="8:8" ht="12.75" x14ac:dyDescent="0.2">
      <c r="H186" s="29"/>
    </row>
    <row r="187" spans="8:8" ht="12.75" x14ac:dyDescent="0.2">
      <c r="H187" s="29"/>
    </row>
    <row r="188" spans="8:8" ht="12.75" x14ac:dyDescent="0.2">
      <c r="H188" s="29"/>
    </row>
    <row r="189" spans="8:8" ht="12.75" x14ac:dyDescent="0.2">
      <c r="H189" s="29"/>
    </row>
    <row r="190" spans="8:8" ht="12.75" x14ac:dyDescent="0.2">
      <c r="H190" s="29"/>
    </row>
    <row r="191" spans="8:8" ht="12.75" x14ac:dyDescent="0.2">
      <c r="H191" s="29"/>
    </row>
    <row r="192" spans="8:8" ht="12.75" x14ac:dyDescent="0.2">
      <c r="H192" s="29"/>
    </row>
    <row r="193" spans="8:8" ht="12.75" x14ac:dyDescent="0.2">
      <c r="H193" s="29"/>
    </row>
    <row r="194" spans="8:8" ht="12.75" x14ac:dyDescent="0.2">
      <c r="H194" s="29"/>
    </row>
    <row r="195" spans="8:8" ht="12.75" x14ac:dyDescent="0.2">
      <c r="H195" s="29"/>
    </row>
    <row r="196" spans="8:8" ht="12.75" x14ac:dyDescent="0.2">
      <c r="H196" s="29"/>
    </row>
    <row r="197" spans="8:8" ht="12.75" x14ac:dyDescent="0.2">
      <c r="H197" s="29"/>
    </row>
    <row r="198" spans="8:8" ht="12.75" x14ac:dyDescent="0.2">
      <c r="H198" s="29"/>
    </row>
    <row r="199" spans="8:8" ht="12.75" x14ac:dyDescent="0.2">
      <c r="H199" s="29"/>
    </row>
    <row r="200" spans="8:8" ht="12.75" x14ac:dyDescent="0.2">
      <c r="H200" s="29"/>
    </row>
    <row r="201" spans="8:8" ht="12.75" x14ac:dyDescent="0.2">
      <c r="H201" s="29"/>
    </row>
    <row r="202" spans="8:8" ht="12.75" x14ac:dyDescent="0.2">
      <c r="H202" s="29"/>
    </row>
    <row r="203" spans="8:8" ht="12.75" x14ac:dyDescent="0.2">
      <c r="H203" s="29"/>
    </row>
    <row r="204" spans="8:8" ht="12.75" x14ac:dyDescent="0.2">
      <c r="H204" s="29"/>
    </row>
    <row r="205" spans="8:8" ht="12.75" x14ac:dyDescent="0.2">
      <c r="H205" s="29"/>
    </row>
    <row r="206" spans="8:8" ht="12.75" x14ac:dyDescent="0.2">
      <c r="H206" s="29"/>
    </row>
    <row r="207" spans="8:8" ht="12.75" x14ac:dyDescent="0.2">
      <c r="H207" s="29"/>
    </row>
    <row r="208" spans="8:8" ht="12.75" x14ac:dyDescent="0.2">
      <c r="H208" s="29"/>
    </row>
    <row r="209" spans="8:8" ht="12.75" x14ac:dyDescent="0.2">
      <c r="H209" s="29"/>
    </row>
    <row r="210" spans="8:8" ht="12.75" x14ac:dyDescent="0.2">
      <c r="H210" s="29"/>
    </row>
    <row r="211" spans="8:8" ht="12.75" x14ac:dyDescent="0.2">
      <c r="H211" s="29"/>
    </row>
    <row r="212" spans="8:8" ht="12.75" x14ac:dyDescent="0.2">
      <c r="H212" s="29"/>
    </row>
    <row r="213" spans="8:8" ht="12.75" x14ac:dyDescent="0.2">
      <c r="H213" s="29"/>
    </row>
    <row r="214" spans="8:8" ht="12.75" x14ac:dyDescent="0.2">
      <c r="H214" s="29"/>
    </row>
    <row r="215" spans="8:8" ht="12.75" x14ac:dyDescent="0.2">
      <c r="H215" s="29"/>
    </row>
    <row r="216" spans="8:8" ht="12.75" x14ac:dyDescent="0.2">
      <c r="H216" s="29"/>
    </row>
    <row r="217" spans="8:8" ht="12.75" x14ac:dyDescent="0.2">
      <c r="H217" s="29"/>
    </row>
    <row r="218" spans="8:8" ht="12.75" x14ac:dyDescent="0.2">
      <c r="H218" s="29"/>
    </row>
    <row r="219" spans="8:8" ht="12.75" x14ac:dyDescent="0.2">
      <c r="H219" s="29"/>
    </row>
    <row r="220" spans="8:8" ht="12.75" x14ac:dyDescent="0.2">
      <c r="H220" s="29"/>
    </row>
    <row r="221" spans="8:8" ht="12.75" x14ac:dyDescent="0.2">
      <c r="H221" s="29"/>
    </row>
    <row r="222" spans="8:8" ht="12.75" x14ac:dyDescent="0.2">
      <c r="H222" s="29"/>
    </row>
    <row r="223" spans="8:8" ht="12.75" x14ac:dyDescent="0.2">
      <c r="H223" s="29"/>
    </row>
    <row r="224" spans="8:8" ht="12.75" x14ac:dyDescent="0.2">
      <c r="H224" s="29"/>
    </row>
    <row r="225" spans="8:8" ht="12.75" x14ac:dyDescent="0.2">
      <c r="H225" s="29"/>
    </row>
    <row r="226" spans="8:8" ht="12.75" x14ac:dyDescent="0.2">
      <c r="H226" s="29"/>
    </row>
    <row r="227" spans="8:8" ht="12.75" x14ac:dyDescent="0.2">
      <c r="H227" s="29"/>
    </row>
    <row r="228" spans="8:8" ht="12.75" x14ac:dyDescent="0.2">
      <c r="H228" s="29"/>
    </row>
    <row r="229" spans="8:8" ht="12.75" x14ac:dyDescent="0.2">
      <c r="H229" s="29"/>
    </row>
    <row r="230" spans="8:8" ht="12.75" x14ac:dyDescent="0.2">
      <c r="H230" s="29"/>
    </row>
    <row r="231" spans="8:8" ht="12.75" x14ac:dyDescent="0.2">
      <c r="H231" s="29"/>
    </row>
    <row r="232" spans="8:8" ht="12.75" x14ac:dyDescent="0.2">
      <c r="H232" s="29"/>
    </row>
    <row r="233" spans="8:8" ht="12.75" x14ac:dyDescent="0.2">
      <c r="H233" s="29"/>
    </row>
    <row r="234" spans="8:8" ht="12.75" x14ac:dyDescent="0.2">
      <c r="H234" s="29"/>
    </row>
    <row r="235" spans="8:8" ht="12.75" x14ac:dyDescent="0.2">
      <c r="H235" s="29"/>
    </row>
    <row r="236" spans="8:8" ht="12.75" x14ac:dyDescent="0.2">
      <c r="H236" s="29"/>
    </row>
    <row r="237" spans="8:8" ht="12.75" x14ac:dyDescent="0.2">
      <c r="H237" s="29"/>
    </row>
    <row r="238" spans="8:8" ht="12.75" x14ac:dyDescent="0.2">
      <c r="H238" s="29"/>
    </row>
    <row r="239" spans="8:8" ht="12.75" x14ac:dyDescent="0.2">
      <c r="H239" s="29"/>
    </row>
    <row r="240" spans="8:8" ht="12.75" x14ac:dyDescent="0.2">
      <c r="H240" s="29"/>
    </row>
    <row r="241" spans="8:8" ht="12.75" x14ac:dyDescent="0.2">
      <c r="H241" s="29"/>
    </row>
    <row r="242" spans="8:8" ht="12.75" x14ac:dyDescent="0.2">
      <c r="H242" s="29"/>
    </row>
    <row r="243" spans="8:8" ht="12.75" x14ac:dyDescent="0.2">
      <c r="H243" s="29"/>
    </row>
    <row r="244" spans="8:8" ht="12.75" x14ac:dyDescent="0.2">
      <c r="H244" s="29"/>
    </row>
    <row r="245" spans="8:8" ht="12.75" x14ac:dyDescent="0.2">
      <c r="H245" s="29"/>
    </row>
    <row r="246" spans="8:8" ht="12.75" x14ac:dyDescent="0.2">
      <c r="H246" s="29"/>
    </row>
    <row r="247" spans="8:8" ht="12.75" x14ac:dyDescent="0.2">
      <c r="H247" s="29"/>
    </row>
    <row r="248" spans="8:8" ht="12.75" x14ac:dyDescent="0.2">
      <c r="H248" s="29"/>
    </row>
    <row r="249" spans="8:8" ht="12.75" x14ac:dyDescent="0.2">
      <c r="H249" s="29"/>
    </row>
    <row r="250" spans="8:8" ht="12.75" x14ac:dyDescent="0.2">
      <c r="H250" s="29"/>
    </row>
    <row r="251" spans="8:8" ht="12.75" x14ac:dyDescent="0.2">
      <c r="H251" s="29"/>
    </row>
    <row r="252" spans="8:8" ht="12.75" x14ac:dyDescent="0.2">
      <c r="H252" s="29"/>
    </row>
    <row r="253" spans="8:8" ht="12.75" x14ac:dyDescent="0.2">
      <c r="H253" s="29"/>
    </row>
    <row r="254" spans="8:8" ht="12.75" x14ac:dyDescent="0.2">
      <c r="H254" s="29"/>
    </row>
    <row r="255" spans="8:8" ht="12.75" x14ac:dyDescent="0.2">
      <c r="H255" s="29"/>
    </row>
    <row r="256" spans="8:8" ht="12.75" x14ac:dyDescent="0.2">
      <c r="H256" s="29"/>
    </row>
    <row r="257" spans="8:8" ht="12.75" x14ac:dyDescent="0.2">
      <c r="H257" s="29"/>
    </row>
    <row r="258" spans="8:8" ht="12.75" x14ac:dyDescent="0.2">
      <c r="H258" s="29"/>
    </row>
    <row r="259" spans="8:8" ht="12.75" x14ac:dyDescent="0.2">
      <c r="H259" s="29"/>
    </row>
    <row r="260" spans="8:8" ht="12.75" x14ac:dyDescent="0.2">
      <c r="H260" s="29"/>
    </row>
    <row r="261" spans="8:8" ht="12.75" x14ac:dyDescent="0.2">
      <c r="H261" s="29"/>
    </row>
    <row r="262" spans="8:8" ht="12.75" x14ac:dyDescent="0.2">
      <c r="H262" s="29"/>
    </row>
    <row r="263" spans="8:8" ht="12.75" x14ac:dyDescent="0.2">
      <c r="H263" s="29"/>
    </row>
    <row r="264" spans="8:8" ht="12.75" x14ac:dyDescent="0.2">
      <c r="H264" s="29"/>
    </row>
    <row r="265" spans="8:8" ht="12.75" x14ac:dyDescent="0.2">
      <c r="H265" s="29"/>
    </row>
    <row r="266" spans="8:8" ht="12.75" x14ac:dyDescent="0.2">
      <c r="H266" s="29"/>
    </row>
    <row r="267" spans="8:8" ht="12.75" x14ac:dyDescent="0.2">
      <c r="H267" s="29"/>
    </row>
    <row r="268" spans="8:8" ht="12.75" x14ac:dyDescent="0.2">
      <c r="H268" s="29"/>
    </row>
    <row r="269" spans="8:8" ht="12.75" x14ac:dyDescent="0.2">
      <c r="H269" s="29"/>
    </row>
    <row r="270" spans="8:8" ht="12.75" x14ac:dyDescent="0.2">
      <c r="H270" s="29"/>
    </row>
    <row r="271" spans="8:8" ht="12.75" x14ac:dyDescent="0.2">
      <c r="H271" s="29"/>
    </row>
    <row r="272" spans="8:8" ht="12.75" x14ac:dyDescent="0.2">
      <c r="H272" s="29"/>
    </row>
    <row r="273" spans="8:8" ht="12.75" x14ac:dyDescent="0.2">
      <c r="H273" s="29"/>
    </row>
    <row r="274" spans="8:8" ht="12.75" x14ac:dyDescent="0.2">
      <c r="H274" s="29"/>
    </row>
    <row r="275" spans="8:8" ht="12.75" x14ac:dyDescent="0.2">
      <c r="H275" s="29"/>
    </row>
    <row r="276" spans="8:8" ht="12.75" x14ac:dyDescent="0.2">
      <c r="H276" s="29"/>
    </row>
    <row r="277" spans="8:8" ht="12.75" x14ac:dyDescent="0.2">
      <c r="H277" s="29"/>
    </row>
    <row r="278" spans="8:8" ht="12.75" x14ac:dyDescent="0.2">
      <c r="H278" s="29"/>
    </row>
    <row r="279" spans="8:8" ht="12.75" x14ac:dyDescent="0.2">
      <c r="H279" s="29"/>
    </row>
    <row r="280" spans="8:8" ht="12.75" x14ac:dyDescent="0.2">
      <c r="H280" s="29"/>
    </row>
    <row r="281" spans="8:8" ht="12.75" x14ac:dyDescent="0.2">
      <c r="H281" s="29"/>
    </row>
    <row r="282" spans="8:8" ht="12.75" x14ac:dyDescent="0.2">
      <c r="H282" s="29"/>
    </row>
    <row r="283" spans="8:8" ht="12.75" x14ac:dyDescent="0.2">
      <c r="H283" s="29"/>
    </row>
    <row r="284" spans="8:8" ht="12.75" x14ac:dyDescent="0.2">
      <c r="H284" s="29"/>
    </row>
    <row r="285" spans="8:8" ht="12.75" x14ac:dyDescent="0.2">
      <c r="H285" s="29"/>
    </row>
    <row r="286" spans="8:8" ht="12.75" x14ac:dyDescent="0.2">
      <c r="H286" s="29"/>
    </row>
    <row r="287" spans="8:8" ht="12.75" x14ac:dyDescent="0.2">
      <c r="H287" s="29"/>
    </row>
    <row r="288" spans="8:8" ht="12.75" x14ac:dyDescent="0.2">
      <c r="H288" s="29"/>
    </row>
    <row r="289" spans="8:8" ht="12.75" x14ac:dyDescent="0.2">
      <c r="H289" s="29"/>
    </row>
    <row r="290" spans="8:8" ht="12.75" x14ac:dyDescent="0.2">
      <c r="H290" s="29"/>
    </row>
    <row r="291" spans="8:8" ht="12.75" x14ac:dyDescent="0.2">
      <c r="H291" s="29"/>
    </row>
    <row r="292" spans="8:8" ht="12.75" x14ac:dyDescent="0.2">
      <c r="H292" s="29"/>
    </row>
    <row r="293" spans="8:8" ht="12.75" x14ac:dyDescent="0.2">
      <c r="H293" s="29"/>
    </row>
    <row r="294" spans="8:8" ht="12.75" x14ac:dyDescent="0.2">
      <c r="H294" s="29"/>
    </row>
    <row r="295" spans="8:8" ht="12.75" x14ac:dyDescent="0.2">
      <c r="H295" s="29"/>
    </row>
    <row r="296" spans="8:8" ht="12.75" x14ac:dyDescent="0.2">
      <c r="H296" s="29"/>
    </row>
    <row r="297" spans="8:8" ht="12.75" x14ac:dyDescent="0.2">
      <c r="H297" s="29"/>
    </row>
    <row r="298" spans="8:8" ht="12.75" x14ac:dyDescent="0.2">
      <c r="H298" s="29"/>
    </row>
    <row r="299" spans="8:8" ht="12.75" x14ac:dyDescent="0.2">
      <c r="H299" s="29"/>
    </row>
    <row r="300" spans="8:8" ht="12.75" x14ac:dyDescent="0.2">
      <c r="H300" s="29"/>
    </row>
    <row r="301" spans="8:8" ht="12.75" x14ac:dyDescent="0.2">
      <c r="H301" s="29"/>
    </row>
    <row r="302" spans="8:8" ht="12.75" x14ac:dyDescent="0.2">
      <c r="H302" s="29"/>
    </row>
    <row r="303" spans="8:8" ht="12.75" x14ac:dyDescent="0.2">
      <c r="H303" s="29"/>
    </row>
    <row r="304" spans="8:8" ht="12.75" x14ac:dyDescent="0.2">
      <c r="H304" s="29"/>
    </row>
    <row r="305" spans="8:8" ht="12.75" x14ac:dyDescent="0.2">
      <c r="H305" s="29"/>
    </row>
    <row r="306" spans="8:8" ht="12.75" x14ac:dyDescent="0.2">
      <c r="H306" s="29"/>
    </row>
    <row r="307" spans="8:8" ht="12.75" x14ac:dyDescent="0.2">
      <c r="H307" s="29"/>
    </row>
    <row r="308" spans="8:8" ht="12.75" x14ac:dyDescent="0.2">
      <c r="H308" s="29"/>
    </row>
    <row r="309" spans="8:8" ht="12.75" x14ac:dyDescent="0.2">
      <c r="H309" s="29"/>
    </row>
    <row r="310" spans="8:8" ht="12.75" x14ac:dyDescent="0.2">
      <c r="H310" s="29"/>
    </row>
    <row r="311" spans="8:8" ht="12.75" x14ac:dyDescent="0.2">
      <c r="H311" s="29"/>
    </row>
    <row r="312" spans="8:8" ht="12.75" x14ac:dyDescent="0.2">
      <c r="H312" s="29"/>
    </row>
    <row r="313" spans="8:8" ht="12.75" x14ac:dyDescent="0.2">
      <c r="H313" s="29"/>
    </row>
    <row r="314" spans="8:8" ht="12.75" x14ac:dyDescent="0.2">
      <c r="H314" s="29"/>
    </row>
    <row r="315" spans="8:8" ht="12.75" x14ac:dyDescent="0.2">
      <c r="H315" s="29"/>
    </row>
    <row r="316" spans="8:8" ht="12.75" x14ac:dyDescent="0.2">
      <c r="H316" s="29"/>
    </row>
    <row r="317" spans="8:8" ht="12.75" x14ac:dyDescent="0.2">
      <c r="H317" s="29"/>
    </row>
    <row r="318" spans="8:8" ht="12.75" x14ac:dyDescent="0.2">
      <c r="H318" s="29"/>
    </row>
    <row r="319" spans="8:8" ht="12.75" x14ac:dyDescent="0.2">
      <c r="H319" s="29"/>
    </row>
    <row r="320" spans="8:8" ht="12.75" x14ac:dyDescent="0.2">
      <c r="H320" s="29"/>
    </row>
    <row r="321" spans="8:8" ht="12.75" x14ac:dyDescent="0.2">
      <c r="H321" s="29"/>
    </row>
    <row r="322" spans="8:8" ht="12.75" x14ac:dyDescent="0.2">
      <c r="H322" s="29"/>
    </row>
    <row r="323" spans="8:8" ht="12.75" x14ac:dyDescent="0.2">
      <c r="H323" s="29"/>
    </row>
    <row r="324" spans="8:8" ht="12.75" x14ac:dyDescent="0.2">
      <c r="H324" s="29"/>
    </row>
    <row r="325" spans="8:8" ht="12.75" x14ac:dyDescent="0.2">
      <c r="H325" s="29"/>
    </row>
    <row r="326" spans="8:8" ht="12.75" x14ac:dyDescent="0.2">
      <c r="H326" s="29"/>
    </row>
    <row r="327" spans="8:8" ht="12.75" x14ac:dyDescent="0.2">
      <c r="H327" s="29"/>
    </row>
    <row r="328" spans="8:8" ht="12.75" x14ac:dyDescent="0.2">
      <c r="H328" s="29"/>
    </row>
    <row r="329" spans="8:8" ht="12.75" x14ac:dyDescent="0.2">
      <c r="H329" s="29"/>
    </row>
    <row r="330" spans="8:8" ht="12.75" x14ac:dyDescent="0.2">
      <c r="H330" s="29"/>
    </row>
    <row r="331" spans="8:8" ht="12.75" x14ac:dyDescent="0.2">
      <c r="H331" s="29"/>
    </row>
    <row r="332" spans="8:8" ht="12.75" x14ac:dyDescent="0.2">
      <c r="H332" s="29"/>
    </row>
    <row r="333" spans="8:8" ht="12.75" x14ac:dyDescent="0.2">
      <c r="H333" s="29"/>
    </row>
    <row r="334" spans="8:8" ht="12.75" x14ac:dyDescent="0.2">
      <c r="H334" s="29"/>
    </row>
    <row r="335" spans="8:8" ht="12.75" x14ac:dyDescent="0.2">
      <c r="H335" s="29"/>
    </row>
    <row r="336" spans="8:8" ht="12.75" x14ac:dyDescent="0.2">
      <c r="H336" s="29"/>
    </row>
    <row r="337" spans="8:8" ht="12.75" x14ac:dyDescent="0.2">
      <c r="H337" s="29"/>
    </row>
    <row r="338" spans="8:8" ht="12.75" x14ac:dyDescent="0.2">
      <c r="H338" s="29"/>
    </row>
    <row r="339" spans="8:8" ht="12.75" x14ac:dyDescent="0.2">
      <c r="H339" s="29"/>
    </row>
    <row r="340" spans="8:8" ht="12.75" x14ac:dyDescent="0.2">
      <c r="H340" s="29"/>
    </row>
    <row r="341" spans="8:8" ht="12.75" x14ac:dyDescent="0.2">
      <c r="H341" s="29"/>
    </row>
    <row r="342" spans="8:8" ht="12.75" x14ac:dyDescent="0.2">
      <c r="H342" s="29"/>
    </row>
    <row r="343" spans="8:8" ht="12.75" x14ac:dyDescent="0.2">
      <c r="H343" s="29"/>
    </row>
    <row r="344" spans="8:8" ht="12.75" x14ac:dyDescent="0.2">
      <c r="H344" s="29"/>
    </row>
    <row r="345" spans="8:8" ht="12.75" x14ac:dyDescent="0.2">
      <c r="H345" s="29"/>
    </row>
    <row r="346" spans="8:8" ht="12.75" x14ac:dyDescent="0.2">
      <c r="H346" s="29"/>
    </row>
    <row r="347" spans="8:8" ht="12.75" x14ac:dyDescent="0.2">
      <c r="H347" s="29"/>
    </row>
    <row r="348" spans="8:8" ht="12.75" x14ac:dyDescent="0.2">
      <c r="H348" s="29"/>
    </row>
    <row r="349" spans="8:8" ht="12.75" x14ac:dyDescent="0.2">
      <c r="H349" s="29"/>
    </row>
    <row r="350" spans="8:8" ht="12.75" x14ac:dyDescent="0.2">
      <c r="H350" s="29"/>
    </row>
    <row r="351" spans="8:8" ht="12.75" x14ac:dyDescent="0.2">
      <c r="H351" s="29"/>
    </row>
    <row r="352" spans="8:8" ht="12.75" x14ac:dyDescent="0.2">
      <c r="H352" s="29"/>
    </row>
    <row r="353" spans="8:8" ht="12.75" x14ac:dyDescent="0.2">
      <c r="H353" s="29"/>
    </row>
    <row r="354" spans="8:8" ht="12.75" x14ac:dyDescent="0.2">
      <c r="H354" s="29"/>
    </row>
    <row r="355" spans="8:8" ht="12.75" x14ac:dyDescent="0.2">
      <c r="H355" s="29"/>
    </row>
    <row r="356" spans="8:8" ht="12.75" x14ac:dyDescent="0.2">
      <c r="H356" s="29"/>
    </row>
    <row r="357" spans="8:8" ht="12.75" x14ac:dyDescent="0.2">
      <c r="H357" s="29"/>
    </row>
    <row r="358" spans="8:8" ht="12.75" x14ac:dyDescent="0.2">
      <c r="H358" s="29"/>
    </row>
    <row r="359" spans="8:8" ht="12.75" x14ac:dyDescent="0.2">
      <c r="H359" s="29"/>
    </row>
    <row r="360" spans="8:8" ht="12.75" x14ac:dyDescent="0.2">
      <c r="H360" s="29"/>
    </row>
    <row r="361" spans="8:8" ht="12.75" x14ac:dyDescent="0.2">
      <c r="H361" s="29"/>
    </row>
    <row r="362" spans="8:8" ht="12.75" x14ac:dyDescent="0.2">
      <c r="H362" s="29"/>
    </row>
    <row r="363" spans="8:8" ht="12.75" x14ac:dyDescent="0.2">
      <c r="H363" s="29"/>
    </row>
    <row r="364" spans="8:8" ht="12.75" x14ac:dyDescent="0.2">
      <c r="H364" s="29"/>
    </row>
    <row r="365" spans="8:8" ht="12.75" x14ac:dyDescent="0.2">
      <c r="H365" s="29"/>
    </row>
    <row r="366" spans="8:8" ht="12.75" x14ac:dyDescent="0.2">
      <c r="H366" s="29"/>
    </row>
    <row r="367" spans="8:8" ht="12.75" x14ac:dyDescent="0.2">
      <c r="H367" s="29"/>
    </row>
    <row r="368" spans="8:8" ht="12.75" x14ac:dyDescent="0.2">
      <c r="H368" s="29"/>
    </row>
    <row r="369" spans="8:8" ht="12.75" x14ac:dyDescent="0.2">
      <c r="H369" s="29"/>
    </row>
    <row r="370" spans="8:8" ht="12.75" x14ac:dyDescent="0.2">
      <c r="H370" s="29"/>
    </row>
    <row r="371" spans="8:8" ht="12.75" x14ac:dyDescent="0.2">
      <c r="H371" s="29"/>
    </row>
    <row r="372" spans="8:8" ht="12.75" x14ac:dyDescent="0.2">
      <c r="H372" s="29"/>
    </row>
    <row r="373" spans="8:8" ht="12.75" x14ac:dyDescent="0.2">
      <c r="H373" s="29"/>
    </row>
    <row r="374" spans="8:8" ht="12.75" x14ac:dyDescent="0.2">
      <c r="H374" s="29"/>
    </row>
    <row r="375" spans="8:8" ht="12.75" x14ac:dyDescent="0.2">
      <c r="H375" s="29"/>
    </row>
    <row r="376" spans="8:8" ht="12.75" x14ac:dyDescent="0.2">
      <c r="H376" s="29"/>
    </row>
    <row r="377" spans="8:8" ht="12.75" x14ac:dyDescent="0.2">
      <c r="H377" s="29"/>
    </row>
    <row r="378" spans="8:8" ht="12.75" x14ac:dyDescent="0.2">
      <c r="H378" s="29"/>
    </row>
    <row r="379" spans="8:8" ht="12.75" x14ac:dyDescent="0.2">
      <c r="H379" s="29"/>
    </row>
    <row r="380" spans="8:8" ht="12.75" x14ac:dyDescent="0.2">
      <c r="H380" s="29"/>
    </row>
    <row r="381" spans="8:8" ht="12.75" x14ac:dyDescent="0.2">
      <c r="H381" s="29"/>
    </row>
    <row r="382" spans="8:8" ht="12.75" x14ac:dyDescent="0.2">
      <c r="H382" s="29"/>
    </row>
    <row r="383" spans="8:8" ht="12.75" x14ac:dyDescent="0.2">
      <c r="H383" s="29"/>
    </row>
    <row r="384" spans="8:8" ht="12.75" x14ac:dyDescent="0.2">
      <c r="H384" s="29"/>
    </row>
    <row r="385" spans="8:8" ht="12.75" x14ac:dyDescent="0.2">
      <c r="H385" s="29"/>
    </row>
    <row r="386" spans="8:8" ht="12.75" x14ac:dyDescent="0.2">
      <c r="H386" s="29"/>
    </row>
    <row r="387" spans="8:8" ht="12.75" x14ac:dyDescent="0.2">
      <c r="H387" s="29"/>
    </row>
    <row r="388" spans="8:8" ht="12.75" x14ac:dyDescent="0.2">
      <c r="H388" s="29"/>
    </row>
    <row r="389" spans="8:8" ht="12.75" x14ac:dyDescent="0.2">
      <c r="H389" s="29"/>
    </row>
    <row r="390" spans="8:8" ht="12.75" x14ac:dyDescent="0.2">
      <c r="H390" s="29"/>
    </row>
    <row r="391" spans="8:8" ht="12.75" x14ac:dyDescent="0.2">
      <c r="H391" s="29"/>
    </row>
    <row r="392" spans="8:8" ht="12.75" x14ac:dyDescent="0.2">
      <c r="H392" s="29"/>
    </row>
    <row r="393" spans="8:8" ht="12.75" x14ac:dyDescent="0.2">
      <c r="H393" s="29"/>
    </row>
    <row r="394" spans="8:8" ht="12.75" x14ac:dyDescent="0.2">
      <c r="H394" s="29"/>
    </row>
    <row r="395" spans="8:8" ht="12.75" x14ac:dyDescent="0.2">
      <c r="H395" s="29"/>
    </row>
    <row r="396" spans="8:8" ht="12.75" x14ac:dyDescent="0.2">
      <c r="H396" s="29"/>
    </row>
    <row r="397" spans="8:8" ht="12.75" x14ac:dyDescent="0.2">
      <c r="H397" s="29"/>
    </row>
    <row r="398" spans="8:8" ht="12.75" x14ac:dyDescent="0.2">
      <c r="H398" s="29"/>
    </row>
    <row r="399" spans="8:8" ht="12.75" x14ac:dyDescent="0.2">
      <c r="H399" s="29"/>
    </row>
    <row r="400" spans="8:8" ht="12.75" x14ac:dyDescent="0.2">
      <c r="H400" s="29"/>
    </row>
    <row r="401" spans="8:8" ht="12.75" x14ac:dyDescent="0.2">
      <c r="H401" s="29"/>
    </row>
    <row r="402" spans="8:8" ht="12.75" x14ac:dyDescent="0.2">
      <c r="H402" s="29"/>
    </row>
    <row r="403" spans="8:8" ht="12.75" x14ac:dyDescent="0.2">
      <c r="H403" s="29"/>
    </row>
    <row r="404" spans="8:8" ht="12.75" x14ac:dyDescent="0.2">
      <c r="H404" s="29"/>
    </row>
    <row r="405" spans="8:8" ht="12.75" x14ac:dyDescent="0.2">
      <c r="H405" s="29"/>
    </row>
    <row r="406" spans="8:8" ht="12.75" x14ac:dyDescent="0.2">
      <c r="H406" s="29"/>
    </row>
    <row r="407" spans="8:8" ht="12.75" x14ac:dyDescent="0.2">
      <c r="H407" s="29"/>
    </row>
    <row r="408" spans="8:8" ht="12.75" x14ac:dyDescent="0.2">
      <c r="H408" s="29"/>
    </row>
    <row r="409" spans="8:8" ht="12.75" x14ac:dyDescent="0.2">
      <c r="H409" s="29"/>
    </row>
    <row r="410" spans="8:8" ht="12.75" x14ac:dyDescent="0.2">
      <c r="H410" s="29"/>
    </row>
    <row r="411" spans="8:8" ht="12.75" x14ac:dyDescent="0.2">
      <c r="H411" s="29"/>
    </row>
    <row r="412" spans="8:8" ht="12.75" x14ac:dyDescent="0.2">
      <c r="H412" s="29"/>
    </row>
    <row r="413" spans="8:8" ht="12.75" x14ac:dyDescent="0.2">
      <c r="H413" s="29"/>
    </row>
    <row r="414" spans="8:8" ht="12.75" x14ac:dyDescent="0.2">
      <c r="H414" s="29"/>
    </row>
    <row r="415" spans="8:8" ht="12.75" x14ac:dyDescent="0.2">
      <c r="H415" s="29"/>
    </row>
    <row r="416" spans="8:8" ht="12.75" x14ac:dyDescent="0.2">
      <c r="H416" s="29"/>
    </row>
    <row r="417" spans="8:8" ht="12.75" x14ac:dyDescent="0.2">
      <c r="H417" s="29"/>
    </row>
    <row r="418" spans="8:8" ht="12.75" x14ac:dyDescent="0.2">
      <c r="H418" s="29"/>
    </row>
    <row r="419" spans="8:8" ht="12.75" x14ac:dyDescent="0.2">
      <c r="H419" s="29"/>
    </row>
    <row r="420" spans="8:8" ht="12.75" x14ac:dyDescent="0.2">
      <c r="H420" s="29"/>
    </row>
    <row r="421" spans="8:8" ht="12.75" x14ac:dyDescent="0.2">
      <c r="H421" s="29"/>
    </row>
    <row r="422" spans="8:8" ht="12.75" x14ac:dyDescent="0.2">
      <c r="H422" s="29"/>
    </row>
    <row r="423" spans="8:8" ht="12.75" x14ac:dyDescent="0.2">
      <c r="H423" s="29"/>
    </row>
    <row r="424" spans="8:8" ht="12.75" x14ac:dyDescent="0.2">
      <c r="H424" s="29"/>
    </row>
    <row r="425" spans="8:8" ht="12.75" x14ac:dyDescent="0.2">
      <c r="H425" s="29"/>
    </row>
    <row r="426" spans="8:8" ht="12.75" x14ac:dyDescent="0.2">
      <c r="H426" s="29"/>
    </row>
    <row r="427" spans="8:8" ht="12.75" x14ac:dyDescent="0.2">
      <c r="H427" s="29"/>
    </row>
    <row r="428" spans="8:8" ht="12.75" x14ac:dyDescent="0.2">
      <c r="H428" s="29"/>
    </row>
    <row r="429" spans="8:8" ht="12.75" x14ac:dyDescent="0.2">
      <c r="H429" s="29"/>
    </row>
    <row r="430" spans="8:8" ht="12.75" x14ac:dyDescent="0.2">
      <c r="H430" s="29"/>
    </row>
    <row r="431" spans="8:8" ht="12.75" x14ac:dyDescent="0.2">
      <c r="H431" s="29"/>
    </row>
    <row r="432" spans="8:8" ht="12.75" x14ac:dyDescent="0.2">
      <c r="H432" s="29"/>
    </row>
    <row r="433" spans="8:8" ht="12.75" x14ac:dyDescent="0.2">
      <c r="H433" s="29"/>
    </row>
    <row r="434" spans="8:8" ht="12.75" x14ac:dyDescent="0.2">
      <c r="H434" s="29"/>
    </row>
    <row r="435" spans="8:8" ht="12.75" x14ac:dyDescent="0.2">
      <c r="H435" s="29"/>
    </row>
    <row r="436" spans="8:8" ht="12.75" x14ac:dyDescent="0.2">
      <c r="H436" s="29"/>
    </row>
    <row r="437" spans="8:8" ht="12.75" x14ac:dyDescent="0.2">
      <c r="H437" s="29"/>
    </row>
    <row r="438" spans="8:8" ht="12.75" x14ac:dyDescent="0.2">
      <c r="H438" s="29"/>
    </row>
    <row r="439" spans="8:8" ht="12.75" x14ac:dyDescent="0.2">
      <c r="H439" s="29"/>
    </row>
    <row r="440" spans="8:8" ht="12.75" x14ac:dyDescent="0.2">
      <c r="H440" s="29"/>
    </row>
    <row r="441" spans="8:8" ht="12.75" x14ac:dyDescent="0.2">
      <c r="H441" s="29"/>
    </row>
    <row r="442" spans="8:8" ht="12.75" x14ac:dyDescent="0.2">
      <c r="H442" s="29"/>
    </row>
    <row r="443" spans="8:8" ht="12.75" x14ac:dyDescent="0.2">
      <c r="H443" s="29"/>
    </row>
    <row r="444" spans="8:8" ht="12.75" x14ac:dyDescent="0.2">
      <c r="H444" s="29"/>
    </row>
    <row r="445" spans="8:8" ht="12.75" x14ac:dyDescent="0.2">
      <c r="H445" s="29"/>
    </row>
    <row r="446" spans="8:8" ht="12.75" x14ac:dyDescent="0.2">
      <c r="H446" s="29"/>
    </row>
    <row r="447" spans="8:8" ht="12.75" x14ac:dyDescent="0.2">
      <c r="H447" s="29"/>
    </row>
    <row r="448" spans="8:8" ht="12.75" x14ac:dyDescent="0.2">
      <c r="H448" s="29"/>
    </row>
    <row r="449" spans="8:8" ht="12.75" x14ac:dyDescent="0.2">
      <c r="H449" s="29"/>
    </row>
    <row r="450" spans="8:8" ht="12.75" x14ac:dyDescent="0.2">
      <c r="H450" s="29"/>
    </row>
    <row r="451" spans="8:8" ht="12.75" x14ac:dyDescent="0.2">
      <c r="H451" s="29"/>
    </row>
    <row r="452" spans="8:8" ht="12.75" x14ac:dyDescent="0.2">
      <c r="H452" s="29"/>
    </row>
    <row r="453" spans="8:8" ht="12.75" x14ac:dyDescent="0.2">
      <c r="H453" s="29"/>
    </row>
    <row r="454" spans="8:8" ht="12.75" x14ac:dyDescent="0.2">
      <c r="H454" s="29"/>
    </row>
    <row r="455" spans="8:8" ht="12.75" x14ac:dyDescent="0.2">
      <c r="H455" s="29"/>
    </row>
    <row r="456" spans="8:8" ht="12.75" x14ac:dyDescent="0.2">
      <c r="H456" s="29"/>
    </row>
    <row r="457" spans="8:8" ht="12.75" x14ac:dyDescent="0.2">
      <c r="H457" s="29"/>
    </row>
    <row r="458" spans="8:8" ht="12.75" x14ac:dyDescent="0.2">
      <c r="H458" s="29"/>
    </row>
    <row r="459" spans="8:8" ht="12.75" x14ac:dyDescent="0.2">
      <c r="H459" s="29"/>
    </row>
    <row r="460" spans="8:8" ht="12.75" x14ac:dyDescent="0.2">
      <c r="H460" s="29"/>
    </row>
    <row r="461" spans="8:8" ht="12.75" x14ac:dyDescent="0.2">
      <c r="H461" s="29"/>
    </row>
    <row r="462" spans="8:8" ht="12.75" x14ac:dyDescent="0.2">
      <c r="H462" s="29"/>
    </row>
    <row r="463" spans="8:8" ht="12.75" x14ac:dyDescent="0.2">
      <c r="H463" s="29"/>
    </row>
    <row r="464" spans="8:8" ht="12.75" x14ac:dyDescent="0.2">
      <c r="H464" s="29"/>
    </row>
    <row r="465" spans="8:8" ht="12.75" x14ac:dyDescent="0.2">
      <c r="H465" s="29"/>
    </row>
    <row r="466" spans="8:8" ht="12.75" x14ac:dyDescent="0.2">
      <c r="H466" s="29"/>
    </row>
    <row r="467" spans="8:8" ht="12.75" x14ac:dyDescent="0.2">
      <c r="H467" s="29"/>
    </row>
    <row r="468" spans="8:8" ht="12.75" x14ac:dyDescent="0.2">
      <c r="H468" s="29"/>
    </row>
    <row r="469" spans="8:8" ht="12.75" x14ac:dyDescent="0.2">
      <c r="H469" s="29"/>
    </row>
    <row r="470" spans="8:8" ht="12.75" x14ac:dyDescent="0.2">
      <c r="H470" s="29"/>
    </row>
    <row r="471" spans="8:8" ht="12.75" x14ac:dyDescent="0.2">
      <c r="H471" s="29"/>
    </row>
    <row r="472" spans="8:8" ht="12.75" x14ac:dyDescent="0.2">
      <c r="H472" s="29"/>
    </row>
    <row r="473" spans="8:8" ht="12.75" x14ac:dyDescent="0.2">
      <c r="H473" s="29"/>
    </row>
    <row r="474" spans="8:8" ht="12.75" x14ac:dyDescent="0.2">
      <c r="H474" s="29"/>
    </row>
    <row r="475" spans="8:8" ht="12.75" x14ac:dyDescent="0.2">
      <c r="H475" s="29"/>
    </row>
    <row r="476" spans="8:8" ht="12.75" x14ac:dyDescent="0.2">
      <c r="H476" s="29"/>
    </row>
    <row r="477" spans="8:8" ht="12.75" x14ac:dyDescent="0.2">
      <c r="H477" s="29"/>
    </row>
    <row r="478" spans="8:8" ht="12.75" x14ac:dyDescent="0.2">
      <c r="H478" s="29"/>
    </row>
    <row r="479" spans="8:8" ht="12.75" x14ac:dyDescent="0.2">
      <c r="H479" s="29"/>
    </row>
    <row r="480" spans="8:8" ht="12.75" x14ac:dyDescent="0.2">
      <c r="H480" s="29"/>
    </row>
    <row r="481" spans="8:8" ht="12.75" x14ac:dyDescent="0.2">
      <c r="H481" s="29"/>
    </row>
    <row r="482" spans="8:8" ht="12.75" x14ac:dyDescent="0.2">
      <c r="H482" s="29"/>
    </row>
    <row r="483" spans="8:8" ht="12.75" x14ac:dyDescent="0.2">
      <c r="H483" s="29"/>
    </row>
    <row r="484" spans="8:8" ht="12.75" x14ac:dyDescent="0.2">
      <c r="H484" s="29"/>
    </row>
    <row r="485" spans="8:8" ht="12.75" x14ac:dyDescent="0.2">
      <c r="H485" s="29"/>
    </row>
    <row r="486" spans="8:8" ht="12.75" x14ac:dyDescent="0.2">
      <c r="H486" s="29"/>
    </row>
    <row r="487" spans="8:8" ht="12.75" x14ac:dyDescent="0.2">
      <c r="H487" s="29"/>
    </row>
    <row r="488" spans="8:8" ht="12.75" x14ac:dyDescent="0.2">
      <c r="H488" s="29"/>
    </row>
    <row r="489" spans="8:8" ht="12.75" x14ac:dyDescent="0.2">
      <c r="H489" s="29"/>
    </row>
    <row r="490" spans="8:8" ht="12.75" x14ac:dyDescent="0.2">
      <c r="H490" s="29"/>
    </row>
    <row r="491" spans="8:8" ht="12.75" x14ac:dyDescent="0.2">
      <c r="H491" s="29"/>
    </row>
    <row r="492" spans="8:8" ht="12.75" x14ac:dyDescent="0.2">
      <c r="H492" s="29"/>
    </row>
    <row r="493" spans="8:8" ht="12.75" x14ac:dyDescent="0.2">
      <c r="H493" s="29"/>
    </row>
    <row r="494" spans="8:8" ht="12.75" x14ac:dyDescent="0.2">
      <c r="H494" s="29"/>
    </row>
    <row r="495" spans="8:8" ht="12.75" x14ac:dyDescent="0.2">
      <c r="H495" s="29"/>
    </row>
    <row r="496" spans="8:8" ht="12.75" x14ac:dyDescent="0.2">
      <c r="H496" s="29"/>
    </row>
    <row r="497" spans="8:8" ht="12.75" x14ac:dyDescent="0.2">
      <c r="H497" s="29"/>
    </row>
    <row r="498" spans="8:8" ht="12.75" x14ac:dyDescent="0.2">
      <c r="H498" s="29"/>
    </row>
    <row r="499" spans="8:8" ht="12.75" x14ac:dyDescent="0.2">
      <c r="H499" s="29"/>
    </row>
    <row r="500" spans="8:8" ht="12.75" x14ac:dyDescent="0.2">
      <c r="H500" s="29"/>
    </row>
    <row r="501" spans="8:8" ht="12.75" x14ac:dyDescent="0.2">
      <c r="H501" s="29"/>
    </row>
    <row r="502" spans="8:8" ht="12.75" x14ac:dyDescent="0.2">
      <c r="H502" s="29"/>
    </row>
    <row r="503" spans="8:8" ht="12.75" x14ac:dyDescent="0.2">
      <c r="H503" s="29"/>
    </row>
    <row r="504" spans="8:8" ht="12.75" x14ac:dyDescent="0.2">
      <c r="H504" s="29"/>
    </row>
    <row r="505" spans="8:8" ht="12.75" x14ac:dyDescent="0.2">
      <c r="H505" s="29"/>
    </row>
    <row r="506" spans="8:8" ht="12.75" x14ac:dyDescent="0.2">
      <c r="H506" s="29"/>
    </row>
    <row r="507" spans="8:8" ht="12.75" x14ac:dyDescent="0.2">
      <c r="H507" s="29"/>
    </row>
    <row r="508" spans="8:8" ht="12.75" x14ac:dyDescent="0.2">
      <c r="H508" s="29"/>
    </row>
    <row r="509" spans="8:8" ht="12.75" x14ac:dyDescent="0.2">
      <c r="H509" s="29"/>
    </row>
    <row r="510" spans="8:8" ht="12.75" x14ac:dyDescent="0.2">
      <c r="H510" s="29"/>
    </row>
    <row r="511" spans="8:8" ht="12.75" x14ac:dyDescent="0.2">
      <c r="H511" s="29"/>
    </row>
    <row r="512" spans="8:8" ht="12.75" x14ac:dyDescent="0.2">
      <c r="H512" s="29"/>
    </row>
    <row r="513" spans="8:8" ht="12.75" x14ac:dyDescent="0.2">
      <c r="H513" s="29"/>
    </row>
    <row r="514" spans="8:8" ht="12.75" x14ac:dyDescent="0.2">
      <c r="H514" s="29"/>
    </row>
    <row r="515" spans="8:8" ht="12.75" x14ac:dyDescent="0.2">
      <c r="H515" s="29"/>
    </row>
    <row r="516" spans="8:8" ht="12.75" x14ac:dyDescent="0.2">
      <c r="H516" s="29"/>
    </row>
    <row r="517" spans="8:8" ht="12.75" x14ac:dyDescent="0.2">
      <c r="H517" s="29"/>
    </row>
    <row r="518" spans="8:8" ht="12.75" x14ac:dyDescent="0.2">
      <c r="H518" s="29"/>
    </row>
    <row r="519" spans="8:8" ht="12.75" x14ac:dyDescent="0.2">
      <c r="H519" s="29"/>
    </row>
    <row r="520" spans="8:8" ht="12.75" x14ac:dyDescent="0.2">
      <c r="H520" s="29"/>
    </row>
    <row r="521" spans="8:8" ht="12.75" x14ac:dyDescent="0.2">
      <c r="H521" s="29"/>
    </row>
    <row r="522" spans="8:8" ht="12.75" x14ac:dyDescent="0.2">
      <c r="H522" s="29"/>
    </row>
    <row r="523" spans="8:8" ht="12.75" x14ac:dyDescent="0.2">
      <c r="H523" s="29"/>
    </row>
    <row r="524" spans="8:8" ht="12.75" x14ac:dyDescent="0.2">
      <c r="H524" s="29"/>
    </row>
    <row r="525" spans="8:8" ht="12.75" x14ac:dyDescent="0.2">
      <c r="H525" s="29"/>
    </row>
    <row r="526" spans="8:8" ht="12.75" x14ac:dyDescent="0.2">
      <c r="H526" s="29"/>
    </row>
    <row r="527" spans="8:8" ht="12.75" x14ac:dyDescent="0.2">
      <c r="H527" s="29"/>
    </row>
    <row r="528" spans="8:8" ht="12.75" x14ac:dyDescent="0.2">
      <c r="H528" s="29"/>
    </row>
    <row r="529" spans="8:8" ht="12.75" x14ac:dyDescent="0.2">
      <c r="H529" s="29"/>
    </row>
    <row r="530" spans="8:8" ht="12.75" x14ac:dyDescent="0.2">
      <c r="H530" s="29"/>
    </row>
    <row r="531" spans="8:8" ht="12.75" x14ac:dyDescent="0.2">
      <c r="H531" s="29"/>
    </row>
    <row r="532" spans="8:8" ht="12.75" x14ac:dyDescent="0.2">
      <c r="H532" s="29"/>
    </row>
    <row r="533" spans="8:8" ht="12.75" x14ac:dyDescent="0.2">
      <c r="H533" s="29"/>
    </row>
    <row r="534" spans="8:8" ht="12.75" x14ac:dyDescent="0.2">
      <c r="H534" s="29"/>
    </row>
    <row r="535" spans="8:8" ht="12.75" x14ac:dyDescent="0.2">
      <c r="H535" s="29"/>
    </row>
    <row r="536" spans="8:8" ht="12.75" x14ac:dyDescent="0.2">
      <c r="H536" s="29"/>
    </row>
    <row r="537" spans="8:8" ht="12.75" x14ac:dyDescent="0.2">
      <c r="H537" s="29"/>
    </row>
    <row r="538" spans="8:8" ht="12.75" x14ac:dyDescent="0.2">
      <c r="H538" s="29"/>
    </row>
    <row r="539" spans="8:8" ht="12.75" x14ac:dyDescent="0.2">
      <c r="H539" s="29"/>
    </row>
    <row r="540" spans="8:8" ht="12.75" x14ac:dyDescent="0.2">
      <c r="H540" s="29"/>
    </row>
    <row r="541" spans="8:8" ht="12.75" x14ac:dyDescent="0.2">
      <c r="H541" s="29"/>
    </row>
    <row r="542" spans="8:8" ht="12.75" x14ac:dyDescent="0.2">
      <c r="H542" s="29"/>
    </row>
    <row r="543" spans="8:8" ht="12.75" x14ac:dyDescent="0.2">
      <c r="H543" s="29"/>
    </row>
    <row r="544" spans="8:8" ht="12.75" x14ac:dyDescent="0.2">
      <c r="H544" s="29"/>
    </row>
    <row r="545" spans="8:8" ht="12.75" x14ac:dyDescent="0.2">
      <c r="H545" s="29"/>
    </row>
    <row r="546" spans="8:8" ht="12.75" x14ac:dyDescent="0.2">
      <c r="H546" s="29"/>
    </row>
    <row r="547" spans="8:8" ht="12.75" x14ac:dyDescent="0.2">
      <c r="H547" s="29"/>
    </row>
    <row r="548" spans="8:8" ht="12.75" x14ac:dyDescent="0.2">
      <c r="H548" s="29"/>
    </row>
    <row r="549" spans="8:8" ht="12.75" x14ac:dyDescent="0.2">
      <c r="H549" s="29"/>
    </row>
    <row r="550" spans="8:8" ht="12.75" x14ac:dyDescent="0.2">
      <c r="H550" s="29"/>
    </row>
    <row r="551" spans="8:8" ht="12.75" x14ac:dyDescent="0.2">
      <c r="H551" s="29"/>
    </row>
    <row r="552" spans="8:8" ht="12.75" x14ac:dyDescent="0.2">
      <c r="H552" s="29"/>
    </row>
    <row r="553" spans="8:8" ht="12.75" x14ac:dyDescent="0.2">
      <c r="H553" s="29"/>
    </row>
    <row r="554" spans="8:8" ht="12.75" x14ac:dyDescent="0.2">
      <c r="H554" s="29"/>
    </row>
    <row r="555" spans="8:8" ht="12.75" x14ac:dyDescent="0.2">
      <c r="H555" s="29"/>
    </row>
    <row r="556" spans="8:8" ht="12.75" x14ac:dyDescent="0.2">
      <c r="H556" s="29"/>
    </row>
    <row r="557" spans="8:8" ht="12.75" x14ac:dyDescent="0.2">
      <c r="H557" s="29"/>
    </row>
    <row r="558" spans="8:8" ht="12.75" x14ac:dyDescent="0.2">
      <c r="H558" s="29"/>
    </row>
    <row r="559" spans="8:8" ht="12.75" x14ac:dyDescent="0.2">
      <c r="H559" s="29"/>
    </row>
    <row r="560" spans="8:8" ht="12.75" x14ac:dyDescent="0.2">
      <c r="H560" s="29"/>
    </row>
    <row r="561" spans="8:8" ht="12.75" x14ac:dyDescent="0.2">
      <c r="H561" s="29"/>
    </row>
    <row r="562" spans="8:8" ht="12.75" x14ac:dyDescent="0.2">
      <c r="H562" s="29"/>
    </row>
    <row r="563" spans="8:8" ht="12.75" x14ac:dyDescent="0.2">
      <c r="H563" s="29"/>
    </row>
    <row r="564" spans="8:8" ht="12.75" x14ac:dyDescent="0.2">
      <c r="H564" s="29"/>
    </row>
    <row r="565" spans="8:8" ht="12.75" x14ac:dyDescent="0.2">
      <c r="H565" s="29"/>
    </row>
    <row r="566" spans="8:8" ht="12.75" x14ac:dyDescent="0.2">
      <c r="H566" s="29"/>
    </row>
    <row r="567" spans="8:8" ht="12.75" x14ac:dyDescent="0.2">
      <c r="H567" s="29"/>
    </row>
    <row r="568" spans="8:8" ht="12.75" x14ac:dyDescent="0.2">
      <c r="H568" s="29"/>
    </row>
    <row r="569" spans="8:8" ht="12.75" x14ac:dyDescent="0.2">
      <c r="H569" s="29"/>
    </row>
    <row r="570" spans="8:8" ht="12.75" x14ac:dyDescent="0.2">
      <c r="H570" s="29"/>
    </row>
    <row r="571" spans="8:8" ht="12.75" x14ac:dyDescent="0.2">
      <c r="H571" s="29"/>
    </row>
    <row r="572" spans="8:8" ht="12.75" x14ac:dyDescent="0.2">
      <c r="H572" s="29"/>
    </row>
    <row r="573" spans="8:8" ht="12.75" x14ac:dyDescent="0.2">
      <c r="H573" s="29"/>
    </row>
    <row r="574" spans="8:8" ht="12.75" x14ac:dyDescent="0.2">
      <c r="H574" s="29"/>
    </row>
    <row r="575" spans="8:8" ht="12.75" x14ac:dyDescent="0.2">
      <c r="H575" s="29"/>
    </row>
    <row r="576" spans="8:8" ht="12.75" x14ac:dyDescent="0.2">
      <c r="H576" s="29"/>
    </row>
    <row r="577" spans="8:8" ht="12.75" x14ac:dyDescent="0.2">
      <c r="H577" s="29"/>
    </row>
    <row r="578" spans="8:8" ht="12.75" x14ac:dyDescent="0.2">
      <c r="H578" s="29"/>
    </row>
    <row r="579" spans="8:8" ht="12.75" x14ac:dyDescent="0.2">
      <c r="H579" s="29"/>
    </row>
    <row r="580" spans="8:8" ht="12.75" x14ac:dyDescent="0.2">
      <c r="H580" s="29"/>
    </row>
    <row r="581" spans="8:8" ht="12.75" x14ac:dyDescent="0.2">
      <c r="H581" s="29"/>
    </row>
    <row r="582" spans="8:8" ht="12.75" x14ac:dyDescent="0.2">
      <c r="H582" s="29"/>
    </row>
    <row r="583" spans="8:8" ht="12.75" x14ac:dyDescent="0.2">
      <c r="H583" s="29"/>
    </row>
    <row r="584" spans="8:8" ht="12.75" x14ac:dyDescent="0.2">
      <c r="H584" s="29"/>
    </row>
    <row r="585" spans="8:8" ht="12.75" x14ac:dyDescent="0.2">
      <c r="H585" s="29"/>
    </row>
    <row r="586" spans="8:8" ht="12.75" x14ac:dyDescent="0.2">
      <c r="H586" s="29"/>
    </row>
    <row r="587" spans="8:8" ht="12.75" x14ac:dyDescent="0.2">
      <c r="H587" s="29"/>
    </row>
    <row r="588" spans="8:8" ht="12.75" x14ac:dyDescent="0.2">
      <c r="H588" s="29"/>
    </row>
    <row r="589" spans="8:8" ht="12.75" x14ac:dyDescent="0.2">
      <c r="H589" s="29"/>
    </row>
    <row r="590" spans="8:8" ht="12.75" x14ac:dyDescent="0.2">
      <c r="H590" s="29"/>
    </row>
    <row r="591" spans="8:8" ht="12.75" x14ac:dyDescent="0.2">
      <c r="H591" s="29"/>
    </row>
    <row r="592" spans="8:8" ht="12.75" x14ac:dyDescent="0.2">
      <c r="H592" s="29"/>
    </row>
    <row r="593" spans="8:8" ht="12.75" x14ac:dyDescent="0.2">
      <c r="H593" s="29"/>
    </row>
    <row r="594" spans="8:8" ht="12.75" x14ac:dyDescent="0.2">
      <c r="H594" s="29"/>
    </row>
    <row r="595" spans="8:8" ht="12.75" x14ac:dyDescent="0.2">
      <c r="H595" s="29"/>
    </row>
    <row r="596" spans="8:8" ht="12.75" x14ac:dyDescent="0.2">
      <c r="H596" s="29"/>
    </row>
    <row r="597" spans="8:8" ht="12.75" x14ac:dyDescent="0.2">
      <c r="H597" s="29"/>
    </row>
    <row r="598" spans="8:8" ht="12.75" x14ac:dyDescent="0.2">
      <c r="H598" s="29"/>
    </row>
    <row r="599" spans="8:8" ht="12.75" x14ac:dyDescent="0.2">
      <c r="H599" s="29"/>
    </row>
    <row r="600" spans="8:8" ht="12.75" x14ac:dyDescent="0.2">
      <c r="H600" s="29"/>
    </row>
    <row r="601" spans="8:8" ht="12.75" x14ac:dyDescent="0.2">
      <c r="H601" s="29"/>
    </row>
    <row r="602" spans="8:8" ht="12.75" x14ac:dyDescent="0.2">
      <c r="H602" s="29"/>
    </row>
    <row r="603" spans="8:8" ht="12.75" x14ac:dyDescent="0.2">
      <c r="H603" s="29"/>
    </row>
    <row r="604" spans="8:8" ht="12.75" x14ac:dyDescent="0.2">
      <c r="H604" s="29"/>
    </row>
    <row r="605" spans="8:8" ht="12.75" x14ac:dyDescent="0.2">
      <c r="H605" s="29"/>
    </row>
    <row r="606" spans="8:8" ht="12.75" x14ac:dyDescent="0.2">
      <c r="H606" s="29"/>
    </row>
    <row r="607" spans="8:8" ht="12.75" x14ac:dyDescent="0.2">
      <c r="H607" s="29"/>
    </row>
    <row r="608" spans="8:8" ht="12.75" x14ac:dyDescent="0.2">
      <c r="H608" s="29"/>
    </row>
    <row r="609" spans="8:8" ht="12.75" x14ac:dyDescent="0.2">
      <c r="H609" s="29"/>
    </row>
    <row r="610" spans="8:8" ht="12.75" x14ac:dyDescent="0.2">
      <c r="H610" s="29"/>
    </row>
    <row r="611" spans="8:8" ht="12.75" x14ac:dyDescent="0.2">
      <c r="H611" s="29"/>
    </row>
    <row r="612" spans="8:8" ht="12.75" x14ac:dyDescent="0.2">
      <c r="H612" s="29"/>
    </row>
    <row r="613" spans="8:8" ht="12.75" x14ac:dyDescent="0.2">
      <c r="H613" s="29"/>
    </row>
    <row r="614" spans="8:8" ht="12.75" x14ac:dyDescent="0.2">
      <c r="H614" s="29"/>
    </row>
    <row r="615" spans="8:8" ht="12.75" x14ac:dyDescent="0.2">
      <c r="H615" s="29"/>
    </row>
    <row r="616" spans="8:8" ht="12.75" x14ac:dyDescent="0.2">
      <c r="H616" s="29"/>
    </row>
    <row r="617" spans="8:8" ht="12.75" x14ac:dyDescent="0.2">
      <c r="H617" s="29"/>
    </row>
    <row r="618" spans="8:8" ht="12.75" x14ac:dyDescent="0.2">
      <c r="H618" s="29"/>
    </row>
    <row r="619" spans="8:8" ht="12.75" x14ac:dyDescent="0.2">
      <c r="H619" s="29"/>
    </row>
    <row r="620" spans="8:8" ht="12.75" x14ac:dyDescent="0.2">
      <c r="H620" s="29"/>
    </row>
    <row r="621" spans="8:8" ht="12.75" x14ac:dyDescent="0.2">
      <c r="H621" s="29"/>
    </row>
    <row r="622" spans="8:8" ht="12.75" x14ac:dyDescent="0.2">
      <c r="H622" s="29"/>
    </row>
    <row r="623" spans="8:8" ht="12.75" x14ac:dyDescent="0.2">
      <c r="H623" s="29"/>
    </row>
    <row r="624" spans="8:8" ht="12.75" x14ac:dyDescent="0.2">
      <c r="H624" s="29"/>
    </row>
    <row r="625" spans="8:8" ht="12.75" x14ac:dyDescent="0.2">
      <c r="H625" s="29"/>
    </row>
    <row r="626" spans="8:8" ht="12.75" x14ac:dyDescent="0.2">
      <c r="H626" s="29"/>
    </row>
    <row r="627" spans="8:8" ht="12.75" x14ac:dyDescent="0.2">
      <c r="H627" s="29"/>
    </row>
    <row r="628" spans="8:8" ht="12.75" x14ac:dyDescent="0.2">
      <c r="H628" s="29"/>
    </row>
    <row r="629" spans="8:8" ht="12.75" x14ac:dyDescent="0.2">
      <c r="H629" s="29"/>
    </row>
    <row r="630" spans="8:8" ht="12.75" x14ac:dyDescent="0.2">
      <c r="H630" s="29"/>
    </row>
    <row r="631" spans="8:8" ht="12.75" x14ac:dyDescent="0.2">
      <c r="H631" s="29"/>
    </row>
    <row r="632" spans="8:8" ht="12.75" x14ac:dyDescent="0.2">
      <c r="H632" s="29"/>
    </row>
    <row r="633" spans="8:8" ht="12.75" x14ac:dyDescent="0.2">
      <c r="H633" s="29"/>
    </row>
    <row r="634" spans="8:8" ht="12.75" x14ac:dyDescent="0.2">
      <c r="H634" s="29"/>
    </row>
    <row r="635" spans="8:8" ht="12.75" x14ac:dyDescent="0.2">
      <c r="H635" s="29"/>
    </row>
    <row r="636" spans="8:8" ht="12.75" x14ac:dyDescent="0.2">
      <c r="H636" s="29"/>
    </row>
    <row r="637" spans="8:8" ht="12.75" x14ac:dyDescent="0.2">
      <c r="H637" s="29"/>
    </row>
    <row r="638" spans="8:8" ht="12.75" x14ac:dyDescent="0.2">
      <c r="H638" s="29"/>
    </row>
    <row r="639" spans="8:8" ht="12.75" x14ac:dyDescent="0.2">
      <c r="H639" s="29"/>
    </row>
    <row r="640" spans="8:8" ht="12.75" x14ac:dyDescent="0.2">
      <c r="H640" s="29"/>
    </row>
    <row r="641" spans="8:8" ht="12.75" x14ac:dyDescent="0.2">
      <c r="H641" s="29"/>
    </row>
    <row r="642" spans="8:8" ht="12.75" x14ac:dyDescent="0.2">
      <c r="H642" s="29"/>
    </row>
    <row r="643" spans="8:8" ht="12.75" x14ac:dyDescent="0.2">
      <c r="H643" s="29"/>
    </row>
    <row r="644" spans="8:8" ht="12.75" x14ac:dyDescent="0.2">
      <c r="H644" s="29"/>
    </row>
    <row r="645" spans="8:8" ht="12.75" x14ac:dyDescent="0.2">
      <c r="H645" s="29"/>
    </row>
    <row r="646" spans="8:8" ht="12.75" x14ac:dyDescent="0.2">
      <c r="H646" s="29"/>
    </row>
    <row r="647" spans="8:8" ht="12.75" x14ac:dyDescent="0.2">
      <c r="H647" s="29"/>
    </row>
    <row r="648" spans="8:8" ht="12.75" x14ac:dyDescent="0.2">
      <c r="H648" s="29"/>
    </row>
    <row r="649" spans="8:8" ht="12.75" x14ac:dyDescent="0.2">
      <c r="H649" s="29"/>
    </row>
    <row r="650" spans="8:8" ht="12.75" x14ac:dyDescent="0.2">
      <c r="H650" s="29"/>
    </row>
    <row r="651" spans="8:8" ht="12.75" x14ac:dyDescent="0.2">
      <c r="H651" s="29"/>
    </row>
    <row r="652" spans="8:8" ht="12.75" x14ac:dyDescent="0.2">
      <c r="H652" s="29"/>
    </row>
    <row r="653" spans="8:8" ht="12.75" x14ac:dyDescent="0.2">
      <c r="H653" s="29"/>
    </row>
    <row r="654" spans="8:8" ht="12.75" x14ac:dyDescent="0.2">
      <c r="H654" s="29"/>
    </row>
    <row r="655" spans="8:8" ht="12.75" x14ac:dyDescent="0.2">
      <c r="H655" s="29"/>
    </row>
    <row r="656" spans="8:8" ht="12.75" x14ac:dyDescent="0.2">
      <c r="H656" s="29"/>
    </row>
    <row r="657" spans="8:8" ht="12.75" x14ac:dyDescent="0.2">
      <c r="H657" s="29"/>
    </row>
    <row r="658" spans="8:8" ht="12.75" x14ac:dyDescent="0.2">
      <c r="H658" s="29"/>
    </row>
    <row r="659" spans="8:8" ht="12.75" x14ac:dyDescent="0.2">
      <c r="H659" s="29"/>
    </row>
    <row r="660" spans="8:8" ht="12.75" x14ac:dyDescent="0.2">
      <c r="H660" s="29"/>
    </row>
    <row r="661" spans="8:8" ht="12.75" x14ac:dyDescent="0.2">
      <c r="H661" s="29"/>
    </row>
    <row r="662" spans="8:8" ht="12.75" x14ac:dyDescent="0.2">
      <c r="H662" s="29"/>
    </row>
    <row r="663" spans="8:8" ht="12.75" x14ac:dyDescent="0.2">
      <c r="H663" s="29"/>
    </row>
    <row r="664" spans="8:8" ht="12.75" x14ac:dyDescent="0.2">
      <c r="H664" s="29"/>
    </row>
    <row r="665" spans="8:8" ht="12.75" x14ac:dyDescent="0.2">
      <c r="H665" s="29"/>
    </row>
    <row r="666" spans="8:8" ht="12.75" x14ac:dyDescent="0.2">
      <c r="H666" s="29"/>
    </row>
    <row r="667" spans="8:8" ht="12.75" x14ac:dyDescent="0.2">
      <c r="H667" s="29"/>
    </row>
    <row r="668" spans="8:8" ht="12.75" x14ac:dyDescent="0.2">
      <c r="H668" s="29"/>
    </row>
    <row r="669" spans="8:8" ht="12.75" x14ac:dyDescent="0.2">
      <c r="H669" s="29"/>
    </row>
    <row r="670" spans="8:8" ht="12.75" x14ac:dyDescent="0.2">
      <c r="H670" s="29"/>
    </row>
    <row r="671" spans="8:8" ht="12.75" x14ac:dyDescent="0.2">
      <c r="H671" s="29"/>
    </row>
    <row r="672" spans="8:8" ht="12.75" x14ac:dyDescent="0.2">
      <c r="H672" s="29"/>
    </row>
    <row r="673" spans="8:8" ht="12.75" x14ac:dyDescent="0.2">
      <c r="H673" s="29"/>
    </row>
    <row r="674" spans="8:8" ht="12.75" x14ac:dyDescent="0.2">
      <c r="H674" s="29"/>
    </row>
    <row r="675" spans="8:8" ht="12.75" x14ac:dyDescent="0.2">
      <c r="H675" s="29"/>
    </row>
    <row r="676" spans="8:8" ht="12.75" x14ac:dyDescent="0.2">
      <c r="H676" s="29"/>
    </row>
    <row r="677" spans="8:8" ht="12.75" x14ac:dyDescent="0.2">
      <c r="H677" s="29"/>
    </row>
    <row r="678" spans="8:8" ht="12.75" x14ac:dyDescent="0.2">
      <c r="H678" s="29"/>
    </row>
    <row r="679" spans="8:8" ht="12.75" x14ac:dyDescent="0.2">
      <c r="H679" s="29"/>
    </row>
    <row r="680" spans="8:8" ht="12.75" x14ac:dyDescent="0.2">
      <c r="H680" s="29"/>
    </row>
    <row r="681" spans="8:8" ht="12.75" x14ac:dyDescent="0.2">
      <c r="H681" s="29"/>
    </row>
    <row r="682" spans="8:8" ht="12.75" x14ac:dyDescent="0.2">
      <c r="H682" s="29"/>
    </row>
    <row r="683" spans="8:8" ht="12.75" x14ac:dyDescent="0.2">
      <c r="H683" s="29"/>
    </row>
    <row r="684" spans="8:8" ht="12.75" x14ac:dyDescent="0.2">
      <c r="H684" s="29"/>
    </row>
    <row r="685" spans="8:8" ht="12.75" x14ac:dyDescent="0.2">
      <c r="H685" s="29"/>
    </row>
    <row r="686" spans="8:8" ht="12.75" x14ac:dyDescent="0.2">
      <c r="H686" s="29"/>
    </row>
    <row r="687" spans="8:8" ht="12.75" x14ac:dyDescent="0.2">
      <c r="H687" s="29"/>
    </row>
    <row r="688" spans="8:8" ht="12.75" x14ac:dyDescent="0.2">
      <c r="H688" s="29"/>
    </row>
    <row r="689" spans="8:8" ht="12.75" x14ac:dyDescent="0.2">
      <c r="H689" s="29"/>
    </row>
    <row r="690" spans="8:8" ht="12.75" x14ac:dyDescent="0.2">
      <c r="H690" s="29"/>
    </row>
    <row r="691" spans="8:8" ht="12.75" x14ac:dyDescent="0.2">
      <c r="H691" s="29"/>
    </row>
    <row r="692" spans="8:8" ht="12.75" x14ac:dyDescent="0.2">
      <c r="H692" s="29"/>
    </row>
    <row r="693" spans="8:8" ht="12.75" x14ac:dyDescent="0.2">
      <c r="H693" s="29"/>
    </row>
    <row r="694" spans="8:8" ht="12.75" x14ac:dyDescent="0.2">
      <c r="H694" s="29"/>
    </row>
    <row r="695" spans="8:8" ht="12.75" x14ac:dyDescent="0.2">
      <c r="H695" s="29"/>
    </row>
    <row r="696" spans="8:8" ht="12.75" x14ac:dyDescent="0.2">
      <c r="H696" s="29"/>
    </row>
    <row r="697" spans="8:8" ht="12.75" x14ac:dyDescent="0.2">
      <c r="H697" s="29"/>
    </row>
    <row r="698" spans="8:8" ht="12.75" x14ac:dyDescent="0.2">
      <c r="H698" s="29"/>
    </row>
    <row r="699" spans="8:8" ht="12.75" x14ac:dyDescent="0.2">
      <c r="H699" s="29"/>
    </row>
    <row r="700" spans="8:8" ht="12.75" x14ac:dyDescent="0.2">
      <c r="H700" s="29"/>
    </row>
    <row r="701" spans="8:8" ht="12.75" x14ac:dyDescent="0.2">
      <c r="H701" s="29"/>
    </row>
    <row r="702" spans="8:8" ht="12.75" x14ac:dyDescent="0.2">
      <c r="H702" s="29"/>
    </row>
    <row r="703" spans="8:8" ht="12.75" x14ac:dyDescent="0.2">
      <c r="H703" s="29"/>
    </row>
    <row r="704" spans="8:8" ht="12.75" x14ac:dyDescent="0.2">
      <c r="H704" s="29"/>
    </row>
    <row r="705" spans="8:8" ht="12.75" x14ac:dyDescent="0.2">
      <c r="H705" s="29"/>
    </row>
    <row r="706" spans="8:8" ht="12.75" x14ac:dyDescent="0.2">
      <c r="H706" s="29"/>
    </row>
    <row r="707" spans="8:8" ht="12.75" x14ac:dyDescent="0.2">
      <c r="H707" s="29"/>
    </row>
    <row r="708" spans="8:8" ht="12.75" x14ac:dyDescent="0.2">
      <c r="H708" s="29"/>
    </row>
    <row r="709" spans="8:8" ht="12.75" x14ac:dyDescent="0.2">
      <c r="H709" s="29"/>
    </row>
    <row r="710" spans="8:8" ht="12.75" x14ac:dyDescent="0.2">
      <c r="H710" s="29"/>
    </row>
    <row r="711" spans="8:8" ht="12.75" x14ac:dyDescent="0.2">
      <c r="H711" s="29"/>
    </row>
    <row r="712" spans="8:8" ht="12.75" x14ac:dyDescent="0.2">
      <c r="H712" s="29"/>
    </row>
    <row r="713" spans="8:8" ht="12.75" x14ac:dyDescent="0.2">
      <c r="H713" s="29"/>
    </row>
    <row r="714" spans="8:8" ht="12.75" x14ac:dyDescent="0.2">
      <c r="H714" s="29"/>
    </row>
    <row r="715" spans="8:8" ht="12.75" x14ac:dyDescent="0.2">
      <c r="H715" s="29"/>
    </row>
    <row r="716" spans="8:8" ht="12.75" x14ac:dyDescent="0.2">
      <c r="H716" s="29"/>
    </row>
    <row r="717" spans="8:8" ht="12.75" x14ac:dyDescent="0.2">
      <c r="H717" s="29"/>
    </row>
    <row r="718" spans="8:8" ht="12.75" x14ac:dyDescent="0.2">
      <c r="H718" s="29"/>
    </row>
    <row r="719" spans="8:8" ht="12.75" x14ac:dyDescent="0.2">
      <c r="H719" s="29"/>
    </row>
    <row r="720" spans="8:8" ht="12.75" x14ac:dyDescent="0.2">
      <c r="H720" s="29"/>
    </row>
    <row r="721" spans="8:8" ht="12.75" x14ac:dyDescent="0.2">
      <c r="H721" s="29"/>
    </row>
    <row r="722" spans="8:8" ht="12.75" x14ac:dyDescent="0.2">
      <c r="H722" s="29"/>
    </row>
    <row r="723" spans="8:8" ht="12.75" x14ac:dyDescent="0.2">
      <c r="H723" s="29"/>
    </row>
    <row r="724" spans="8:8" ht="12.75" x14ac:dyDescent="0.2">
      <c r="H724" s="29"/>
    </row>
    <row r="725" spans="8:8" ht="12.75" x14ac:dyDescent="0.2">
      <c r="H725" s="29"/>
    </row>
    <row r="726" spans="8:8" ht="12.75" x14ac:dyDescent="0.2">
      <c r="H726" s="29"/>
    </row>
    <row r="727" spans="8:8" ht="12.75" x14ac:dyDescent="0.2">
      <c r="H727" s="29"/>
    </row>
    <row r="728" spans="8:8" ht="12.75" x14ac:dyDescent="0.2">
      <c r="H728" s="29"/>
    </row>
    <row r="729" spans="8:8" ht="12.75" x14ac:dyDescent="0.2">
      <c r="H729" s="29"/>
    </row>
    <row r="730" spans="8:8" ht="12.75" x14ac:dyDescent="0.2">
      <c r="H730" s="29"/>
    </row>
    <row r="731" spans="8:8" ht="12.75" x14ac:dyDescent="0.2">
      <c r="H731" s="29"/>
    </row>
    <row r="732" spans="8:8" ht="12.75" x14ac:dyDescent="0.2">
      <c r="H732" s="29"/>
    </row>
    <row r="733" spans="8:8" ht="12.75" x14ac:dyDescent="0.2">
      <c r="H733" s="29"/>
    </row>
    <row r="734" spans="8:8" ht="12.75" x14ac:dyDescent="0.2">
      <c r="H734" s="29"/>
    </row>
    <row r="735" spans="8:8" ht="12.75" x14ac:dyDescent="0.2">
      <c r="H735" s="29"/>
    </row>
    <row r="736" spans="8:8" ht="12.75" x14ac:dyDescent="0.2">
      <c r="H736" s="29"/>
    </row>
    <row r="737" spans="8:8" ht="12.75" x14ac:dyDescent="0.2">
      <c r="H737" s="29"/>
    </row>
    <row r="738" spans="8:8" ht="12.75" x14ac:dyDescent="0.2">
      <c r="H738" s="29"/>
    </row>
    <row r="739" spans="8:8" ht="12.75" x14ac:dyDescent="0.2">
      <c r="H739" s="29"/>
    </row>
    <row r="740" spans="8:8" ht="12.75" x14ac:dyDescent="0.2">
      <c r="H740" s="29"/>
    </row>
    <row r="741" spans="8:8" ht="12.75" x14ac:dyDescent="0.2">
      <c r="H741" s="29"/>
    </row>
    <row r="742" spans="8:8" ht="12.75" x14ac:dyDescent="0.2">
      <c r="H742" s="29"/>
    </row>
    <row r="743" spans="8:8" ht="12.75" x14ac:dyDescent="0.2">
      <c r="H743" s="29"/>
    </row>
    <row r="744" spans="8:8" ht="12.75" x14ac:dyDescent="0.2">
      <c r="H744" s="29"/>
    </row>
    <row r="745" spans="8:8" ht="12.75" x14ac:dyDescent="0.2">
      <c r="H745" s="29"/>
    </row>
    <row r="746" spans="8:8" ht="12.75" x14ac:dyDescent="0.2">
      <c r="H746" s="29"/>
    </row>
    <row r="747" spans="8:8" ht="12.75" x14ac:dyDescent="0.2">
      <c r="H747" s="29"/>
    </row>
    <row r="748" spans="8:8" ht="12.75" x14ac:dyDescent="0.2">
      <c r="H748" s="29"/>
    </row>
    <row r="749" spans="8:8" ht="12.75" x14ac:dyDescent="0.2">
      <c r="H749" s="29"/>
    </row>
    <row r="750" spans="8:8" ht="12.75" x14ac:dyDescent="0.2">
      <c r="H750" s="29"/>
    </row>
    <row r="751" spans="8:8" ht="12.75" x14ac:dyDescent="0.2">
      <c r="H751" s="29"/>
    </row>
    <row r="752" spans="8:8" ht="12.75" x14ac:dyDescent="0.2">
      <c r="H752" s="29"/>
    </row>
    <row r="753" spans="8:8" ht="12.75" x14ac:dyDescent="0.2">
      <c r="H753" s="29"/>
    </row>
    <row r="754" spans="8:8" ht="12.75" x14ac:dyDescent="0.2">
      <c r="H754" s="29"/>
    </row>
    <row r="755" spans="8:8" ht="12.75" x14ac:dyDescent="0.2">
      <c r="H755" s="29"/>
    </row>
    <row r="756" spans="8:8" ht="12.75" x14ac:dyDescent="0.2">
      <c r="H756" s="29"/>
    </row>
    <row r="757" spans="8:8" ht="12.75" x14ac:dyDescent="0.2">
      <c r="H757" s="29"/>
    </row>
    <row r="758" spans="8:8" ht="12.75" x14ac:dyDescent="0.2">
      <c r="H758" s="29"/>
    </row>
    <row r="759" spans="8:8" ht="12.75" x14ac:dyDescent="0.2">
      <c r="H759" s="29"/>
    </row>
    <row r="760" spans="8:8" ht="12.75" x14ac:dyDescent="0.2">
      <c r="H760" s="29"/>
    </row>
    <row r="761" spans="8:8" ht="12.75" x14ac:dyDescent="0.2">
      <c r="H761" s="29"/>
    </row>
    <row r="762" spans="8:8" ht="12.75" x14ac:dyDescent="0.2">
      <c r="H762" s="29"/>
    </row>
    <row r="763" spans="8:8" ht="12.75" x14ac:dyDescent="0.2">
      <c r="H763" s="29"/>
    </row>
    <row r="764" spans="8:8" ht="12.75" x14ac:dyDescent="0.2">
      <c r="H764" s="29"/>
    </row>
    <row r="765" spans="8:8" ht="12.75" x14ac:dyDescent="0.2">
      <c r="H765" s="29"/>
    </row>
    <row r="766" spans="8:8" ht="12.75" x14ac:dyDescent="0.2">
      <c r="H766" s="29"/>
    </row>
    <row r="767" spans="8:8" ht="12.75" x14ac:dyDescent="0.2">
      <c r="H767" s="29"/>
    </row>
    <row r="768" spans="8:8" ht="12.75" x14ac:dyDescent="0.2">
      <c r="H768" s="29"/>
    </row>
    <row r="769" spans="8:8" ht="12.75" x14ac:dyDescent="0.2">
      <c r="H769" s="29"/>
    </row>
    <row r="770" spans="8:8" ht="12.75" x14ac:dyDescent="0.2">
      <c r="H770" s="29"/>
    </row>
    <row r="771" spans="8:8" ht="12.75" x14ac:dyDescent="0.2">
      <c r="H771" s="29"/>
    </row>
    <row r="772" spans="8:8" ht="12.75" x14ac:dyDescent="0.2">
      <c r="H772" s="29"/>
    </row>
    <row r="773" spans="8:8" ht="12.75" x14ac:dyDescent="0.2">
      <c r="H773" s="29"/>
    </row>
    <row r="774" spans="8:8" ht="12.75" x14ac:dyDescent="0.2">
      <c r="H774" s="29"/>
    </row>
    <row r="775" spans="8:8" ht="12.75" x14ac:dyDescent="0.2">
      <c r="H775" s="29"/>
    </row>
    <row r="776" spans="8:8" ht="12.75" x14ac:dyDescent="0.2">
      <c r="H776" s="29"/>
    </row>
    <row r="777" spans="8:8" ht="12.75" x14ac:dyDescent="0.2">
      <c r="H777" s="29"/>
    </row>
    <row r="778" spans="8:8" ht="12.75" x14ac:dyDescent="0.2">
      <c r="H778" s="29"/>
    </row>
    <row r="779" spans="8:8" ht="12.75" x14ac:dyDescent="0.2">
      <c r="H779" s="29"/>
    </row>
    <row r="780" spans="8:8" ht="12.75" x14ac:dyDescent="0.2">
      <c r="H780" s="29"/>
    </row>
    <row r="781" spans="8:8" ht="12.75" x14ac:dyDescent="0.2">
      <c r="H781" s="29"/>
    </row>
    <row r="782" spans="8:8" ht="12.75" x14ac:dyDescent="0.2">
      <c r="H782" s="29"/>
    </row>
    <row r="783" spans="8:8" ht="12.75" x14ac:dyDescent="0.2">
      <c r="H783" s="29"/>
    </row>
    <row r="784" spans="8:8" ht="12.75" x14ac:dyDescent="0.2">
      <c r="H784" s="29"/>
    </row>
    <row r="785" spans="8:8" ht="12.75" x14ac:dyDescent="0.2">
      <c r="H785" s="29"/>
    </row>
    <row r="786" spans="8:8" ht="12.75" x14ac:dyDescent="0.2">
      <c r="H786" s="29"/>
    </row>
    <row r="787" spans="8:8" ht="12.75" x14ac:dyDescent="0.2">
      <c r="H787" s="29"/>
    </row>
    <row r="788" spans="8:8" ht="12.75" x14ac:dyDescent="0.2">
      <c r="H788" s="29"/>
    </row>
    <row r="789" spans="8:8" ht="12.75" x14ac:dyDescent="0.2">
      <c r="H789" s="29"/>
    </row>
    <row r="790" spans="8:8" ht="12.75" x14ac:dyDescent="0.2">
      <c r="H790" s="29"/>
    </row>
    <row r="791" spans="8:8" ht="12.75" x14ac:dyDescent="0.2">
      <c r="H791" s="29"/>
    </row>
    <row r="792" spans="8:8" ht="12.75" x14ac:dyDescent="0.2">
      <c r="H792" s="29"/>
    </row>
    <row r="793" spans="8:8" ht="12.75" x14ac:dyDescent="0.2">
      <c r="H793" s="29"/>
    </row>
    <row r="794" spans="8:8" ht="12.75" x14ac:dyDescent="0.2">
      <c r="H794" s="29"/>
    </row>
    <row r="795" spans="8:8" ht="12.75" x14ac:dyDescent="0.2">
      <c r="H795" s="29"/>
    </row>
    <row r="796" spans="8:8" ht="12.75" x14ac:dyDescent="0.2">
      <c r="H796" s="29"/>
    </row>
    <row r="797" spans="8:8" ht="12.75" x14ac:dyDescent="0.2">
      <c r="H797" s="29"/>
    </row>
    <row r="798" spans="8:8" ht="12.75" x14ac:dyDescent="0.2">
      <c r="H798" s="29"/>
    </row>
    <row r="799" spans="8:8" ht="12.75" x14ac:dyDescent="0.2">
      <c r="H799" s="29"/>
    </row>
    <row r="800" spans="8:8" ht="12.75" x14ac:dyDescent="0.2">
      <c r="H800" s="29"/>
    </row>
    <row r="801" spans="8:8" ht="12.75" x14ac:dyDescent="0.2">
      <c r="H801" s="29"/>
    </row>
    <row r="802" spans="8:8" ht="12.75" x14ac:dyDescent="0.2">
      <c r="H802" s="29"/>
    </row>
    <row r="803" spans="8:8" ht="12.75" x14ac:dyDescent="0.2">
      <c r="H803" s="29"/>
    </row>
    <row r="804" spans="8:8" ht="12.75" x14ac:dyDescent="0.2">
      <c r="H804" s="29"/>
    </row>
    <row r="805" spans="8:8" ht="12.75" x14ac:dyDescent="0.2">
      <c r="H805" s="29"/>
    </row>
    <row r="806" spans="8:8" ht="12.75" x14ac:dyDescent="0.2">
      <c r="H806" s="29"/>
    </row>
    <row r="807" spans="8:8" ht="12.75" x14ac:dyDescent="0.2">
      <c r="H807" s="29"/>
    </row>
    <row r="808" spans="8:8" ht="12.75" x14ac:dyDescent="0.2">
      <c r="H808" s="29"/>
    </row>
    <row r="809" spans="8:8" ht="12.75" x14ac:dyDescent="0.2">
      <c r="H809" s="29"/>
    </row>
    <row r="810" spans="8:8" ht="12.75" x14ac:dyDescent="0.2">
      <c r="H810" s="29"/>
    </row>
    <row r="811" spans="8:8" ht="12.75" x14ac:dyDescent="0.2">
      <c r="H811" s="29"/>
    </row>
    <row r="812" spans="8:8" ht="12.75" x14ac:dyDescent="0.2">
      <c r="H812" s="29"/>
    </row>
    <row r="813" spans="8:8" ht="12.75" x14ac:dyDescent="0.2">
      <c r="H813" s="29"/>
    </row>
    <row r="814" spans="8:8" ht="12.75" x14ac:dyDescent="0.2">
      <c r="H814" s="29"/>
    </row>
    <row r="815" spans="8:8" ht="12.75" x14ac:dyDescent="0.2">
      <c r="H815" s="29"/>
    </row>
    <row r="816" spans="8:8" ht="12.75" x14ac:dyDescent="0.2">
      <c r="H816" s="29"/>
    </row>
    <row r="817" spans="8:8" ht="12.75" x14ac:dyDescent="0.2">
      <c r="H817" s="29"/>
    </row>
    <row r="818" spans="8:8" ht="12.75" x14ac:dyDescent="0.2">
      <c r="H818" s="29"/>
    </row>
    <row r="819" spans="8:8" ht="12.75" x14ac:dyDescent="0.2">
      <c r="H819" s="29"/>
    </row>
    <row r="820" spans="8:8" ht="12.75" x14ac:dyDescent="0.2">
      <c r="H820" s="29"/>
    </row>
    <row r="821" spans="8:8" ht="12.75" x14ac:dyDescent="0.2">
      <c r="H821" s="29"/>
    </row>
    <row r="822" spans="8:8" ht="12.75" x14ac:dyDescent="0.2">
      <c r="H822" s="29"/>
    </row>
    <row r="823" spans="8:8" ht="12.75" x14ac:dyDescent="0.2">
      <c r="H823" s="29"/>
    </row>
    <row r="824" spans="8:8" ht="12.75" x14ac:dyDescent="0.2">
      <c r="H824" s="29"/>
    </row>
    <row r="825" spans="8:8" ht="12.75" x14ac:dyDescent="0.2">
      <c r="H825" s="29"/>
    </row>
    <row r="826" spans="8:8" ht="12.75" x14ac:dyDescent="0.2">
      <c r="H826" s="29"/>
    </row>
    <row r="827" spans="8:8" ht="12.75" x14ac:dyDescent="0.2">
      <c r="H827" s="29"/>
    </row>
    <row r="828" spans="8:8" ht="12.75" x14ac:dyDescent="0.2">
      <c r="H828" s="29"/>
    </row>
    <row r="829" spans="8:8" ht="12.75" x14ac:dyDescent="0.2">
      <c r="H829" s="29"/>
    </row>
    <row r="830" spans="8:8" ht="12.75" x14ac:dyDescent="0.2">
      <c r="H830" s="29"/>
    </row>
    <row r="831" spans="8:8" ht="12.75" x14ac:dyDescent="0.2">
      <c r="H831" s="29"/>
    </row>
    <row r="832" spans="8:8" ht="12.75" x14ac:dyDescent="0.2">
      <c r="H832" s="29"/>
    </row>
    <row r="833" spans="8:8" ht="12.75" x14ac:dyDescent="0.2">
      <c r="H833" s="29"/>
    </row>
    <row r="834" spans="8:8" ht="12.75" x14ac:dyDescent="0.2">
      <c r="H834" s="29"/>
    </row>
    <row r="835" spans="8:8" ht="12.75" x14ac:dyDescent="0.2">
      <c r="H835" s="29"/>
    </row>
    <row r="836" spans="8:8" ht="12.75" x14ac:dyDescent="0.2">
      <c r="H836" s="29"/>
    </row>
    <row r="837" spans="8:8" ht="12.75" x14ac:dyDescent="0.2">
      <c r="H837" s="29"/>
    </row>
    <row r="838" spans="8:8" ht="12.75" x14ac:dyDescent="0.2">
      <c r="H838" s="29"/>
    </row>
    <row r="839" spans="8:8" ht="12.75" x14ac:dyDescent="0.2">
      <c r="H839" s="29"/>
    </row>
    <row r="840" spans="8:8" ht="12.75" x14ac:dyDescent="0.2">
      <c r="H840" s="29"/>
    </row>
    <row r="841" spans="8:8" ht="12.75" x14ac:dyDescent="0.2">
      <c r="H841" s="29"/>
    </row>
    <row r="842" spans="8:8" ht="12.75" x14ac:dyDescent="0.2">
      <c r="H842" s="29"/>
    </row>
    <row r="843" spans="8:8" ht="12.75" x14ac:dyDescent="0.2">
      <c r="H843" s="29"/>
    </row>
    <row r="844" spans="8:8" ht="12.75" x14ac:dyDescent="0.2">
      <c r="H844" s="29"/>
    </row>
    <row r="845" spans="8:8" ht="12.75" x14ac:dyDescent="0.2">
      <c r="H845" s="29"/>
    </row>
    <row r="846" spans="8:8" ht="12.75" x14ac:dyDescent="0.2">
      <c r="H846" s="29"/>
    </row>
    <row r="847" spans="8:8" ht="12.75" x14ac:dyDescent="0.2">
      <c r="H847" s="29"/>
    </row>
    <row r="848" spans="8:8" ht="12.75" x14ac:dyDescent="0.2">
      <c r="H848" s="29"/>
    </row>
    <row r="849" spans="8:8" ht="12.75" x14ac:dyDescent="0.2">
      <c r="H849" s="29"/>
    </row>
    <row r="850" spans="8:8" ht="12.75" x14ac:dyDescent="0.2">
      <c r="H850" s="29"/>
    </row>
    <row r="851" spans="8:8" ht="12.75" x14ac:dyDescent="0.2">
      <c r="H851" s="29"/>
    </row>
    <row r="852" spans="8:8" ht="12.75" x14ac:dyDescent="0.2">
      <c r="H852" s="29"/>
    </row>
    <row r="853" spans="8:8" ht="12.75" x14ac:dyDescent="0.2">
      <c r="H853" s="29"/>
    </row>
    <row r="854" spans="8:8" ht="12.75" x14ac:dyDescent="0.2">
      <c r="H854" s="29"/>
    </row>
    <row r="855" spans="8:8" ht="12.75" x14ac:dyDescent="0.2">
      <c r="H855" s="29"/>
    </row>
    <row r="856" spans="8:8" ht="12.75" x14ac:dyDescent="0.2">
      <c r="H856" s="29"/>
    </row>
    <row r="857" spans="8:8" ht="12.75" x14ac:dyDescent="0.2">
      <c r="H857" s="29"/>
    </row>
    <row r="858" spans="8:8" ht="12.75" x14ac:dyDescent="0.2">
      <c r="H858" s="29"/>
    </row>
    <row r="859" spans="8:8" ht="12.75" x14ac:dyDescent="0.2">
      <c r="H859" s="29"/>
    </row>
    <row r="860" spans="8:8" ht="12.75" x14ac:dyDescent="0.2">
      <c r="H860" s="29"/>
    </row>
    <row r="861" spans="8:8" ht="12.75" x14ac:dyDescent="0.2">
      <c r="H861" s="29"/>
    </row>
    <row r="862" spans="8:8" ht="12.75" x14ac:dyDescent="0.2">
      <c r="H862" s="29"/>
    </row>
    <row r="863" spans="8:8" ht="12.75" x14ac:dyDescent="0.2">
      <c r="H863" s="29"/>
    </row>
    <row r="864" spans="8:8" ht="12.75" x14ac:dyDescent="0.2">
      <c r="H864" s="29"/>
    </row>
    <row r="865" spans="8:8" ht="12.75" x14ac:dyDescent="0.2">
      <c r="H865" s="29"/>
    </row>
    <row r="866" spans="8:8" ht="12.75" x14ac:dyDescent="0.2">
      <c r="H866" s="29"/>
    </row>
    <row r="867" spans="8:8" ht="12.75" x14ac:dyDescent="0.2">
      <c r="H867" s="29"/>
    </row>
    <row r="868" spans="8:8" ht="12.75" x14ac:dyDescent="0.2">
      <c r="H868" s="29"/>
    </row>
    <row r="869" spans="8:8" ht="12.75" x14ac:dyDescent="0.2">
      <c r="H869" s="29"/>
    </row>
    <row r="870" spans="8:8" ht="12.75" x14ac:dyDescent="0.2">
      <c r="H870" s="29"/>
    </row>
    <row r="871" spans="8:8" ht="12.75" x14ac:dyDescent="0.2">
      <c r="H871" s="29"/>
    </row>
    <row r="872" spans="8:8" ht="12.75" x14ac:dyDescent="0.2">
      <c r="H872" s="29"/>
    </row>
    <row r="873" spans="8:8" ht="12.75" x14ac:dyDescent="0.2">
      <c r="H873" s="29"/>
    </row>
    <row r="874" spans="8:8" ht="12.75" x14ac:dyDescent="0.2">
      <c r="H874" s="29"/>
    </row>
    <row r="875" spans="8:8" ht="12.75" x14ac:dyDescent="0.2">
      <c r="H875" s="29"/>
    </row>
    <row r="876" spans="8:8" ht="12.75" x14ac:dyDescent="0.2">
      <c r="H876" s="29"/>
    </row>
    <row r="877" spans="8:8" ht="12.75" x14ac:dyDescent="0.2">
      <c r="H877" s="29"/>
    </row>
    <row r="878" spans="8:8" ht="12.75" x14ac:dyDescent="0.2">
      <c r="H878" s="29"/>
    </row>
    <row r="879" spans="8:8" ht="12.75" x14ac:dyDescent="0.2">
      <c r="H879" s="29"/>
    </row>
    <row r="880" spans="8:8" ht="12.75" x14ac:dyDescent="0.2">
      <c r="H880" s="29"/>
    </row>
    <row r="881" spans="8:8" ht="12.75" x14ac:dyDescent="0.2">
      <c r="H881" s="29"/>
    </row>
    <row r="882" spans="8:8" ht="12.75" x14ac:dyDescent="0.2">
      <c r="H882" s="29"/>
    </row>
    <row r="883" spans="8:8" ht="12.75" x14ac:dyDescent="0.2">
      <c r="H883" s="29"/>
    </row>
    <row r="884" spans="8:8" ht="12.75" x14ac:dyDescent="0.2">
      <c r="H884" s="29"/>
    </row>
    <row r="885" spans="8:8" ht="12.75" x14ac:dyDescent="0.2">
      <c r="H885" s="29"/>
    </row>
    <row r="886" spans="8:8" ht="12.75" x14ac:dyDescent="0.2">
      <c r="H886" s="29"/>
    </row>
    <row r="887" spans="8:8" ht="12.75" x14ac:dyDescent="0.2">
      <c r="H887" s="29"/>
    </row>
    <row r="888" spans="8:8" ht="12.75" x14ac:dyDescent="0.2">
      <c r="H888" s="29"/>
    </row>
    <row r="889" spans="8:8" ht="12.75" x14ac:dyDescent="0.2">
      <c r="H889" s="29"/>
    </row>
    <row r="890" spans="8:8" ht="12.75" x14ac:dyDescent="0.2">
      <c r="H890" s="29"/>
    </row>
    <row r="891" spans="8:8" ht="12.75" x14ac:dyDescent="0.2">
      <c r="H891" s="29"/>
    </row>
    <row r="892" spans="8:8" ht="12.75" x14ac:dyDescent="0.2">
      <c r="H892" s="29"/>
    </row>
    <row r="893" spans="8:8" ht="12.75" x14ac:dyDescent="0.2">
      <c r="H893" s="29"/>
    </row>
    <row r="894" spans="8:8" ht="12.75" x14ac:dyDescent="0.2">
      <c r="H894" s="29"/>
    </row>
    <row r="895" spans="8:8" ht="12.75" x14ac:dyDescent="0.2">
      <c r="H895" s="29"/>
    </row>
    <row r="896" spans="8:8" ht="12.75" x14ac:dyDescent="0.2">
      <c r="H896" s="29"/>
    </row>
    <row r="897" spans="8:8" ht="12.75" x14ac:dyDescent="0.2">
      <c r="H897" s="29"/>
    </row>
    <row r="898" spans="8:8" ht="12.75" x14ac:dyDescent="0.2">
      <c r="H898" s="29"/>
    </row>
    <row r="899" spans="8:8" ht="12.75" x14ac:dyDescent="0.2">
      <c r="H899" s="29"/>
    </row>
    <row r="900" spans="8:8" ht="12.75" x14ac:dyDescent="0.2">
      <c r="H900" s="29"/>
    </row>
    <row r="901" spans="8:8" ht="12.75" x14ac:dyDescent="0.2">
      <c r="H901" s="29"/>
    </row>
    <row r="902" spans="8:8" ht="12.75" x14ac:dyDescent="0.2">
      <c r="H902" s="29"/>
    </row>
    <row r="903" spans="8:8" ht="12.75" x14ac:dyDescent="0.2">
      <c r="H903" s="29"/>
    </row>
    <row r="904" spans="8:8" ht="12.75" x14ac:dyDescent="0.2">
      <c r="H904" s="29"/>
    </row>
    <row r="905" spans="8:8" ht="12.75" x14ac:dyDescent="0.2">
      <c r="H905" s="29"/>
    </row>
    <row r="906" spans="8:8" ht="12.75" x14ac:dyDescent="0.2">
      <c r="H906" s="29"/>
    </row>
    <row r="907" spans="8:8" ht="12.75" x14ac:dyDescent="0.2">
      <c r="H907" s="29"/>
    </row>
    <row r="908" spans="8:8" ht="12.75" x14ac:dyDescent="0.2">
      <c r="H908" s="29"/>
    </row>
    <row r="909" spans="8:8" ht="12.75" x14ac:dyDescent="0.2">
      <c r="H909" s="29"/>
    </row>
    <row r="910" spans="8:8" ht="12.75" x14ac:dyDescent="0.2">
      <c r="H910" s="29"/>
    </row>
    <row r="911" spans="8:8" ht="12.75" x14ac:dyDescent="0.2">
      <c r="H911" s="29"/>
    </row>
    <row r="912" spans="8:8" ht="12.75" x14ac:dyDescent="0.2">
      <c r="H912" s="29"/>
    </row>
    <row r="913" spans="8:8" ht="12.75" x14ac:dyDescent="0.2">
      <c r="H913" s="29"/>
    </row>
    <row r="914" spans="8:8" ht="12.75" x14ac:dyDescent="0.2">
      <c r="H914" s="29"/>
    </row>
    <row r="915" spans="8:8" ht="12.75" x14ac:dyDescent="0.2">
      <c r="H915" s="29"/>
    </row>
    <row r="916" spans="8:8" ht="12.75" x14ac:dyDescent="0.2">
      <c r="H916" s="29"/>
    </row>
    <row r="917" spans="8:8" ht="12.75" x14ac:dyDescent="0.2">
      <c r="H917" s="29"/>
    </row>
    <row r="918" spans="8:8" ht="12.75" x14ac:dyDescent="0.2">
      <c r="H918" s="29"/>
    </row>
    <row r="919" spans="8:8" ht="12.75" x14ac:dyDescent="0.2">
      <c r="H919" s="29"/>
    </row>
    <row r="920" spans="8:8" ht="12.75" x14ac:dyDescent="0.2">
      <c r="H920" s="29"/>
    </row>
    <row r="921" spans="8:8" ht="12.75" x14ac:dyDescent="0.2">
      <c r="H921" s="29"/>
    </row>
    <row r="922" spans="8:8" ht="12.75" x14ac:dyDescent="0.2">
      <c r="H922" s="29"/>
    </row>
    <row r="923" spans="8:8" ht="12.75" x14ac:dyDescent="0.2">
      <c r="H923" s="29"/>
    </row>
    <row r="924" spans="8:8" ht="12.75" x14ac:dyDescent="0.2">
      <c r="H924" s="29"/>
    </row>
    <row r="925" spans="8:8" ht="12.75" x14ac:dyDescent="0.2">
      <c r="H925" s="29"/>
    </row>
    <row r="926" spans="8:8" ht="12.75" x14ac:dyDescent="0.2">
      <c r="H926" s="29"/>
    </row>
    <row r="927" spans="8:8" ht="12.75" x14ac:dyDescent="0.2">
      <c r="H927" s="29"/>
    </row>
    <row r="928" spans="8:8" ht="12.75" x14ac:dyDescent="0.2">
      <c r="H928" s="29"/>
    </row>
    <row r="929" spans="8:8" ht="12.75" x14ac:dyDescent="0.2">
      <c r="H929" s="29"/>
    </row>
    <row r="930" spans="8:8" ht="12.75" x14ac:dyDescent="0.2">
      <c r="H930" s="29"/>
    </row>
    <row r="931" spans="8:8" ht="12.75" x14ac:dyDescent="0.2">
      <c r="H931" s="29"/>
    </row>
    <row r="932" spans="8:8" ht="12.75" x14ac:dyDescent="0.2">
      <c r="H932" s="29"/>
    </row>
    <row r="933" spans="8:8" ht="12.75" x14ac:dyDescent="0.2">
      <c r="H933" s="29"/>
    </row>
    <row r="934" spans="8:8" ht="12.75" x14ac:dyDescent="0.2">
      <c r="H934" s="29"/>
    </row>
    <row r="935" spans="8:8" ht="12.75" x14ac:dyDescent="0.2">
      <c r="H935" s="29"/>
    </row>
    <row r="936" spans="8:8" ht="12.75" x14ac:dyDescent="0.2">
      <c r="H936" s="29"/>
    </row>
    <row r="937" spans="8:8" ht="12.75" x14ac:dyDescent="0.2">
      <c r="H937" s="29"/>
    </row>
    <row r="938" spans="8:8" ht="12.75" x14ac:dyDescent="0.2">
      <c r="H938" s="29"/>
    </row>
    <row r="939" spans="8:8" ht="12.75" x14ac:dyDescent="0.2">
      <c r="H939" s="29"/>
    </row>
    <row r="940" spans="8:8" ht="12.75" x14ac:dyDescent="0.2">
      <c r="H940" s="29"/>
    </row>
    <row r="941" spans="8:8" ht="12.75" x14ac:dyDescent="0.2">
      <c r="H941" s="29"/>
    </row>
    <row r="942" spans="8:8" ht="12.75" x14ac:dyDescent="0.2">
      <c r="H942" s="29"/>
    </row>
    <row r="943" spans="8:8" ht="12.75" x14ac:dyDescent="0.2">
      <c r="H943" s="29"/>
    </row>
    <row r="944" spans="8:8" ht="12.75" x14ac:dyDescent="0.2">
      <c r="H944" s="29"/>
    </row>
    <row r="945" spans="8:8" ht="12.75" x14ac:dyDescent="0.2">
      <c r="H945" s="29"/>
    </row>
    <row r="946" spans="8:8" ht="12.75" x14ac:dyDescent="0.2">
      <c r="H946" s="29"/>
    </row>
    <row r="947" spans="8:8" ht="12.75" x14ac:dyDescent="0.2">
      <c r="H947" s="29"/>
    </row>
    <row r="948" spans="8:8" ht="12.75" x14ac:dyDescent="0.2">
      <c r="H948" s="29"/>
    </row>
    <row r="949" spans="8:8" ht="12.75" x14ac:dyDescent="0.2">
      <c r="H949" s="29"/>
    </row>
    <row r="950" spans="8:8" ht="12.75" x14ac:dyDescent="0.2">
      <c r="H950" s="29"/>
    </row>
    <row r="951" spans="8:8" ht="12.75" x14ac:dyDescent="0.2">
      <c r="H951" s="29"/>
    </row>
    <row r="952" spans="8:8" ht="12.75" x14ac:dyDescent="0.2">
      <c r="H952" s="29"/>
    </row>
    <row r="953" spans="8:8" ht="12.75" x14ac:dyDescent="0.2">
      <c r="H953" s="29"/>
    </row>
    <row r="954" spans="8:8" ht="12.75" x14ac:dyDescent="0.2">
      <c r="H954" s="29"/>
    </row>
    <row r="955" spans="8:8" ht="12.75" x14ac:dyDescent="0.2">
      <c r="H955" s="29"/>
    </row>
    <row r="956" spans="8:8" ht="12.75" x14ac:dyDescent="0.2">
      <c r="H956" s="29"/>
    </row>
    <row r="957" spans="8:8" ht="12.75" x14ac:dyDescent="0.2">
      <c r="H957" s="29"/>
    </row>
    <row r="958" spans="8:8" ht="12.75" x14ac:dyDescent="0.2">
      <c r="H958" s="29"/>
    </row>
    <row r="959" spans="8:8" ht="12.75" x14ac:dyDescent="0.2">
      <c r="H959" s="29"/>
    </row>
    <row r="960" spans="8:8" ht="12.75" x14ac:dyDescent="0.2">
      <c r="H960" s="29"/>
    </row>
    <row r="961" spans="8:8" ht="12.75" x14ac:dyDescent="0.2">
      <c r="H961" s="29"/>
    </row>
    <row r="962" spans="8:8" ht="12.75" x14ac:dyDescent="0.2">
      <c r="H962" s="29"/>
    </row>
    <row r="963" spans="8:8" ht="12.75" x14ac:dyDescent="0.2">
      <c r="H963" s="29"/>
    </row>
    <row r="964" spans="8:8" ht="12.75" x14ac:dyDescent="0.2">
      <c r="H964" s="29"/>
    </row>
    <row r="965" spans="8:8" ht="12.75" x14ac:dyDescent="0.2">
      <c r="H965" s="29"/>
    </row>
    <row r="966" spans="8:8" ht="12.75" x14ac:dyDescent="0.2">
      <c r="H966" s="29"/>
    </row>
    <row r="967" spans="8:8" ht="12.75" x14ac:dyDescent="0.2">
      <c r="H967" s="29"/>
    </row>
    <row r="968" spans="8:8" ht="12.75" x14ac:dyDescent="0.2">
      <c r="H968" s="29"/>
    </row>
    <row r="969" spans="8:8" ht="12.75" x14ac:dyDescent="0.2">
      <c r="H969" s="29"/>
    </row>
    <row r="970" spans="8:8" ht="12.75" x14ac:dyDescent="0.2">
      <c r="H970" s="29"/>
    </row>
    <row r="971" spans="8:8" ht="12.75" x14ac:dyDescent="0.2">
      <c r="H971" s="29"/>
    </row>
    <row r="972" spans="8:8" ht="12.75" x14ac:dyDescent="0.2">
      <c r="H972" s="29"/>
    </row>
    <row r="973" spans="8:8" ht="12.75" x14ac:dyDescent="0.2">
      <c r="H973" s="29"/>
    </row>
    <row r="974" spans="8:8" ht="12.75" x14ac:dyDescent="0.2">
      <c r="H974" s="29"/>
    </row>
    <row r="975" spans="8:8" ht="12.75" x14ac:dyDescent="0.2">
      <c r="H975" s="29"/>
    </row>
    <row r="976" spans="8:8" ht="12.75" x14ac:dyDescent="0.2">
      <c r="H976" s="29"/>
    </row>
    <row r="977" spans="8:8" ht="12.75" x14ac:dyDescent="0.2">
      <c r="H977" s="29"/>
    </row>
    <row r="978" spans="8:8" ht="12.75" x14ac:dyDescent="0.2">
      <c r="H978" s="29"/>
    </row>
    <row r="979" spans="8:8" ht="12.75" x14ac:dyDescent="0.2">
      <c r="H979" s="29"/>
    </row>
    <row r="980" spans="8:8" ht="12.75" x14ac:dyDescent="0.2">
      <c r="H980" s="29"/>
    </row>
    <row r="981" spans="8:8" ht="12.75" x14ac:dyDescent="0.2">
      <c r="H981" s="29"/>
    </row>
    <row r="982" spans="8:8" ht="12.75" x14ac:dyDescent="0.2">
      <c r="H982" s="29"/>
    </row>
    <row r="983" spans="8:8" ht="12.75" x14ac:dyDescent="0.2">
      <c r="H983" s="29"/>
    </row>
    <row r="984" spans="8:8" ht="12.75" x14ac:dyDescent="0.2">
      <c r="H984" s="29"/>
    </row>
    <row r="985" spans="8:8" ht="12.75" x14ac:dyDescent="0.2">
      <c r="H985" s="29"/>
    </row>
    <row r="986" spans="8:8" ht="12.75" x14ac:dyDescent="0.2">
      <c r="H986" s="29"/>
    </row>
    <row r="987" spans="8:8" ht="12.75" x14ac:dyDescent="0.2">
      <c r="H987" s="29"/>
    </row>
    <row r="988" spans="8:8" ht="12.75" x14ac:dyDescent="0.2">
      <c r="H988" s="29"/>
    </row>
    <row r="989" spans="8:8" ht="12.75" x14ac:dyDescent="0.2">
      <c r="H989" s="29"/>
    </row>
    <row r="990" spans="8:8" ht="12.75" x14ac:dyDescent="0.2">
      <c r="H990" s="29"/>
    </row>
    <row r="991" spans="8:8" ht="12.75" x14ac:dyDescent="0.2">
      <c r="H991" s="29"/>
    </row>
    <row r="992" spans="8:8" ht="12.75" x14ac:dyDescent="0.2">
      <c r="H992" s="29"/>
    </row>
    <row r="993" spans="8:8" ht="12.75" x14ac:dyDescent="0.2">
      <c r="H993" s="29"/>
    </row>
    <row r="994" spans="8:8" ht="12.75" x14ac:dyDescent="0.2">
      <c r="H994" s="29"/>
    </row>
    <row r="995" spans="8:8" ht="12.75" x14ac:dyDescent="0.2">
      <c r="H995" s="29"/>
    </row>
    <row r="996" spans="8:8" ht="12.75" x14ac:dyDescent="0.2">
      <c r="H996" s="29"/>
    </row>
    <row r="997" spans="8:8" ht="12.75" x14ac:dyDescent="0.2">
      <c r="H997" s="29"/>
    </row>
    <row r="998" spans="8:8" ht="12.75" x14ac:dyDescent="0.2">
      <c r="H998" s="29"/>
    </row>
    <row r="999" spans="8:8" ht="12.75" x14ac:dyDescent="0.2">
      <c r="H999" s="29"/>
    </row>
    <row r="1000" spans="8:8" ht="12.75" x14ac:dyDescent="0.2">
      <c r="H1000" s="29"/>
    </row>
  </sheetData>
  <mergeCells count="1"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/>
  </sheetViews>
  <sheetFormatPr defaultColWidth="14.42578125" defaultRowHeight="15.75" customHeight="1" x14ac:dyDescent="0.2"/>
  <cols>
    <col min="1" max="1" width="7.42578125" customWidth="1"/>
    <col min="2" max="2" width="35.85546875" customWidth="1"/>
    <col min="3" max="3" width="20.140625" customWidth="1"/>
  </cols>
  <sheetData>
    <row r="1" spans="1:26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90" t="s">
        <v>66</v>
      </c>
      <c r="B2" s="87"/>
      <c r="C2" s="8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37" t="s">
        <v>76</v>
      </c>
      <c r="B4" s="37" t="s">
        <v>103</v>
      </c>
      <c r="C4" s="37" t="s">
        <v>104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39">
        <v>1</v>
      </c>
      <c r="B5" s="40" t="s">
        <v>16</v>
      </c>
      <c r="C5" s="39" t="s">
        <v>107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39">
        <v>2</v>
      </c>
      <c r="B6" s="40" t="s">
        <v>21</v>
      </c>
      <c r="C6" s="39" t="s">
        <v>107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39">
        <v>3</v>
      </c>
      <c r="B7" s="40" t="s">
        <v>33</v>
      </c>
      <c r="C7" s="39" t="s">
        <v>108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39">
        <v>4</v>
      </c>
      <c r="B8" s="40" t="s">
        <v>109</v>
      </c>
      <c r="C8" s="39" t="s">
        <v>110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39">
        <v>5</v>
      </c>
      <c r="B9" s="40" t="s">
        <v>111</v>
      </c>
      <c r="C9" s="39" t="s">
        <v>112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39">
        <v>6</v>
      </c>
      <c r="B10" s="40" t="s">
        <v>113</v>
      </c>
      <c r="C10" s="39" t="s">
        <v>112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39">
        <v>7</v>
      </c>
      <c r="B11" s="40" t="s">
        <v>115</v>
      </c>
      <c r="C11" s="39" t="s">
        <v>112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39">
        <v>8</v>
      </c>
      <c r="B12" s="40" t="s">
        <v>56</v>
      </c>
      <c r="C12" s="39" t="s">
        <v>112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 x14ac:dyDescent="0.2"/>
  <cols>
    <col min="1" max="1" width="8" customWidth="1"/>
    <col min="4" max="4" width="23.85546875" customWidth="1"/>
    <col min="6" max="6" width="12.140625" customWidth="1"/>
    <col min="7" max="7" width="25" customWidth="1"/>
  </cols>
  <sheetData>
    <row r="1" spans="1:13" ht="15.75" customHeight="1" x14ac:dyDescent="0.2">
      <c r="D1" s="29"/>
    </row>
    <row r="2" spans="1:13" ht="15.75" customHeight="1" x14ac:dyDescent="0.2">
      <c r="A2" s="91" t="s">
        <v>65</v>
      </c>
      <c r="B2" s="91" t="s">
        <v>96</v>
      </c>
      <c r="C2" s="91" t="s">
        <v>68</v>
      </c>
      <c r="D2" s="91" t="s">
        <v>69</v>
      </c>
      <c r="E2" s="91" t="s">
        <v>72</v>
      </c>
      <c r="F2" s="91" t="s">
        <v>73</v>
      </c>
      <c r="G2" s="92" t="s">
        <v>98</v>
      </c>
      <c r="H2" s="87"/>
      <c r="I2" s="87"/>
      <c r="J2" s="87"/>
      <c r="K2" s="93" t="s">
        <v>74</v>
      </c>
    </row>
    <row r="3" spans="1:13" ht="15.75" customHeight="1" x14ac:dyDescent="0.2">
      <c r="A3" s="79"/>
      <c r="B3" s="79"/>
      <c r="C3" s="79"/>
      <c r="D3" s="79"/>
      <c r="E3" s="79"/>
      <c r="F3" s="79"/>
      <c r="G3" s="30" t="s">
        <v>124</v>
      </c>
      <c r="H3" s="30" t="s">
        <v>125</v>
      </c>
      <c r="I3" s="30" t="s">
        <v>126</v>
      </c>
      <c r="J3" s="30" t="s">
        <v>127</v>
      </c>
      <c r="K3" s="79"/>
    </row>
    <row r="4" spans="1:13" ht="15.75" customHeight="1" x14ac:dyDescent="0.2">
      <c r="A4" s="89"/>
      <c r="B4" s="81"/>
      <c r="C4" s="81"/>
      <c r="D4" s="81"/>
      <c r="E4" s="81"/>
      <c r="F4" s="83"/>
      <c r="G4" s="66"/>
      <c r="H4" s="66"/>
      <c r="I4" s="66"/>
      <c r="J4" s="66"/>
      <c r="K4" s="66"/>
    </row>
    <row r="5" spans="1:13" ht="15.75" customHeight="1" x14ac:dyDescent="0.2">
      <c r="A5" s="6"/>
      <c r="B5" s="11" t="s">
        <v>128</v>
      </c>
      <c r="C5" s="88" t="s">
        <v>21</v>
      </c>
      <c r="D5" s="94" t="s">
        <v>82</v>
      </c>
      <c r="E5" s="88" t="s">
        <v>129</v>
      </c>
      <c r="F5" s="95">
        <v>30</v>
      </c>
      <c r="G5" s="32" t="s">
        <v>130</v>
      </c>
      <c r="H5" s="31"/>
      <c r="I5" s="69">
        <v>200</v>
      </c>
      <c r="J5" s="69">
        <v>200</v>
      </c>
      <c r="K5" s="6"/>
    </row>
    <row r="6" spans="1:13" ht="15.75" customHeight="1" x14ac:dyDescent="0.2">
      <c r="A6" s="6"/>
      <c r="B6" s="6"/>
      <c r="C6" s="79"/>
      <c r="D6" s="79"/>
      <c r="E6" s="79"/>
      <c r="F6" s="79"/>
      <c r="G6" s="32" t="s">
        <v>131</v>
      </c>
      <c r="H6" s="31"/>
      <c r="I6" s="69">
        <v>200</v>
      </c>
      <c r="J6" s="69">
        <v>200</v>
      </c>
      <c r="K6" s="6"/>
    </row>
    <row r="7" spans="1:13" ht="15.75" customHeight="1" x14ac:dyDescent="0.2">
      <c r="A7" s="6"/>
      <c r="B7" s="6"/>
      <c r="C7" s="11" t="s">
        <v>101</v>
      </c>
      <c r="D7" s="32" t="s">
        <v>102</v>
      </c>
      <c r="E7" s="11" t="s">
        <v>129</v>
      </c>
      <c r="F7" s="70">
        <v>21</v>
      </c>
      <c r="G7" s="32" t="s">
        <v>130</v>
      </c>
      <c r="H7" s="31"/>
      <c r="I7" s="69">
        <v>200</v>
      </c>
      <c r="J7" s="69">
        <v>200</v>
      </c>
      <c r="K7" s="6"/>
    </row>
    <row r="8" spans="1:13" ht="15.75" customHeight="1" x14ac:dyDescent="0.2">
      <c r="A8" s="6"/>
      <c r="B8" s="6"/>
      <c r="C8" s="6"/>
      <c r="D8" s="31"/>
      <c r="E8" s="6"/>
      <c r="F8" s="71"/>
      <c r="G8" s="31"/>
      <c r="H8" s="31"/>
      <c r="I8" s="31"/>
      <c r="J8" s="31"/>
      <c r="K8" s="6"/>
    </row>
    <row r="9" spans="1:13" ht="15.75" customHeight="1" x14ac:dyDescent="0.2">
      <c r="A9" s="6"/>
      <c r="B9" s="6"/>
      <c r="C9" s="6"/>
      <c r="D9" s="31"/>
      <c r="E9" s="6"/>
      <c r="F9" s="71"/>
      <c r="G9" s="31"/>
      <c r="H9" s="31"/>
      <c r="I9" s="31"/>
      <c r="J9" s="31"/>
      <c r="K9" s="6"/>
    </row>
    <row r="10" spans="1:13" ht="15.75" customHeight="1" x14ac:dyDescent="0.2">
      <c r="A10" s="6"/>
      <c r="B10" s="6"/>
      <c r="C10" s="6"/>
      <c r="D10" s="31"/>
      <c r="E10" s="6"/>
      <c r="F10" s="71"/>
      <c r="G10" s="31"/>
      <c r="H10" s="31"/>
      <c r="I10" s="31"/>
      <c r="J10" s="31"/>
      <c r="K10" s="6"/>
    </row>
    <row r="11" spans="1:13" ht="15.75" customHeight="1" x14ac:dyDescent="0.2">
      <c r="A11" s="6"/>
      <c r="B11" s="6"/>
      <c r="C11" s="6"/>
      <c r="D11" s="31"/>
      <c r="E11" s="6"/>
      <c r="F11" s="71"/>
      <c r="G11" s="31"/>
      <c r="H11" s="31"/>
      <c r="I11" s="31"/>
      <c r="J11" s="31"/>
      <c r="K11" s="6"/>
    </row>
    <row r="12" spans="1:13" ht="15.75" customHeight="1" x14ac:dyDescent="0.2">
      <c r="A12" s="6"/>
      <c r="B12" s="6"/>
      <c r="C12" s="6"/>
      <c r="D12" s="31"/>
      <c r="E12" s="6"/>
      <c r="F12" s="71"/>
      <c r="G12" s="31"/>
      <c r="H12" s="31"/>
      <c r="I12" s="31"/>
      <c r="J12" s="31"/>
      <c r="K12" s="6"/>
      <c r="M12" s="72"/>
    </row>
    <row r="13" spans="1:13" ht="15.75" customHeight="1" x14ac:dyDescent="0.2">
      <c r="A13" s="6"/>
      <c r="B13" s="6"/>
      <c r="C13" s="6"/>
      <c r="D13" s="31"/>
      <c r="E13" s="6"/>
      <c r="F13" s="71"/>
      <c r="G13" s="31"/>
      <c r="H13" s="31"/>
      <c r="I13" s="31"/>
      <c r="J13" s="31"/>
      <c r="K13" s="6"/>
    </row>
    <row r="14" spans="1:13" ht="15.75" customHeight="1" x14ac:dyDescent="0.2">
      <c r="A14" s="6"/>
      <c r="B14" s="6"/>
      <c r="C14" s="6"/>
      <c r="D14" s="31"/>
      <c r="E14" s="6"/>
      <c r="F14" s="71"/>
      <c r="G14" s="31"/>
      <c r="H14" s="31"/>
      <c r="I14" s="31"/>
      <c r="J14" s="31"/>
      <c r="K14" s="6"/>
    </row>
    <row r="15" spans="1:13" ht="15.75" customHeight="1" x14ac:dyDescent="0.2">
      <c r="A15" s="6"/>
      <c r="B15" s="6"/>
      <c r="C15" s="6"/>
      <c r="D15" s="31"/>
      <c r="E15" s="6"/>
      <c r="F15" s="71"/>
      <c r="G15" s="31"/>
      <c r="H15" s="31"/>
      <c r="I15" s="31"/>
      <c r="J15" s="31"/>
      <c r="K15" s="6"/>
    </row>
    <row r="16" spans="1:13" ht="15.75" customHeight="1" x14ac:dyDescent="0.2">
      <c r="A16" s="6"/>
      <c r="B16" s="6"/>
      <c r="C16" s="6"/>
      <c r="D16" s="31"/>
      <c r="E16" s="6"/>
      <c r="F16" s="71"/>
      <c r="G16" s="31"/>
      <c r="H16" s="31"/>
      <c r="I16" s="31"/>
      <c r="J16" s="31"/>
      <c r="K16" s="6"/>
    </row>
    <row r="17" spans="1:11" ht="15.75" customHeight="1" x14ac:dyDescent="0.2">
      <c r="A17" s="6"/>
      <c r="B17" s="6"/>
      <c r="C17" s="6"/>
      <c r="D17" s="31"/>
      <c r="E17" s="6"/>
      <c r="F17" s="71"/>
      <c r="G17" s="31"/>
      <c r="H17" s="31"/>
      <c r="I17" s="31"/>
      <c r="J17" s="31"/>
      <c r="K17" s="6"/>
    </row>
    <row r="18" spans="1:11" ht="15.75" customHeight="1" x14ac:dyDescent="0.2">
      <c r="A18" s="6"/>
      <c r="B18" s="6"/>
      <c r="C18" s="6"/>
      <c r="D18" s="31"/>
      <c r="E18" s="6"/>
      <c r="F18" s="71"/>
      <c r="G18" s="31"/>
      <c r="H18" s="31"/>
      <c r="I18" s="31"/>
      <c r="J18" s="31"/>
      <c r="K18" s="6"/>
    </row>
    <row r="19" spans="1:11" ht="15.75" customHeight="1" x14ac:dyDescent="0.2">
      <c r="A19" s="6"/>
      <c r="B19" s="6"/>
      <c r="C19" s="6"/>
      <c r="D19" s="31"/>
      <c r="E19" s="6"/>
      <c r="F19" s="71"/>
      <c r="G19" s="31"/>
      <c r="H19" s="31"/>
      <c r="I19" s="31"/>
      <c r="J19" s="31"/>
      <c r="K19" s="6"/>
    </row>
    <row r="20" spans="1:11" ht="15.75" customHeight="1" x14ac:dyDescent="0.2">
      <c r="A20" s="6"/>
      <c r="B20" s="6"/>
      <c r="C20" s="6"/>
      <c r="D20" s="31"/>
      <c r="E20" s="6"/>
      <c r="F20" s="71"/>
      <c r="G20" s="31"/>
      <c r="H20" s="31"/>
      <c r="I20" s="31"/>
      <c r="J20" s="31"/>
      <c r="K20" s="6"/>
    </row>
    <row r="21" spans="1:11" ht="15.75" customHeight="1" x14ac:dyDescent="0.2">
      <c r="A21" s="6"/>
      <c r="B21" s="6"/>
      <c r="C21" s="6"/>
      <c r="D21" s="31"/>
      <c r="E21" s="6"/>
      <c r="F21" s="71"/>
      <c r="G21" s="31"/>
      <c r="H21" s="31"/>
      <c r="I21" s="31"/>
      <c r="J21" s="31"/>
      <c r="K21" s="6"/>
    </row>
    <row r="22" spans="1:11" ht="15.75" customHeight="1" x14ac:dyDescent="0.2">
      <c r="A22" s="6"/>
      <c r="B22" s="6"/>
      <c r="C22" s="6"/>
      <c r="D22" s="31"/>
      <c r="E22" s="6"/>
      <c r="F22" s="31"/>
      <c r="G22" s="31"/>
      <c r="H22" s="31"/>
      <c r="I22" s="31"/>
      <c r="J22" s="31"/>
      <c r="K22" s="6"/>
    </row>
    <row r="23" spans="1:11" ht="15.75" customHeight="1" x14ac:dyDescent="0.2">
      <c r="D23" s="29"/>
    </row>
    <row r="24" spans="1:11" ht="15.75" customHeight="1" x14ac:dyDescent="0.2">
      <c r="D24" s="29"/>
    </row>
    <row r="25" spans="1:11" ht="15.75" customHeight="1" x14ac:dyDescent="0.2">
      <c r="D25" s="29"/>
    </row>
    <row r="26" spans="1:11" ht="15.75" customHeight="1" x14ac:dyDescent="0.2">
      <c r="D26" s="29"/>
    </row>
    <row r="27" spans="1:11" ht="15.75" customHeight="1" x14ac:dyDescent="0.2">
      <c r="D27" s="29"/>
    </row>
    <row r="28" spans="1:11" ht="15.75" customHeight="1" x14ac:dyDescent="0.2">
      <c r="D28" s="29"/>
    </row>
    <row r="29" spans="1:11" ht="15.75" customHeight="1" x14ac:dyDescent="0.2">
      <c r="D29" s="29"/>
    </row>
    <row r="30" spans="1:11" ht="15.75" customHeight="1" x14ac:dyDescent="0.2">
      <c r="D30" s="29"/>
    </row>
    <row r="31" spans="1:11" ht="15.75" customHeight="1" x14ac:dyDescent="0.2">
      <c r="D31" s="29"/>
    </row>
    <row r="32" spans="1:11" ht="15.75" customHeight="1" x14ac:dyDescent="0.2">
      <c r="D32" s="29"/>
    </row>
    <row r="33" spans="4:4" ht="15.75" customHeight="1" x14ac:dyDescent="0.2">
      <c r="D33" s="29"/>
    </row>
    <row r="34" spans="4:4" ht="12.75" x14ac:dyDescent="0.2">
      <c r="D34" s="29"/>
    </row>
    <row r="35" spans="4:4" ht="12.75" x14ac:dyDescent="0.2">
      <c r="D35" s="29"/>
    </row>
    <row r="36" spans="4:4" ht="12.75" x14ac:dyDescent="0.2">
      <c r="D36" s="29"/>
    </row>
    <row r="37" spans="4:4" ht="12.75" x14ac:dyDescent="0.2">
      <c r="D37" s="29"/>
    </row>
    <row r="38" spans="4:4" ht="12.75" x14ac:dyDescent="0.2">
      <c r="D38" s="29"/>
    </row>
    <row r="39" spans="4:4" ht="12.75" x14ac:dyDescent="0.2">
      <c r="D39" s="29"/>
    </row>
    <row r="40" spans="4:4" ht="12.75" x14ac:dyDescent="0.2">
      <c r="D40" s="29"/>
    </row>
    <row r="41" spans="4:4" ht="12.75" x14ac:dyDescent="0.2">
      <c r="D41" s="29"/>
    </row>
    <row r="42" spans="4:4" ht="12.75" x14ac:dyDescent="0.2">
      <c r="D42" s="29"/>
    </row>
    <row r="43" spans="4:4" ht="12.75" x14ac:dyDescent="0.2">
      <c r="D43" s="29"/>
    </row>
    <row r="44" spans="4:4" ht="12.75" x14ac:dyDescent="0.2">
      <c r="D44" s="29"/>
    </row>
    <row r="45" spans="4:4" ht="12.75" x14ac:dyDescent="0.2">
      <c r="D45" s="29"/>
    </row>
    <row r="46" spans="4:4" ht="12.75" x14ac:dyDescent="0.2">
      <c r="D46" s="29"/>
    </row>
    <row r="47" spans="4:4" ht="12.75" x14ac:dyDescent="0.2">
      <c r="D47" s="29"/>
    </row>
    <row r="48" spans="4:4" ht="12.75" x14ac:dyDescent="0.2">
      <c r="D48" s="29"/>
    </row>
    <row r="49" spans="4:4" ht="12.75" x14ac:dyDescent="0.2">
      <c r="D49" s="29"/>
    </row>
    <row r="50" spans="4:4" ht="12.75" x14ac:dyDescent="0.2">
      <c r="D50" s="29"/>
    </row>
    <row r="51" spans="4:4" ht="12.75" x14ac:dyDescent="0.2">
      <c r="D51" s="29"/>
    </row>
    <row r="52" spans="4:4" ht="12.75" x14ac:dyDescent="0.2">
      <c r="D52" s="29"/>
    </row>
    <row r="53" spans="4:4" ht="12.75" x14ac:dyDescent="0.2">
      <c r="D53" s="29"/>
    </row>
    <row r="54" spans="4:4" ht="12.75" x14ac:dyDescent="0.2">
      <c r="D54" s="29"/>
    </row>
    <row r="55" spans="4:4" ht="12.75" x14ac:dyDescent="0.2">
      <c r="D55" s="29"/>
    </row>
    <row r="56" spans="4:4" ht="12.75" x14ac:dyDescent="0.2">
      <c r="D56" s="29"/>
    </row>
    <row r="57" spans="4:4" ht="12.75" x14ac:dyDescent="0.2">
      <c r="D57" s="29"/>
    </row>
    <row r="58" spans="4:4" ht="12.75" x14ac:dyDescent="0.2">
      <c r="D58" s="29"/>
    </row>
    <row r="59" spans="4:4" ht="12.75" x14ac:dyDescent="0.2">
      <c r="D59" s="29"/>
    </row>
    <row r="60" spans="4:4" ht="12.75" x14ac:dyDescent="0.2">
      <c r="D60" s="29"/>
    </row>
    <row r="61" spans="4:4" ht="12.75" x14ac:dyDescent="0.2">
      <c r="D61" s="29"/>
    </row>
    <row r="62" spans="4:4" ht="12.75" x14ac:dyDescent="0.2">
      <c r="D62" s="29"/>
    </row>
    <row r="63" spans="4:4" ht="12.75" x14ac:dyDescent="0.2">
      <c r="D63" s="29"/>
    </row>
    <row r="64" spans="4:4" ht="12.75" x14ac:dyDescent="0.2">
      <c r="D64" s="29"/>
    </row>
    <row r="65" spans="4:4" ht="12.75" x14ac:dyDescent="0.2">
      <c r="D65" s="29"/>
    </row>
    <row r="66" spans="4:4" ht="12.75" x14ac:dyDescent="0.2">
      <c r="D66" s="29"/>
    </row>
    <row r="67" spans="4:4" ht="12.75" x14ac:dyDescent="0.2">
      <c r="D67" s="29"/>
    </row>
    <row r="68" spans="4:4" ht="12.75" x14ac:dyDescent="0.2">
      <c r="D68" s="29"/>
    </row>
    <row r="69" spans="4:4" ht="12.75" x14ac:dyDescent="0.2">
      <c r="D69" s="29"/>
    </row>
    <row r="70" spans="4:4" ht="12.75" x14ac:dyDescent="0.2">
      <c r="D70" s="29"/>
    </row>
    <row r="71" spans="4:4" ht="12.75" x14ac:dyDescent="0.2">
      <c r="D71" s="29"/>
    </row>
    <row r="72" spans="4:4" ht="12.75" x14ac:dyDescent="0.2">
      <c r="D72" s="29"/>
    </row>
    <row r="73" spans="4:4" ht="12.75" x14ac:dyDescent="0.2">
      <c r="D73" s="29"/>
    </row>
    <row r="74" spans="4:4" ht="12.75" x14ac:dyDescent="0.2">
      <c r="D74" s="29"/>
    </row>
    <row r="75" spans="4:4" ht="12.75" x14ac:dyDescent="0.2">
      <c r="D75" s="29"/>
    </row>
    <row r="76" spans="4:4" ht="12.75" x14ac:dyDescent="0.2">
      <c r="D76" s="29"/>
    </row>
    <row r="77" spans="4:4" ht="12.75" x14ac:dyDescent="0.2">
      <c r="D77" s="29"/>
    </row>
    <row r="78" spans="4:4" ht="12.75" x14ac:dyDescent="0.2">
      <c r="D78" s="29"/>
    </row>
    <row r="79" spans="4:4" ht="12.75" x14ac:dyDescent="0.2">
      <c r="D79" s="29"/>
    </row>
    <row r="80" spans="4:4" ht="12.75" x14ac:dyDescent="0.2">
      <c r="D80" s="29"/>
    </row>
    <row r="81" spans="4:4" ht="12.75" x14ac:dyDescent="0.2">
      <c r="D81" s="29"/>
    </row>
    <row r="82" spans="4:4" ht="12.75" x14ac:dyDescent="0.2">
      <c r="D82" s="29"/>
    </row>
    <row r="83" spans="4:4" ht="12.75" x14ac:dyDescent="0.2">
      <c r="D83" s="29"/>
    </row>
    <row r="84" spans="4:4" ht="12.75" x14ac:dyDescent="0.2">
      <c r="D84" s="29"/>
    </row>
    <row r="85" spans="4:4" ht="12.75" x14ac:dyDescent="0.2">
      <c r="D85" s="29"/>
    </row>
    <row r="86" spans="4:4" ht="12.75" x14ac:dyDescent="0.2">
      <c r="D86" s="29"/>
    </row>
    <row r="87" spans="4:4" ht="12.75" x14ac:dyDescent="0.2">
      <c r="D87" s="29"/>
    </row>
    <row r="88" spans="4:4" ht="12.75" x14ac:dyDescent="0.2">
      <c r="D88" s="29"/>
    </row>
    <row r="89" spans="4:4" ht="12.75" x14ac:dyDescent="0.2">
      <c r="D89" s="29"/>
    </row>
    <row r="90" spans="4:4" ht="12.75" x14ac:dyDescent="0.2">
      <c r="D90" s="29"/>
    </row>
    <row r="91" spans="4:4" ht="12.75" x14ac:dyDescent="0.2">
      <c r="D91" s="29"/>
    </row>
    <row r="92" spans="4:4" ht="12.75" x14ac:dyDescent="0.2">
      <c r="D92" s="29"/>
    </row>
    <row r="93" spans="4:4" ht="12.75" x14ac:dyDescent="0.2">
      <c r="D93" s="29"/>
    </row>
    <row r="94" spans="4:4" ht="12.75" x14ac:dyDescent="0.2">
      <c r="D94" s="29"/>
    </row>
    <row r="95" spans="4:4" ht="12.75" x14ac:dyDescent="0.2">
      <c r="D95" s="29"/>
    </row>
    <row r="96" spans="4:4" ht="12.75" x14ac:dyDescent="0.2">
      <c r="D96" s="29"/>
    </row>
    <row r="97" spans="4:4" ht="12.75" x14ac:dyDescent="0.2">
      <c r="D97" s="29"/>
    </row>
    <row r="98" spans="4:4" ht="12.75" x14ac:dyDescent="0.2">
      <c r="D98" s="29"/>
    </row>
    <row r="99" spans="4:4" ht="12.75" x14ac:dyDescent="0.2">
      <c r="D99" s="29"/>
    </row>
    <row r="100" spans="4:4" ht="12.75" x14ac:dyDescent="0.2">
      <c r="D100" s="29"/>
    </row>
    <row r="101" spans="4:4" ht="12.75" x14ac:dyDescent="0.2">
      <c r="D101" s="29"/>
    </row>
    <row r="102" spans="4:4" ht="12.75" x14ac:dyDescent="0.2">
      <c r="D102" s="29"/>
    </row>
    <row r="103" spans="4:4" ht="12.75" x14ac:dyDescent="0.2">
      <c r="D103" s="29"/>
    </row>
    <row r="104" spans="4:4" ht="12.75" x14ac:dyDescent="0.2">
      <c r="D104" s="29"/>
    </row>
    <row r="105" spans="4:4" ht="12.75" x14ac:dyDescent="0.2">
      <c r="D105" s="29"/>
    </row>
    <row r="106" spans="4:4" ht="12.75" x14ac:dyDescent="0.2">
      <c r="D106" s="29"/>
    </row>
    <row r="107" spans="4:4" ht="12.75" x14ac:dyDescent="0.2">
      <c r="D107" s="29"/>
    </row>
    <row r="108" spans="4:4" ht="12.75" x14ac:dyDescent="0.2">
      <c r="D108" s="29"/>
    </row>
    <row r="109" spans="4:4" ht="12.75" x14ac:dyDescent="0.2">
      <c r="D109" s="29"/>
    </row>
    <row r="110" spans="4:4" ht="12.75" x14ac:dyDescent="0.2">
      <c r="D110" s="29"/>
    </row>
    <row r="111" spans="4:4" ht="12.75" x14ac:dyDescent="0.2">
      <c r="D111" s="29"/>
    </row>
    <row r="112" spans="4:4" ht="12.75" x14ac:dyDescent="0.2">
      <c r="D112" s="29"/>
    </row>
    <row r="113" spans="4:4" ht="12.75" x14ac:dyDescent="0.2">
      <c r="D113" s="29"/>
    </row>
    <row r="114" spans="4:4" ht="12.75" x14ac:dyDescent="0.2">
      <c r="D114" s="29"/>
    </row>
    <row r="115" spans="4:4" ht="12.75" x14ac:dyDescent="0.2">
      <c r="D115" s="29"/>
    </row>
    <row r="116" spans="4:4" ht="12.75" x14ac:dyDescent="0.2">
      <c r="D116" s="29"/>
    </row>
    <row r="117" spans="4:4" ht="12.75" x14ac:dyDescent="0.2">
      <c r="D117" s="29"/>
    </row>
    <row r="118" spans="4:4" ht="12.75" x14ac:dyDescent="0.2">
      <c r="D118" s="29"/>
    </row>
    <row r="119" spans="4:4" ht="12.75" x14ac:dyDescent="0.2">
      <c r="D119" s="29"/>
    </row>
    <row r="120" spans="4:4" ht="12.75" x14ac:dyDescent="0.2">
      <c r="D120" s="29"/>
    </row>
    <row r="121" spans="4:4" ht="12.75" x14ac:dyDescent="0.2">
      <c r="D121" s="29"/>
    </row>
    <row r="122" spans="4:4" ht="12.75" x14ac:dyDescent="0.2">
      <c r="D122" s="29"/>
    </row>
    <row r="123" spans="4:4" ht="12.75" x14ac:dyDescent="0.2">
      <c r="D123" s="29"/>
    </row>
    <row r="124" spans="4:4" ht="12.75" x14ac:dyDescent="0.2">
      <c r="D124" s="29"/>
    </row>
    <row r="125" spans="4:4" ht="12.75" x14ac:dyDescent="0.2">
      <c r="D125" s="29"/>
    </row>
    <row r="126" spans="4:4" ht="12.75" x14ac:dyDescent="0.2">
      <c r="D126" s="29"/>
    </row>
    <row r="127" spans="4:4" ht="12.75" x14ac:dyDescent="0.2">
      <c r="D127" s="29"/>
    </row>
    <row r="128" spans="4:4" ht="12.75" x14ac:dyDescent="0.2">
      <c r="D128" s="29"/>
    </row>
    <row r="129" spans="4:4" ht="12.75" x14ac:dyDescent="0.2">
      <c r="D129" s="29"/>
    </row>
    <row r="130" spans="4:4" ht="12.75" x14ac:dyDescent="0.2">
      <c r="D130" s="29"/>
    </row>
    <row r="131" spans="4:4" ht="12.75" x14ac:dyDescent="0.2">
      <c r="D131" s="29"/>
    </row>
    <row r="132" spans="4:4" ht="12.75" x14ac:dyDescent="0.2">
      <c r="D132" s="29"/>
    </row>
    <row r="133" spans="4:4" ht="12.75" x14ac:dyDescent="0.2">
      <c r="D133" s="29"/>
    </row>
    <row r="134" spans="4:4" ht="12.75" x14ac:dyDescent="0.2">
      <c r="D134" s="29"/>
    </row>
    <row r="135" spans="4:4" ht="12.75" x14ac:dyDescent="0.2">
      <c r="D135" s="29"/>
    </row>
    <row r="136" spans="4:4" ht="12.75" x14ac:dyDescent="0.2">
      <c r="D136" s="29"/>
    </row>
    <row r="137" spans="4:4" ht="12.75" x14ac:dyDescent="0.2">
      <c r="D137" s="29"/>
    </row>
    <row r="138" spans="4:4" ht="12.75" x14ac:dyDescent="0.2">
      <c r="D138" s="29"/>
    </row>
    <row r="139" spans="4:4" ht="12.75" x14ac:dyDescent="0.2">
      <c r="D139" s="29"/>
    </row>
    <row r="140" spans="4:4" ht="12.75" x14ac:dyDescent="0.2">
      <c r="D140" s="29"/>
    </row>
    <row r="141" spans="4:4" ht="12.75" x14ac:dyDescent="0.2">
      <c r="D141" s="29"/>
    </row>
    <row r="142" spans="4:4" ht="12.75" x14ac:dyDescent="0.2">
      <c r="D142" s="29"/>
    </row>
    <row r="143" spans="4:4" ht="12.75" x14ac:dyDescent="0.2">
      <c r="D143" s="29"/>
    </row>
    <row r="144" spans="4:4" ht="12.75" x14ac:dyDescent="0.2">
      <c r="D144" s="29"/>
    </row>
    <row r="145" spans="4:4" ht="12.75" x14ac:dyDescent="0.2">
      <c r="D145" s="29"/>
    </row>
    <row r="146" spans="4:4" ht="12.75" x14ac:dyDescent="0.2">
      <c r="D146" s="29"/>
    </row>
    <row r="147" spans="4:4" ht="12.75" x14ac:dyDescent="0.2">
      <c r="D147" s="29"/>
    </row>
    <row r="148" spans="4:4" ht="12.75" x14ac:dyDescent="0.2">
      <c r="D148" s="29"/>
    </row>
    <row r="149" spans="4:4" ht="12.75" x14ac:dyDescent="0.2">
      <c r="D149" s="29"/>
    </row>
    <row r="150" spans="4:4" ht="12.75" x14ac:dyDescent="0.2">
      <c r="D150" s="29"/>
    </row>
    <row r="151" spans="4:4" ht="12.75" x14ac:dyDescent="0.2">
      <c r="D151" s="29"/>
    </row>
    <row r="152" spans="4:4" ht="12.75" x14ac:dyDescent="0.2">
      <c r="D152" s="29"/>
    </row>
    <row r="153" spans="4:4" ht="12.75" x14ac:dyDescent="0.2">
      <c r="D153" s="29"/>
    </row>
    <row r="154" spans="4:4" ht="12.75" x14ac:dyDescent="0.2">
      <c r="D154" s="29"/>
    </row>
    <row r="155" spans="4:4" ht="12.75" x14ac:dyDescent="0.2">
      <c r="D155" s="29"/>
    </row>
    <row r="156" spans="4:4" ht="12.75" x14ac:dyDescent="0.2">
      <c r="D156" s="29"/>
    </row>
    <row r="157" spans="4:4" ht="12.75" x14ac:dyDescent="0.2">
      <c r="D157" s="29"/>
    </row>
    <row r="158" spans="4:4" ht="12.75" x14ac:dyDescent="0.2">
      <c r="D158" s="29"/>
    </row>
    <row r="159" spans="4:4" ht="12.75" x14ac:dyDescent="0.2">
      <c r="D159" s="29"/>
    </row>
    <row r="160" spans="4:4" ht="12.75" x14ac:dyDescent="0.2">
      <c r="D160" s="29"/>
    </row>
    <row r="161" spans="4:4" ht="12.75" x14ac:dyDescent="0.2">
      <c r="D161" s="29"/>
    </row>
    <row r="162" spans="4:4" ht="12.75" x14ac:dyDescent="0.2">
      <c r="D162" s="29"/>
    </row>
    <row r="163" spans="4:4" ht="12.75" x14ac:dyDescent="0.2">
      <c r="D163" s="29"/>
    </row>
    <row r="164" spans="4:4" ht="12.75" x14ac:dyDescent="0.2">
      <c r="D164" s="29"/>
    </row>
    <row r="165" spans="4:4" ht="12.75" x14ac:dyDescent="0.2">
      <c r="D165" s="29"/>
    </row>
    <row r="166" spans="4:4" ht="12.75" x14ac:dyDescent="0.2">
      <c r="D166" s="29"/>
    </row>
    <row r="167" spans="4:4" ht="12.75" x14ac:dyDescent="0.2">
      <c r="D167" s="29"/>
    </row>
    <row r="168" spans="4:4" ht="12.75" x14ac:dyDescent="0.2">
      <c r="D168" s="29"/>
    </row>
    <row r="169" spans="4:4" ht="12.75" x14ac:dyDescent="0.2">
      <c r="D169" s="29"/>
    </row>
    <row r="170" spans="4:4" ht="12.75" x14ac:dyDescent="0.2">
      <c r="D170" s="29"/>
    </row>
    <row r="171" spans="4:4" ht="12.75" x14ac:dyDescent="0.2">
      <c r="D171" s="29"/>
    </row>
    <row r="172" spans="4:4" ht="12.75" x14ac:dyDescent="0.2">
      <c r="D172" s="29"/>
    </row>
    <row r="173" spans="4:4" ht="12.75" x14ac:dyDescent="0.2">
      <c r="D173" s="29"/>
    </row>
    <row r="174" spans="4:4" ht="12.75" x14ac:dyDescent="0.2">
      <c r="D174" s="29"/>
    </row>
    <row r="175" spans="4:4" ht="12.75" x14ac:dyDescent="0.2">
      <c r="D175" s="29"/>
    </row>
    <row r="176" spans="4:4" ht="12.75" x14ac:dyDescent="0.2">
      <c r="D176" s="29"/>
    </row>
    <row r="177" spans="4:4" ht="12.75" x14ac:dyDescent="0.2">
      <c r="D177" s="29"/>
    </row>
    <row r="178" spans="4:4" ht="12.75" x14ac:dyDescent="0.2">
      <c r="D178" s="29"/>
    </row>
    <row r="179" spans="4:4" ht="12.75" x14ac:dyDescent="0.2">
      <c r="D179" s="29"/>
    </row>
    <row r="180" spans="4:4" ht="12.75" x14ac:dyDescent="0.2">
      <c r="D180" s="29"/>
    </row>
    <row r="181" spans="4:4" ht="12.75" x14ac:dyDescent="0.2">
      <c r="D181" s="29"/>
    </row>
    <row r="182" spans="4:4" ht="12.75" x14ac:dyDescent="0.2">
      <c r="D182" s="29"/>
    </row>
    <row r="183" spans="4:4" ht="12.75" x14ac:dyDescent="0.2">
      <c r="D183" s="29"/>
    </row>
    <row r="184" spans="4:4" ht="12.75" x14ac:dyDescent="0.2">
      <c r="D184" s="29"/>
    </row>
    <row r="185" spans="4:4" ht="12.75" x14ac:dyDescent="0.2">
      <c r="D185" s="29"/>
    </row>
    <row r="186" spans="4:4" ht="12.75" x14ac:dyDescent="0.2">
      <c r="D186" s="29"/>
    </row>
    <row r="187" spans="4:4" ht="12.75" x14ac:dyDescent="0.2">
      <c r="D187" s="29"/>
    </row>
    <row r="188" spans="4:4" ht="12.75" x14ac:dyDescent="0.2">
      <c r="D188" s="29"/>
    </row>
    <row r="189" spans="4:4" ht="12.75" x14ac:dyDescent="0.2">
      <c r="D189" s="29"/>
    </row>
    <row r="190" spans="4:4" ht="12.75" x14ac:dyDescent="0.2">
      <c r="D190" s="29"/>
    </row>
    <row r="191" spans="4:4" ht="12.75" x14ac:dyDescent="0.2">
      <c r="D191" s="29"/>
    </row>
    <row r="192" spans="4:4" ht="12.75" x14ac:dyDescent="0.2">
      <c r="D192" s="29"/>
    </row>
    <row r="193" spans="4:4" ht="12.75" x14ac:dyDescent="0.2">
      <c r="D193" s="29"/>
    </row>
    <row r="194" spans="4:4" ht="12.75" x14ac:dyDescent="0.2">
      <c r="D194" s="29"/>
    </row>
    <row r="195" spans="4:4" ht="12.75" x14ac:dyDescent="0.2">
      <c r="D195" s="29"/>
    </row>
    <row r="196" spans="4:4" ht="12.75" x14ac:dyDescent="0.2">
      <c r="D196" s="29"/>
    </row>
    <row r="197" spans="4:4" ht="12.75" x14ac:dyDescent="0.2">
      <c r="D197" s="29"/>
    </row>
    <row r="198" spans="4:4" ht="12.75" x14ac:dyDescent="0.2">
      <c r="D198" s="29"/>
    </row>
    <row r="199" spans="4:4" ht="12.75" x14ac:dyDescent="0.2">
      <c r="D199" s="29"/>
    </row>
    <row r="200" spans="4:4" ht="12.75" x14ac:dyDescent="0.2">
      <c r="D200" s="29"/>
    </row>
    <row r="201" spans="4:4" ht="12.75" x14ac:dyDescent="0.2">
      <c r="D201" s="29"/>
    </row>
    <row r="202" spans="4:4" ht="12.75" x14ac:dyDescent="0.2">
      <c r="D202" s="29"/>
    </row>
    <row r="203" spans="4:4" ht="12.75" x14ac:dyDescent="0.2">
      <c r="D203" s="29"/>
    </row>
    <row r="204" spans="4:4" ht="12.75" x14ac:dyDescent="0.2">
      <c r="D204" s="29"/>
    </row>
    <row r="205" spans="4:4" ht="12.75" x14ac:dyDescent="0.2">
      <c r="D205" s="29"/>
    </row>
    <row r="206" spans="4:4" ht="12.75" x14ac:dyDescent="0.2">
      <c r="D206" s="29"/>
    </row>
    <row r="207" spans="4:4" ht="12.75" x14ac:dyDescent="0.2">
      <c r="D207" s="29"/>
    </row>
    <row r="208" spans="4:4" ht="12.75" x14ac:dyDescent="0.2">
      <c r="D208" s="29"/>
    </row>
    <row r="209" spans="4:4" ht="12.75" x14ac:dyDescent="0.2">
      <c r="D209" s="29"/>
    </row>
    <row r="210" spans="4:4" ht="12.75" x14ac:dyDescent="0.2">
      <c r="D210" s="29"/>
    </row>
    <row r="211" spans="4:4" ht="12.75" x14ac:dyDescent="0.2">
      <c r="D211" s="29"/>
    </row>
    <row r="212" spans="4:4" ht="12.75" x14ac:dyDescent="0.2">
      <c r="D212" s="29"/>
    </row>
    <row r="213" spans="4:4" ht="12.75" x14ac:dyDescent="0.2">
      <c r="D213" s="29"/>
    </row>
    <row r="214" spans="4:4" ht="12.75" x14ac:dyDescent="0.2">
      <c r="D214" s="29"/>
    </row>
    <row r="215" spans="4:4" ht="12.75" x14ac:dyDescent="0.2">
      <c r="D215" s="29"/>
    </row>
    <row r="216" spans="4:4" ht="12.75" x14ac:dyDescent="0.2">
      <c r="D216" s="29"/>
    </row>
    <row r="217" spans="4:4" ht="12.75" x14ac:dyDescent="0.2">
      <c r="D217" s="29"/>
    </row>
    <row r="218" spans="4:4" ht="12.75" x14ac:dyDescent="0.2">
      <c r="D218" s="29"/>
    </row>
    <row r="219" spans="4:4" ht="12.75" x14ac:dyDescent="0.2">
      <c r="D219" s="29"/>
    </row>
    <row r="220" spans="4:4" ht="12.75" x14ac:dyDescent="0.2">
      <c r="D220" s="29"/>
    </row>
    <row r="221" spans="4:4" ht="12.75" x14ac:dyDescent="0.2">
      <c r="D221" s="29"/>
    </row>
    <row r="222" spans="4:4" ht="12.75" x14ac:dyDescent="0.2">
      <c r="D222" s="29"/>
    </row>
    <row r="223" spans="4:4" ht="12.75" x14ac:dyDescent="0.2">
      <c r="D223" s="29"/>
    </row>
    <row r="224" spans="4:4" ht="12.75" x14ac:dyDescent="0.2">
      <c r="D224" s="29"/>
    </row>
    <row r="225" spans="4:4" ht="12.75" x14ac:dyDescent="0.2">
      <c r="D225" s="29"/>
    </row>
    <row r="226" spans="4:4" ht="12.75" x14ac:dyDescent="0.2">
      <c r="D226" s="29"/>
    </row>
    <row r="227" spans="4:4" ht="12.75" x14ac:dyDescent="0.2">
      <c r="D227" s="29"/>
    </row>
    <row r="228" spans="4:4" ht="12.75" x14ac:dyDescent="0.2">
      <c r="D228" s="29"/>
    </row>
    <row r="229" spans="4:4" ht="12.75" x14ac:dyDescent="0.2">
      <c r="D229" s="29"/>
    </row>
    <row r="230" spans="4:4" ht="12.75" x14ac:dyDescent="0.2">
      <c r="D230" s="29"/>
    </row>
    <row r="231" spans="4:4" ht="12.75" x14ac:dyDescent="0.2">
      <c r="D231" s="29"/>
    </row>
    <row r="232" spans="4:4" ht="12.75" x14ac:dyDescent="0.2">
      <c r="D232" s="29"/>
    </row>
    <row r="233" spans="4:4" ht="12.75" x14ac:dyDescent="0.2">
      <c r="D233" s="29"/>
    </row>
    <row r="234" spans="4:4" ht="12.75" x14ac:dyDescent="0.2">
      <c r="D234" s="29"/>
    </row>
    <row r="235" spans="4:4" ht="12.75" x14ac:dyDescent="0.2">
      <c r="D235" s="29"/>
    </row>
    <row r="236" spans="4:4" ht="12.75" x14ac:dyDescent="0.2">
      <c r="D236" s="29"/>
    </row>
    <row r="237" spans="4:4" ht="12.75" x14ac:dyDescent="0.2">
      <c r="D237" s="29"/>
    </row>
    <row r="238" spans="4:4" ht="12.75" x14ac:dyDescent="0.2">
      <c r="D238" s="29"/>
    </row>
    <row r="239" spans="4:4" ht="12.75" x14ac:dyDescent="0.2">
      <c r="D239" s="29"/>
    </row>
    <row r="240" spans="4:4" ht="12.75" x14ac:dyDescent="0.2">
      <c r="D240" s="29"/>
    </row>
    <row r="241" spans="4:4" ht="12.75" x14ac:dyDescent="0.2">
      <c r="D241" s="29"/>
    </row>
    <row r="242" spans="4:4" ht="12.75" x14ac:dyDescent="0.2">
      <c r="D242" s="29"/>
    </row>
    <row r="243" spans="4:4" ht="12.75" x14ac:dyDescent="0.2">
      <c r="D243" s="29"/>
    </row>
    <row r="244" spans="4:4" ht="12.75" x14ac:dyDescent="0.2">
      <c r="D244" s="29"/>
    </row>
    <row r="245" spans="4:4" ht="12.75" x14ac:dyDescent="0.2">
      <c r="D245" s="29"/>
    </row>
    <row r="246" spans="4:4" ht="12.75" x14ac:dyDescent="0.2">
      <c r="D246" s="29"/>
    </row>
    <row r="247" spans="4:4" ht="12.75" x14ac:dyDescent="0.2">
      <c r="D247" s="29"/>
    </row>
    <row r="248" spans="4:4" ht="12.75" x14ac:dyDescent="0.2">
      <c r="D248" s="29"/>
    </row>
    <row r="249" spans="4:4" ht="12.75" x14ac:dyDescent="0.2">
      <c r="D249" s="29"/>
    </row>
    <row r="250" spans="4:4" ht="12.75" x14ac:dyDescent="0.2">
      <c r="D250" s="29"/>
    </row>
    <row r="251" spans="4:4" ht="12.75" x14ac:dyDescent="0.2">
      <c r="D251" s="29"/>
    </row>
    <row r="252" spans="4:4" ht="12.75" x14ac:dyDescent="0.2">
      <c r="D252" s="29"/>
    </row>
    <row r="253" spans="4:4" ht="12.75" x14ac:dyDescent="0.2">
      <c r="D253" s="29"/>
    </row>
    <row r="254" spans="4:4" ht="12.75" x14ac:dyDescent="0.2">
      <c r="D254" s="29"/>
    </row>
    <row r="255" spans="4:4" ht="12.75" x14ac:dyDescent="0.2">
      <c r="D255" s="29"/>
    </row>
    <row r="256" spans="4:4" ht="12.75" x14ac:dyDescent="0.2">
      <c r="D256" s="29"/>
    </row>
    <row r="257" spans="4:4" ht="12.75" x14ac:dyDescent="0.2">
      <c r="D257" s="29"/>
    </row>
    <row r="258" spans="4:4" ht="12.75" x14ac:dyDescent="0.2">
      <c r="D258" s="29"/>
    </row>
    <row r="259" spans="4:4" ht="12.75" x14ac:dyDescent="0.2">
      <c r="D259" s="29"/>
    </row>
    <row r="260" spans="4:4" ht="12.75" x14ac:dyDescent="0.2">
      <c r="D260" s="29"/>
    </row>
    <row r="261" spans="4:4" ht="12.75" x14ac:dyDescent="0.2">
      <c r="D261" s="29"/>
    </row>
    <row r="262" spans="4:4" ht="12.75" x14ac:dyDescent="0.2">
      <c r="D262" s="29"/>
    </row>
    <row r="263" spans="4:4" ht="12.75" x14ac:dyDescent="0.2">
      <c r="D263" s="29"/>
    </row>
    <row r="264" spans="4:4" ht="12.75" x14ac:dyDescent="0.2">
      <c r="D264" s="29"/>
    </row>
    <row r="265" spans="4:4" ht="12.75" x14ac:dyDescent="0.2">
      <c r="D265" s="29"/>
    </row>
    <row r="266" spans="4:4" ht="12.75" x14ac:dyDescent="0.2">
      <c r="D266" s="29"/>
    </row>
    <row r="267" spans="4:4" ht="12.75" x14ac:dyDescent="0.2">
      <c r="D267" s="29"/>
    </row>
    <row r="268" spans="4:4" ht="12.75" x14ac:dyDescent="0.2">
      <c r="D268" s="29"/>
    </row>
    <row r="269" spans="4:4" ht="12.75" x14ac:dyDescent="0.2">
      <c r="D269" s="29"/>
    </row>
    <row r="270" spans="4:4" ht="12.75" x14ac:dyDescent="0.2">
      <c r="D270" s="29"/>
    </row>
    <row r="271" spans="4:4" ht="12.75" x14ac:dyDescent="0.2">
      <c r="D271" s="29"/>
    </row>
    <row r="272" spans="4:4" ht="12.75" x14ac:dyDescent="0.2">
      <c r="D272" s="29"/>
    </row>
    <row r="273" spans="4:4" ht="12.75" x14ac:dyDescent="0.2">
      <c r="D273" s="29"/>
    </row>
    <row r="274" spans="4:4" ht="12.75" x14ac:dyDescent="0.2">
      <c r="D274" s="29"/>
    </row>
    <row r="275" spans="4:4" ht="12.75" x14ac:dyDescent="0.2">
      <c r="D275" s="29"/>
    </row>
    <row r="276" spans="4:4" ht="12.75" x14ac:dyDescent="0.2">
      <c r="D276" s="29"/>
    </row>
    <row r="277" spans="4:4" ht="12.75" x14ac:dyDescent="0.2">
      <c r="D277" s="29"/>
    </row>
    <row r="278" spans="4:4" ht="12.75" x14ac:dyDescent="0.2">
      <c r="D278" s="29"/>
    </row>
    <row r="279" spans="4:4" ht="12.75" x14ac:dyDescent="0.2">
      <c r="D279" s="29"/>
    </row>
    <row r="280" spans="4:4" ht="12.75" x14ac:dyDescent="0.2">
      <c r="D280" s="29"/>
    </row>
    <row r="281" spans="4:4" ht="12.75" x14ac:dyDescent="0.2">
      <c r="D281" s="29"/>
    </row>
    <row r="282" spans="4:4" ht="12.75" x14ac:dyDescent="0.2">
      <c r="D282" s="29"/>
    </row>
    <row r="283" spans="4:4" ht="12.75" x14ac:dyDescent="0.2">
      <c r="D283" s="29"/>
    </row>
    <row r="284" spans="4:4" ht="12.75" x14ac:dyDescent="0.2">
      <c r="D284" s="29"/>
    </row>
    <row r="285" spans="4:4" ht="12.75" x14ac:dyDescent="0.2">
      <c r="D285" s="29"/>
    </row>
    <row r="286" spans="4:4" ht="12.75" x14ac:dyDescent="0.2">
      <c r="D286" s="29"/>
    </row>
    <row r="287" spans="4:4" ht="12.75" x14ac:dyDescent="0.2">
      <c r="D287" s="29"/>
    </row>
    <row r="288" spans="4:4" ht="12.75" x14ac:dyDescent="0.2">
      <c r="D288" s="29"/>
    </row>
    <row r="289" spans="4:4" ht="12.75" x14ac:dyDescent="0.2">
      <c r="D289" s="29"/>
    </row>
    <row r="290" spans="4:4" ht="12.75" x14ac:dyDescent="0.2">
      <c r="D290" s="29"/>
    </row>
    <row r="291" spans="4:4" ht="12.75" x14ac:dyDescent="0.2">
      <c r="D291" s="29"/>
    </row>
    <row r="292" spans="4:4" ht="12.75" x14ac:dyDescent="0.2">
      <c r="D292" s="29"/>
    </row>
    <row r="293" spans="4:4" ht="12.75" x14ac:dyDescent="0.2">
      <c r="D293" s="29"/>
    </row>
    <row r="294" spans="4:4" ht="12.75" x14ac:dyDescent="0.2">
      <c r="D294" s="29"/>
    </row>
    <row r="295" spans="4:4" ht="12.75" x14ac:dyDescent="0.2">
      <c r="D295" s="29"/>
    </row>
    <row r="296" spans="4:4" ht="12.75" x14ac:dyDescent="0.2">
      <c r="D296" s="29"/>
    </row>
    <row r="297" spans="4:4" ht="12.75" x14ac:dyDescent="0.2">
      <c r="D297" s="29"/>
    </row>
    <row r="298" spans="4:4" ht="12.75" x14ac:dyDescent="0.2">
      <c r="D298" s="29"/>
    </row>
    <row r="299" spans="4:4" ht="12.75" x14ac:dyDescent="0.2">
      <c r="D299" s="29"/>
    </row>
    <row r="300" spans="4:4" ht="12.75" x14ac:dyDescent="0.2">
      <c r="D300" s="29"/>
    </row>
    <row r="301" spans="4:4" ht="12.75" x14ac:dyDescent="0.2">
      <c r="D301" s="29"/>
    </row>
    <row r="302" spans="4:4" ht="12.75" x14ac:dyDescent="0.2">
      <c r="D302" s="29"/>
    </row>
    <row r="303" spans="4:4" ht="12.75" x14ac:dyDescent="0.2">
      <c r="D303" s="29"/>
    </row>
    <row r="304" spans="4:4" ht="12.75" x14ac:dyDescent="0.2">
      <c r="D304" s="29"/>
    </row>
    <row r="305" spans="4:4" ht="12.75" x14ac:dyDescent="0.2">
      <c r="D305" s="29"/>
    </row>
    <row r="306" spans="4:4" ht="12.75" x14ac:dyDescent="0.2">
      <c r="D306" s="29"/>
    </row>
    <row r="307" spans="4:4" ht="12.75" x14ac:dyDescent="0.2">
      <c r="D307" s="29"/>
    </row>
    <row r="308" spans="4:4" ht="12.75" x14ac:dyDescent="0.2">
      <c r="D308" s="29"/>
    </row>
    <row r="309" spans="4:4" ht="12.75" x14ac:dyDescent="0.2">
      <c r="D309" s="29"/>
    </row>
    <row r="310" spans="4:4" ht="12.75" x14ac:dyDescent="0.2">
      <c r="D310" s="29"/>
    </row>
    <row r="311" spans="4:4" ht="12.75" x14ac:dyDescent="0.2">
      <c r="D311" s="29"/>
    </row>
    <row r="312" spans="4:4" ht="12.75" x14ac:dyDescent="0.2">
      <c r="D312" s="29"/>
    </row>
    <row r="313" spans="4:4" ht="12.75" x14ac:dyDescent="0.2">
      <c r="D313" s="29"/>
    </row>
    <row r="314" spans="4:4" ht="12.75" x14ac:dyDescent="0.2">
      <c r="D314" s="29"/>
    </row>
    <row r="315" spans="4:4" ht="12.75" x14ac:dyDescent="0.2">
      <c r="D315" s="29"/>
    </row>
    <row r="316" spans="4:4" ht="12.75" x14ac:dyDescent="0.2">
      <c r="D316" s="29"/>
    </row>
    <row r="317" spans="4:4" ht="12.75" x14ac:dyDescent="0.2">
      <c r="D317" s="29"/>
    </row>
    <row r="318" spans="4:4" ht="12.75" x14ac:dyDescent="0.2">
      <c r="D318" s="29"/>
    </row>
    <row r="319" spans="4:4" ht="12.75" x14ac:dyDescent="0.2">
      <c r="D319" s="29"/>
    </row>
    <row r="320" spans="4:4" ht="12.75" x14ac:dyDescent="0.2">
      <c r="D320" s="29"/>
    </row>
    <row r="321" spans="4:4" ht="12.75" x14ac:dyDescent="0.2">
      <c r="D321" s="29"/>
    </row>
    <row r="322" spans="4:4" ht="12.75" x14ac:dyDescent="0.2">
      <c r="D322" s="29"/>
    </row>
    <row r="323" spans="4:4" ht="12.75" x14ac:dyDescent="0.2">
      <c r="D323" s="29"/>
    </row>
    <row r="324" spans="4:4" ht="12.75" x14ac:dyDescent="0.2">
      <c r="D324" s="29"/>
    </row>
    <row r="325" spans="4:4" ht="12.75" x14ac:dyDescent="0.2">
      <c r="D325" s="29"/>
    </row>
    <row r="326" spans="4:4" ht="12.75" x14ac:dyDescent="0.2">
      <c r="D326" s="29"/>
    </row>
    <row r="327" spans="4:4" ht="12.75" x14ac:dyDescent="0.2">
      <c r="D327" s="29"/>
    </row>
    <row r="328" spans="4:4" ht="12.75" x14ac:dyDescent="0.2">
      <c r="D328" s="29"/>
    </row>
    <row r="329" spans="4:4" ht="12.75" x14ac:dyDescent="0.2">
      <c r="D329" s="29"/>
    </row>
    <row r="330" spans="4:4" ht="12.75" x14ac:dyDescent="0.2">
      <c r="D330" s="29"/>
    </row>
    <row r="331" spans="4:4" ht="12.75" x14ac:dyDescent="0.2">
      <c r="D331" s="29"/>
    </row>
    <row r="332" spans="4:4" ht="12.75" x14ac:dyDescent="0.2">
      <c r="D332" s="29"/>
    </row>
    <row r="333" spans="4:4" ht="12.75" x14ac:dyDescent="0.2">
      <c r="D333" s="29"/>
    </row>
    <row r="334" spans="4:4" ht="12.75" x14ac:dyDescent="0.2">
      <c r="D334" s="29"/>
    </row>
    <row r="335" spans="4:4" ht="12.75" x14ac:dyDescent="0.2">
      <c r="D335" s="29"/>
    </row>
    <row r="336" spans="4:4" ht="12.75" x14ac:dyDescent="0.2">
      <c r="D336" s="29"/>
    </row>
    <row r="337" spans="4:4" ht="12.75" x14ac:dyDescent="0.2">
      <c r="D337" s="29"/>
    </row>
    <row r="338" spans="4:4" ht="12.75" x14ac:dyDescent="0.2">
      <c r="D338" s="29"/>
    </row>
    <row r="339" spans="4:4" ht="12.75" x14ac:dyDescent="0.2">
      <c r="D339" s="29"/>
    </row>
    <row r="340" spans="4:4" ht="12.75" x14ac:dyDescent="0.2">
      <c r="D340" s="29"/>
    </row>
    <row r="341" spans="4:4" ht="12.75" x14ac:dyDescent="0.2">
      <c r="D341" s="29"/>
    </row>
    <row r="342" spans="4:4" ht="12.75" x14ac:dyDescent="0.2">
      <c r="D342" s="29"/>
    </row>
    <row r="343" spans="4:4" ht="12.75" x14ac:dyDescent="0.2">
      <c r="D343" s="29"/>
    </row>
    <row r="344" spans="4:4" ht="12.75" x14ac:dyDescent="0.2">
      <c r="D344" s="29"/>
    </row>
    <row r="345" spans="4:4" ht="12.75" x14ac:dyDescent="0.2">
      <c r="D345" s="29"/>
    </row>
    <row r="346" spans="4:4" ht="12.75" x14ac:dyDescent="0.2">
      <c r="D346" s="29"/>
    </row>
    <row r="347" spans="4:4" ht="12.75" x14ac:dyDescent="0.2">
      <c r="D347" s="29"/>
    </row>
    <row r="348" spans="4:4" ht="12.75" x14ac:dyDescent="0.2">
      <c r="D348" s="29"/>
    </row>
    <row r="349" spans="4:4" ht="12.75" x14ac:dyDescent="0.2">
      <c r="D349" s="29"/>
    </row>
    <row r="350" spans="4:4" ht="12.75" x14ac:dyDescent="0.2">
      <c r="D350" s="29"/>
    </row>
    <row r="351" spans="4:4" ht="12.75" x14ac:dyDescent="0.2">
      <c r="D351" s="29"/>
    </row>
    <row r="352" spans="4:4" ht="12.75" x14ac:dyDescent="0.2">
      <c r="D352" s="29"/>
    </row>
    <row r="353" spans="4:4" ht="12.75" x14ac:dyDescent="0.2">
      <c r="D353" s="29"/>
    </row>
    <row r="354" spans="4:4" ht="12.75" x14ac:dyDescent="0.2">
      <c r="D354" s="29"/>
    </row>
    <row r="355" spans="4:4" ht="12.75" x14ac:dyDescent="0.2">
      <c r="D355" s="29"/>
    </row>
    <row r="356" spans="4:4" ht="12.75" x14ac:dyDescent="0.2">
      <c r="D356" s="29"/>
    </row>
    <row r="357" spans="4:4" ht="12.75" x14ac:dyDescent="0.2">
      <c r="D357" s="29"/>
    </row>
    <row r="358" spans="4:4" ht="12.75" x14ac:dyDescent="0.2">
      <c r="D358" s="29"/>
    </row>
    <row r="359" spans="4:4" ht="12.75" x14ac:dyDescent="0.2">
      <c r="D359" s="29"/>
    </row>
    <row r="360" spans="4:4" ht="12.75" x14ac:dyDescent="0.2">
      <c r="D360" s="29"/>
    </row>
    <row r="361" spans="4:4" ht="12.75" x14ac:dyDescent="0.2">
      <c r="D361" s="29"/>
    </row>
    <row r="362" spans="4:4" ht="12.75" x14ac:dyDescent="0.2">
      <c r="D362" s="29"/>
    </row>
    <row r="363" spans="4:4" ht="12.75" x14ac:dyDescent="0.2">
      <c r="D363" s="29"/>
    </row>
    <row r="364" spans="4:4" ht="12.75" x14ac:dyDescent="0.2">
      <c r="D364" s="29"/>
    </row>
    <row r="365" spans="4:4" ht="12.75" x14ac:dyDescent="0.2">
      <c r="D365" s="29"/>
    </row>
    <row r="366" spans="4:4" ht="12.75" x14ac:dyDescent="0.2">
      <c r="D366" s="29"/>
    </row>
    <row r="367" spans="4:4" ht="12.75" x14ac:dyDescent="0.2">
      <c r="D367" s="29"/>
    </row>
    <row r="368" spans="4:4" ht="12.75" x14ac:dyDescent="0.2">
      <c r="D368" s="29"/>
    </row>
    <row r="369" spans="4:4" ht="12.75" x14ac:dyDescent="0.2">
      <c r="D369" s="29"/>
    </row>
    <row r="370" spans="4:4" ht="12.75" x14ac:dyDescent="0.2">
      <c r="D370" s="29"/>
    </row>
    <row r="371" spans="4:4" ht="12.75" x14ac:dyDescent="0.2">
      <c r="D371" s="29"/>
    </row>
    <row r="372" spans="4:4" ht="12.75" x14ac:dyDescent="0.2">
      <c r="D372" s="29"/>
    </row>
    <row r="373" spans="4:4" ht="12.75" x14ac:dyDescent="0.2">
      <c r="D373" s="29"/>
    </row>
    <row r="374" spans="4:4" ht="12.75" x14ac:dyDescent="0.2">
      <c r="D374" s="29"/>
    </row>
    <row r="375" spans="4:4" ht="12.75" x14ac:dyDescent="0.2">
      <c r="D375" s="29"/>
    </row>
    <row r="376" spans="4:4" ht="12.75" x14ac:dyDescent="0.2">
      <c r="D376" s="29"/>
    </row>
    <row r="377" spans="4:4" ht="12.75" x14ac:dyDescent="0.2">
      <c r="D377" s="29"/>
    </row>
    <row r="378" spans="4:4" ht="12.75" x14ac:dyDescent="0.2">
      <c r="D378" s="29"/>
    </row>
    <row r="379" spans="4:4" ht="12.75" x14ac:dyDescent="0.2">
      <c r="D379" s="29"/>
    </row>
    <row r="380" spans="4:4" ht="12.75" x14ac:dyDescent="0.2">
      <c r="D380" s="29"/>
    </row>
    <row r="381" spans="4:4" ht="12.75" x14ac:dyDescent="0.2">
      <c r="D381" s="29"/>
    </row>
    <row r="382" spans="4:4" ht="12.75" x14ac:dyDescent="0.2">
      <c r="D382" s="29"/>
    </row>
    <row r="383" spans="4:4" ht="12.75" x14ac:dyDescent="0.2">
      <c r="D383" s="29"/>
    </row>
    <row r="384" spans="4:4" ht="12.75" x14ac:dyDescent="0.2">
      <c r="D384" s="29"/>
    </row>
    <row r="385" spans="4:4" ht="12.75" x14ac:dyDescent="0.2">
      <c r="D385" s="29"/>
    </row>
    <row r="386" spans="4:4" ht="12.75" x14ac:dyDescent="0.2">
      <c r="D386" s="29"/>
    </row>
    <row r="387" spans="4:4" ht="12.75" x14ac:dyDescent="0.2">
      <c r="D387" s="29"/>
    </row>
    <row r="388" spans="4:4" ht="12.75" x14ac:dyDescent="0.2">
      <c r="D388" s="29"/>
    </row>
    <row r="389" spans="4:4" ht="12.75" x14ac:dyDescent="0.2">
      <c r="D389" s="29"/>
    </row>
    <row r="390" spans="4:4" ht="12.75" x14ac:dyDescent="0.2">
      <c r="D390" s="29"/>
    </row>
    <row r="391" spans="4:4" ht="12.75" x14ac:dyDescent="0.2">
      <c r="D391" s="29"/>
    </row>
    <row r="392" spans="4:4" ht="12.75" x14ac:dyDescent="0.2">
      <c r="D392" s="29"/>
    </row>
    <row r="393" spans="4:4" ht="12.75" x14ac:dyDescent="0.2">
      <c r="D393" s="29"/>
    </row>
    <row r="394" spans="4:4" ht="12.75" x14ac:dyDescent="0.2">
      <c r="D394" s="29"/>
    </row>
    <row r="395" spans="4:4" ht="12.75" x14ac:dyDescent="0.2">
      <c r="D395" s="29"/>
    </row>
    <row r="396" spans="4:4" ht="12.75" x14ac:dyDescent="0.2">
      <c r="D396" s="29"/>
    </row>
    <row r="397" spans="4:4" ht="12.75" x14ac:dyDescent="0.2">
      <c r="D397" s="29"/>
    </row>
    <row r="398" spans="4:4" ht="12.75" x14ac:dyDescent="0.2">
      <c r="D398" s="29"/>
    </row>
    <row r="399" spans="4:4" ht="12.75" x14ac:dyDescent="0.2">
      <c r="D399" s="29"/>
    </row>
    <row r="400" spans="4:4" ht="12.75" x14ac:dyDescent="0.2">
      <c r="D400" s="29"/>
    </row>
    <row r="401" spans="4:4" ht="12.75" x14ac:dyDescent="0.2">
      <c r="D401" s="29"/>
    </row>
    <row r="402" spans="4:4" ht="12.75" x14ac:dyDescent="0.2">
      <c r="D402" s="29"/>
    </row>
    <row r="403" spans="4:4" ht="12.75" x14ac:dyDescent="0.2">
      <c r="D403" s="29"/>
    </row>
    <row r="404" spans="4:4" ht="12.75" x14ac:dyDescent="0.2">
      <c r="D404" s="29"/>
    </row>
    <row r="405" spans="4:4" ht="12.75" x14ac:dyDescent="0.2">
      <c r="D405" s="29"/>
    </row>
    <row r="406" spans="4:4" ht="12.75" x14ac:dyDescent="0.2">
      <c r="D406" s="29"/>
    </row>
    <row r="407" spans="4:4" ht="12.75" x14ac:dyDescent="0.2">
      <c r="D407" s="29"/>
    </row>
    <row r="408" spans="4:4" ht="12.75" x14ac:dyDescent="0.2">
      <c r="D408" s="29"/>
    </row>
    <row r="409" spans="4:4" ht="12.75" x14ac:dyDescent="0.2">
      <c r="D409" s="29"/>
    </row>
    <row r="410" spans="4:4" ht="12.75" x14ac:dyDescent="0.2">
      <c r="D410" s="29"/>
    </row>
    <row r="411" spans="4:4" ht="12.75" x14ac:dyDescent="0.2">
      <c r="D411" s="29"/>
    </row>
    <row r="412" spans="4:4" ht="12.75" x14ac:dyDescent="0.2">
      <c r="D412" s="29"/>
    </row>
    <row r="413" spans="4:4" ht="12.75" x14ac:dyDescent="0.2">
      <c r="D413" s="29"/>
    </row>
    <row r="414" spans="4:4" ht="12.75" x14ac:dyDescent="0.2">
      <c r="D414" s="29"/>
    </row>
    <row r="415" spans="4:4" ht="12.75" x14ac:dyDescent="0.2">
      <c r="D415" s="29"/>
    </row>
    <row r="416" spans="4:4" ht="12.75" x14ac:dyDescent="0.2">
      <c r="D416" s="29"/>
    </row>
    <row r="417" spans="4:4" ht="12.75" x14ac:dyDescent="0.2">
      <c r="D417" s="29"/>
    </row>
    <row r="418" spans="4:4" ht="12.75" x14ac:dyDescent="0.2">
      <c r="D418" s="29"/>
    </row>
    <row r="419" spans="4:4" ht="12.75" x14ac:dyDescent="0.2">
      <c r="D419" s="29"/>
    </row>
    <row r="420" spans="4:4" ht="12.75" x14ac:dyDescent="0.2">
      <c r="D420" s="29"/>
    </row>
    <row r="421" spans="4:4" ht="12.75" x14ac:dyDescent="0.2">
      <c r="D421" s="29"/>
    </row>
    <row r="422" spans="4:4" ht="12.75" x14ac:dyDescent="0.2">
      <c r="D422" s="29"/>
    </row>
    <row r="423" spans="4:4" ht="12.75" x14ac:dyDescent="0.2">
      <c r="D423" s="29"/>
    </row>
    <row r="424" spans="4:4" ht="12.75" x14ac:dyDescent="0.2">
      <c r="D424" s="29"/>
    </row>
    <row r="425" spans="4:4" ht="12.75" x14ac:dyDescent="0.2">
      <c r="D425" s="29"/>
    </row>
    <row r="426" spans="4:4" ht="12.75" x14ac:dyDescent="0.2">
      <c r="D426" s="29"/>
    </row>
    <row r="427" spans="4:4" ht="12.75" x14ac:dyDescent="0.2">
      <c r="D427" s="29"/>
    </row>
    <row r="428" spans="4:4" ht="12.75" x14ac:dyDescent="0.2">
      <c r="D428" s="29"/>
    </row>
    <row r="429" spans="4:4" ht="12.75" x14ac:dyDescent="0.2">
      <c r="D429" s="29"/>
    </row>
    <row r="430" spans="4:4" ht="12.75" x14ac:dyDescent="0.2">
      <c r="D430" s="29"/>
    </row>
    <row r="431" spans="4:4" ht="12.75" x14ac:dyDescent="0.2">
      <c r="D431" s="29"/>
    </row>
    <row r="432" spans="4:4" ht="12.75" x14ac:dyDescent="0.2">
      <c r="D432" s="29"/>
    </row>
    <row r="433" spans="4:4" ht="12.75" x14ac:dyDescent="0.2">
      <c r="D433" s="29"/>
    </row>
    <row r="434" spans="4:4" ht="12.75" x14ac:dyDescent="0.2">
      <c r="D434" s="29"/>
    </row>
    <row r="435" spans="4:4" ht="12.75" x14ac:dyDescent="0.2">
      <c r="D435" s="29"/>
    </row>
    <row r="436" spans="4:4" ht="12.75" x14ac:dyDescent="0.2">
      <c r="D436" s="29"/>
    </row>
    <row r="437" spans="4:4" ht="12.75" x14ac:dyDescent="0.2">
      <c r="D437" s="29"/>
    </row>
    <row r="438" spans="4:4" ht="12.75" x14ac:dyDescent="0.2">
      <c r="D438" s="29"/>
    </row>
    <row r="439" spans="4:4" ht="12.75" x14ac:dyDescent="0.2">
      <c r="D439" s="29"/>
    </row>
    <row r="440" spans="4:4" ht="12.75" x14ac:dyDescent="0.2">
      <c r="D440" s="29"/>
    </row>
    <row r="441" spans="4:4" ht="12.75" x14ac:dyDescent="0.2">
      <c r="D441" s="29"/>
    </row>
    <row r="442" spans="4:4" ht="12.75" x14ac:dyDescent="0.2">
      <c r="D442" s="29"/>
    </row>
    <row r="443" spans="4:4" ht="12.75" x14ac:dyDescent="0.2">
      <c r="D443" s="29"/>
    </row>
    <row r="444" spans="4:4" ht="12.75" x14ac:dyDescent="0.2">
      <c r="D444" s="29"/>
    </row>
    <row r="445" spans="4:4" ht="12.75" x14ac:dyDescent="0.2">
      <c r="D445" s="29"/>
    </row>
    <row r="446" spans="4:4" ht="12.75" x14ac:dyDescent="0.2">
      <c r="D446" s="29"/>
    </row>
    <row r="447" spans="4:4" ht="12.75" x14ac:dyDescent="0.2">
      <c r="D447" s="29"/>
    </row>
    <row r="448" spans="4:4" ht="12.75" x14ac:dyDescent="0.2">
      <c r="D448" s="29"/>
    </row>
    <row r="449" spans="4:4" ht="12.75" x14ac:dyDescent="0.2">
      <c r="D449" s="29"/>
    </row>
    <row r="450" spans="4:4" ht="12.75" x14ac:dyDescent="0.2">
      <c r="D450" s="29"/>
    </row>
    <row r="451" spans="4:4" ht="12.75" x14ac:dyDescent="0.2">
      <c r="D451" s="29"/>
    </row>
    <row r="452" spans="4:4" ht="12.75" x14ac:dyDescent="0.2">
      <c r="D452" s="29"/>
    </row>
    <row r="453" spans="4:4" ht="12.75" x14ac:dyDescent="0.2">
      <c r="D453" s="29"/>
    </row>
    <row r="454" spans="4:4" ht="12.75" x14ac:dyDescent="0.2">
      <c r="D454" s="29"/>
    </row>
    <row r="455" spans="4:4" ht="12.75" x14ac:dyDescent="0.2">
      <c r="D455" s="29"/>
    </row>
    <row r="456" spans="4:4" ht="12.75" x14ac:dyDescent="0.2">
      <c r="D456" s="29"/>
    </row>
    <row r="457" spans="4:4" ht="12.75" x14ac:dyDescent="0.2">
      <c r="D457" s="29"/>
    </row>
    <row r="458" spans="4:4" ht="12.75" x14ac:dyDescent="0.2">
      <c r="D458" s="29"/>
    </row>
    <row r="459" spans="4:4" ht="12.75" x14ac:dyDescent="0.2">
      <c r="D459" s="29"/>
    </row>
    <row r="460" spans="4:4" ht="12.75" x14ac:dyDescent="0.2">
      <c r="D460" s="29"/>
    </row>
    <row r="461" spans="4:4" ht="12.75" x14ac:dyDescent="0.2">
      <c r="D461" s="29"/>
    </row>
    <row r="462" spans="4:4" ht="12.75" x14ac:dyDescent="0.2">
      <c r="D462" s="29"/>
    </row>
    <row r="463" spans="4:4" ht="12.75" x14ac:dyDescent="0.2">
      <c r="D463" s="29"/>
    </row>
    <row r="464" spans="4:4" ht="12.75" x14ac:dyDescent="0.2">
      <c r="D464" s="29"/>
    </row>
    <row r="465" spans="4:4" ht="12.75" x14ac:dyDescent="0.2">
      <c r="D465" s="29"/>
    </row>
    <row r="466" spans="4:4" ht="12.75" x14ac:dyDescent="0.2">
      <c r="D466" s="29"/>
    </row>
    <row r="467" spans="4:4" ht="12.75" x14ac:dyDescent="0.2">
      <c r="D467" s="29"/>
    </row>
    <row r="468" spans="4:4" ht="12.75" x14ac:dyDescent="0.2">
      <c r="D468" s="29"/>
    </row>
    <row r="469" spans="4:4" ht="12.75" x14ac:dyDescent="0.2">
      <c r="D469" s="29"/>
    </row>
    <row r="470" spans="4:4" ht="12.75" x14ac:dyDescent="0.2">
      <c r="D470" s="29"/>
    </row>
    <row r="471" spans="4:4" ht="12.75" x14ac:dyDescent="0.2">
      <c r="D471" s="29"/>
    </row>
    <row r="472" spans="4:4" ht="12.75" x14ac:dyDescent="0.2">
      <c r="D472" s="29"/>
    </row>
    <row r="473" spans="4:4" ht="12.75" x14ac:dyDescent="0.2">
      <c r="D473" s="29"/>
    </row>
    <row r="474" spans="4:4" ht="12.75" x14ac:dyDescent="0.2">
      <c r="D474" s="29"/>
    </row>
    <row r="475" spans="4:4" ht="12.75" x14ac:dyDescent="0.2">
      <c r="D475" s="29"/>
    </row>
    <row r="476" spans="4:4" ht="12.75" x14ac:dyDescent="0.2">
      <c r="D476" s="29"/>
    </row>
    <row r="477" spans="4:4" ht="12.75" x14ac:dyDescent="0.2">
      <c r="D477" s="29"/>
    </row>
    <row r="478" spans="4:4" ht="12.75" x14ac:dyDescent="0.2">
      <c r="D478" s="29"/>
    </row>
    <row r="479" spans="4:4" ht="12.75" x14ac:dyDescent="0.2">
      <c r="D479" s="29"/>
    </row>
    <row r="480" spans="4:4" ht="12.75" x14ac:dyDescent="0.2">
      <c r="D480" s="29"/>
    </row>
    <row r="481" spans="4:4" ht="12.75" x14ac:dyDescent="0.2">
      <c r="D481" s="29"/>
    </row>
    <row r="482" spans="4:4" ht="12.75" x14ac:dyDescent="0.2">
      <c r="D482" s="29"/>
    </row>
    <row r="483" spans="4:4" ht="12.75" x14ac:dyDescent="0.2">
      <c r="D483" s="29"/>
    </row>
    <row r="484" spans="4:4" ht="12.75" x14ac:dyDescent="0.2">
      <c r="D484" s="29"/>
    </row>
    <row r="485" spans="4:4" ht="12.75" x14ac:dyDescent="0.2">
      <c r="D485" s="29"/>
    </row>
    <row r="486" spans="4:4" ht="12.75" x14ac:dyDescent="0.2">
      <c r="D486" s="29"/>
    </row>
    <row r="487" spans="4:4" ht="12.75" x14ac:dyDescent="0.2">
      <c r="D487" s="29"/>
    </row>
    <row r="488" spans="4:4" ht="12.75" x14ac:dyDescent="0.2">
      <c r="D488" s="29"/>
    </row>
    <row r="489" spans="4:4" ht="12.75" x14ac:dyDescent="0.2">
      <c r="D489" s="29"/>
    </row>
    <row r="490" spans="4:4" ht="12.75" x14ac:dyDescent="0.2">
      <c r="D490" s="29"/>
    </row>
    <row r="491" spans="4:4" ht="12.75" x14ac:dyDescent="0.2">
      <c r="D491" s="29"/>
    </row>
    <row r="492" spans="4:4" ht="12.75" x14ac:dyDescent="0.2">
      <c r="D492" s="29"/>
    </row>
    <row r="493" spans="4:4" ht="12.75" x14ac:dyDescent="0.2">
      <c r="D493" s="29"/>
    </row>
    <row r="494" spans="4:4" ht="12.75" x14ac:dyDescent="0.2">
      <c r="D494" s="29"/>
    </row>
    <row r="495" spans="4:4" ht="12.75" x14ac:dyDescent="0.2">
      <c r="D495" s="29"/>
    </row>
    <row r="496" spans="4:4" ht="12.75" x14ac:dyDescent="0.2">
      <c r="D496" s="29"/>
    </row>
    <row r="497" spans="4:4" ht="12.75" x14ac:dyDescent="0.2">
      <c r="D497" s="29"/>
    </row>
    <row r="498" spans="4:4" ht="12.75" x14ac:dyDescent="0.2">
      <c r="D498" s="29"/>
    </row>
    <row r="499" spans="4:4" ht="12.75" x14ac:dyDescent="0.2">
      <c r="D499" s="29"/>
    </row>
    <row r="500" spans="4:4" ht="12.75" x14ac:dyDescent="0.2">
      <c r="D500" s="29"/>
    </row>
    <row r="501" spans="4:4" ht="12.75" x14ac:dyDescent="0.2">
      <c r="D501" s="29"/>
    </row>
    <row r="502" spans="4:4" ht="12.75" x14ac:dyDescent="0.2">
      <c r="D502" s="29"/>
    </row>
    <row r="503" spans="4:4" ht="12.75" x14ac:dyDescent="0.2">
      <c r="D503" s="29"/>
    </row>
    <row r="504" spans="4:4" ht="12.75" x14ac:dyDescent="0.2">
      <c r="D504" s="29"/>
    </row>
    <row r="505" spans="4:4" ht="12.75" x14ac:dyDescent="0.2">
      <c r="D505" s="29"/>
    </row>
    <row r="506" spans="4:4" ht="12.75" x14ac:dyDescent="0.2">
      <c r="D506" s="29"/>
    </row>
    <row r="507" spans="4:4" ht="12.75" x14ac:dyDescent="0.2">
      <c r="D507" s="29"/>
    </row>
    <row r="508" spans="4:4" ht="12.75" x14ac:dyDescent="0.2">
      <c r="D508" s="29"/>
    </row>
    <row r="509" spans="4:4" ht="12.75" x14ac:dyDescent="0.2">
      <c r="D509" s="29"/>
    </row>
    <row r="510" spans="4:4" ht="12.75" x14ac:dyDescent="0.2">
      <c r="D510" s="29"/>
    </row>
    <row r="511" spans="4:4" ht="12.75" x14ac:dyDescent="0.2">
      <c r="D511" s="29"/>
    </row>
    <row r="512" spans="4:4" ht="12.75" x14ac:dyDescent="0.2">
      <c r="D512" s="29"/>
    </row>
    <row r="513" spans="4:4" ht="12.75" x14ac:dyDescent="0.2">
      <c r="D513" s="29"/>
    </row>
    <row r="514" spans="4:4" ht="12.75" x14ac:dyDescent="0.2">
      <c r="D514" s="29"/>
    </row>
    <row r="515" spans="4:4" ht="12.75" x14ac:dyDescent="0.2">
      <c r="D515" s="29"/>
    </row>
    <row r="516" spans="4:4" ht="12.75" x14ac:dyDescent="0.2">
      <c r="D516" s="29"/>
    </row>
    <row r="517" spans="4:4" ht="12.75" x14ac:dyDescent="0.2">
      <c r="D517" s="29"/>
    </row>
    <row r="518" spans="4:4" ht="12.75" x14ac:dyDescent="0.2">
      <c r="D518" s="29"/>
    </row>
    <row r="519" spans="4:4" ht="12.75" x14ac:dyDescent="0.2">
      <c r="D519" s="29"/>
    </row>
    <row r="520" spans="4:4" ht="12.75" x14ac:dyDescent="0.2">
      <c r="D520" s="29"/>
    </row>
    <row r="521" spans="4:4" ht="12.75" x14ac:dyDescent="0.2">
      <c r="D521" s="29"/>
    </row>
    <row r="522" spans="4:4" ht="12.75" x14ac:dyDescent="0.2">
      <c r="D522" s="29"/>
    </row>
    <row r="523" spans="4:4" ht="12.75" x14ac:dyDescent="0.2">
      <c r="D523" s="29"/>
    </row>
    <row r="524" spans="4:4" ht="12.75" x14ac:dyDescent="0.2">
      <c r="D524" s="29"/>
    </row>
    <row r="525" spans="4:4" ht="12.75" x14ac:dyDescent="0.2">
      <c r="D525" s="29"/>
    </row>
    <row r="526" spans="4:4" ht="12.75" x14ac:dyDescent="0.2">
      <c r="D526" s="29"/>
    </row>
    <row r="527" spans="4:4" ht="12.75" x14ac:dyDescent="0.2">
      <c r="D527" s="29"/>
    </row>
    <row r="528" spans="4:4" ht="12.75" x14ac:dyDescent="0.2">
      <c r="D528" s="29"/>
    </row>
    <row r="529" spans="4:4" ht="12.75" x14ac:dyDescent="0.2">
      <c r="D529" s="29"/>
    </row>
    <row r="530" spans="4:4" ht="12.75" x14ac:dyDescent="0.2">
      <c r="D530" s="29"/>
    </row>
    <row r="531" spans="4:4" ht="12.75" x14ac:dyDescent="0.2">
      <c r="D531" s="29"/>
    </row>
    <row r="532" spans="4:4" ht="12.75" x14ac:dyDescent="0.2">
      <c r="D532" s="29"/>
    </row>
    <row r="533" spans="4:4" ht="12.75" x14ac:dyDescent="0.2">
      <c r="D533" s="29"/>
    </row>
    <row r="534" spans="4:4" ht="12.75" x14ac:dyDescent="0.2">
      <c r="D534" s="29"/>
    </row>
    <row r="535" spans="4:4" ht="12.75" x14ac:dyDescent="0.2">
      <c r="D535" s="29"/>
    </row>
    <row r="536" spans="4:4" ht="12.75" x14ac:dyDescent="0.2">
      <c r="D536" s="29"/>
    </row>
    <row r="537" spans="4:4" ht="12.75" x14ac:dyDescent="0.2">
      <c r="D537" s="29"/>
    </row>
    <row r="538" spans="4:4" ht="12.75" x14ac:dyDescent="0.2">
      <c r="D538" s="29"/>
    </row>
    <row r="539" spans="4:4" ht="12.75" x14ac:dyDescent="0.2">
      <c r="D539" s="29"/>
    </row>
    <row r="540" spans="4:4" ht="12.75" x14ac:dyDescent="0.2">
      <c r="D540" s="29"/>
    </row>
    <row r="541" spans="4:4" ht="12.75" x14ac:dyDescent="0.2">
      <c r="D541" s="29"/>
    </row>
    <row r="542" spans="4:4" ht="12.75" x14ac:dyDescent="0.2">
      <c r="D542" s="29"/>
    </row>
    <row r="543" spans="4:4" ht="12.75" x14ac:dyDescent="0.2">
      <c r="D543" s="29"/>
    </row>
    <row r="544" spans="4:4" ht="12.75" x14ac:dyDescent="0.2">
      <c r="D544" s="29"/>
    </row>
    <row r="545" spans="4:4" ht="12.75" x14ac:dyDescent="0.2">
      <c r="D545" s="29"/>
    </row>
    <row r="546" spans="4:4" ht="12.75" x14ac:dyDescent="0.2">
      <c r="D546" s="29"/>
    </row>
    <row r="547" spans="4:4" ht="12.75" x14ac:dyDescent="0.2">
      <c r="D547" s="29"/>
    </row>
    <row r="548" spans="4:4" ht="12.75" x14ac:dyDescent="0.2">
      <c r="D548" s="29"/>
    </row>
    <row r="549" spans="4:4" ht="12.75" x14ac:dyDescent="0.2">
      <c r="D549" s="29"/>
    </row>
    <row r="550" spans="4:4" ht="12.75" x14ac:dyDescent="0.2">
      <c r="D550" s="29"/>
    </row>
    <row r="551" spans="4:4" ht="12.75" x14ac:dyDescent="0.2">
      <c r="D551" s="29"/>
    </row>
    <row r="552" spans="4:4" ht="12.75" x14ac:dyDescent="0.2">
      <c r="D552" s="29"/>
    </row>
    <row r="553" spans="4:4" ht="12.75" x14ac:dyDescent="0.2">
      <c r="D553" s="29"/>
    </row>
    <row r="554" spans="4:4" ht="12.75" x14ac:dyDescent="0.2">
      <c r="D554" s="29"/>
    </row>
    <row r="555" spans="4:4" ht="12.75" x14ac:dyDescent="0.2">
      <c r="D555" s="29"/>
    </row>
    <row r="556" spans="4:4" ht="12.75" x14ac:dyDescent="0.2">
      <c r="D556" s="29"/>
    </row>
    <row r="557" spans="4:4" ht="12.75" x14ac:dyDescent="0.2">
      <c r="D557" s="29"/>
    </row>
    <row r="558" spans="4:4" ht="12.75" x14ac:dyDescent="0.2">
      <c r="D558" s="29"/>
    </row>
    <row r="559" spans="4:4" ht="12.75" x14ac:dyDescent="0.2">
      <c r="D559" s="29"/>
    </row>
    <row r="560" spans="4:4" ht="12.75" x14ac:dyDescent="0.2">
      <c r="D560" s="29"/>
    </row>
    <row r="561" spans="4:4" ht="12.75" x14ac:dyDescent="0.2">
      <c r="D561" s="29"/>
    </row>
    <row r="562" spans="4:4" ht="12.75" x14ac:dyDescent="0.2">
      <c r="D562" s="29"/>
    </row>
    <row r="563" spans="4:4" ht="12.75" x14ac:dyDescent="0.2">
      <c r="D563" s="29"/>
    </row>
    <row r="564" spans="4:4" ht="12.75" x14ac:dyDescent="0.2">
      <c r="D564" s="29"/>
    </row>
    <row r="565" spans="4:4" ht="12.75" x14ac:dyDescent="0.2">
      <c r="D565" s="29"/>
    </row>
    <row r="566" spans="4:4" ht="12.75" x14ac:dyDescent="0.2">
      <c r="D566" s="29"/>
    </row>
    <row r="567" spans="4:4" ht="12.75" x14ac:dyDescent="0.2">
      <c r="D567" s="29"/>
    </row>
    <row r="568" spans="4:4" ht="12.75" x14ac:dyDescent="0.2">
      <c r="D568" s="29"/>
    </row>
    <row r="569" spans="4:4" ht="12.75" x14ac:dyDescent="0.2">
      <c r="D569" s="29"/>
    </row>
    <row r="570" spans="4:4" ht="12.75" x14ac:dyDescent="0.2">
      <c r="D570" s="29"/>
    </row>
    <row r="571" spans="4:4" ht="12.75" x14ac:dyDescent="0.2">
      <c r="D571" s="29"/>
    </row>
    <row r="572" spans="4:4" ht="12.75" x14ac:dyDescent="0.2">
      <c r="D572" s="29"/>
    </row>
    <row r="573" spans="4:4" ht="12.75" x14ac:dyDescent="0.2">
      <c r="D573" s="29"/>
    </row>
    <row r="574" spans="4:4" ht="12.75" x14ac:dyDescent="0.2">
      <c r="D574" s="29"/>
    </row>
    <row r="575" spans="4:4" ht="12.75" x14ac:dyDescent="0.2">
      <c r="D575" s="29"/>
    </row>
    <row r="576" spans="4:4" ht="12.75" x14ac:dyDescent="0.2">
      <c r="D576" s="29"/>
    </row>
    <row r="577" spans="4:4" ht="12.75" x14ac:dyDescent="0.2">
      <c r="D577" s="29"/>
    </row>
    <row r="578" spans="4:4" ht="12.75" x14ac:dyDescent="0.2">
      <c r="D578" s="29"/>
    </row>
    <row r="579" spans="4:4" ht="12.75" x14ac:dyDescent="0.2">
      <c r="D579" s="29"/>
    </row>
    <row r="580" spans="4:4" ht="12.75" x14ac:dyDescent="0.2">
      <c r="D580" s="29"/>
    </row>
    <row r="581" spans="4:4" ht="12.75" x14ac:dyDescent="0.2">
      <c r="D581" s="29"/>
    </row>
    <row r="582" spans="4:4" ht="12.75" x14ac:dyDescent="0.2">
      <c r="D582" s="29"/>
    </row>
    <row r="583" spans="4:4" ht="12.75" x14ac:dyDescent="0.2">
      <c r="D583" s="29"/>
    </row>
    <row r="584" spans="4:4" ht="12.75" x14ac:dyDescent="0.2">
      <c r="D584" s="29"/>
    </row>
    <row r="585" spans="4:4" ht="12.75" x14ac:dyDescent="0.2">
      <c r="D585" s="29"/>
    </row>
    <row r="586" spans="4:4" ht="12.75" x14ac:dyDescent="0.2">
      <c r="D586" s="29"/>
    </row>
    <row r="587" spans="4:4" ht="12.75" x14ac:dyDescent="0.2">
      <c r="D587" s="29"/>
    </row>
    <row r="588" spans="4:4" ht="12.75" x14ac:dyDescent="0.2">
      <c r="D588" s="29"/>
    </row>
    <row r="589" spans="4:4" ht="12.75" x14ac:dyDescent="0.2">
      <c r="D589" s="29"/>
    </row>
    <row r="590" spans="4:4" ht="12.75" x14ac:dyDescent="0.2">
      <c r="D590" s="29"/>
    </row>
    <row r="591" spans="4:4" ht="12.75" x14ac:dyDescent="0.2">
      <c r="D591" s="29"/>
    </row>
    <row r="592" spans="4:4" ht="12.75" x14ac:dyDescent="0.2">
      <c r="D592" s="29"/>
    </row>
    <row r="593" spans="4:4" ht="12.75" x14ac:dyDescent="0.2">
      <c r="D593" s="29"/>
    </row>
    <row r="594" spans="4:4" ht="12.75" x14ac:dyDescent="0.2">
      <c r="D594" s="29"/>
    </row>
    <row r="595" spans="4:4" ht="12.75" x14ac:dyDescent="0.2">
      <c r="D595" s="29"/>
    </row>
    <row r="596" spans="4:4" ht="12.75" x14ac:dyDescent="0.2">
      <c r="D596" s="29"/>
    </row>
    <row r="597" spans="4:4" ht="12.75" x14ac:dyDescent="0.2">
      <c r="D597" s="29"/>
    </row>
    <row r="598" spans="4:4" ht="12.75" x14ac:dyDescent="0.2">
      <c r="D598" s="29"/>
    </row>
    <row r="599" spans="4:4" ht="12.75" x14ac:dyDescent="0.2">
      <c r="D599" s="29"/>
    </row>
    <row r="600" spans="4:4" ht="12.75" x14ac:dyDescent="0.2">
      <c r="D600" s="29"/>
    </row>
    <row r="601" spans="4:4" ht="12.75" x14ac:dyDescent="0.2">
      <c r="D601" s="29"/>
    </row>
    <row r="602" spans="4:4" ht="12.75" x14ac:dyDescent="0.2">
      <c r="D602" s="29"/>
    </row>
    <row r="603" spans="4:4" ht="12.75" x14ac:dyDescent="0.2">
      <c r="D603" s="29"/>
    </row>
    <row r="604" spans="4:4" ht="12.75" x14ac:dyDescent="0.2">
      <c r="D604" s="29"/>
    </row>
    <row r="605" spans="4:4" ht="12.75" x14ac:dyDescent="0.2">
      <c r="D605" s="29"/>
    </row>
    <row r="606" spans="4:4" ht="12.75" x14ac:dyDescent="0.2">
      <c r="D606" s="29"/>
    </row>
    <row r="607" spans="4:4" ht="12.75" x14ac:dyDescent="0.2">
      <c r="D607" s="29"/>
    </row>
    <row r="608" spans="4:4" ht="12.75" x14ac:dyDescent="0.2">
      <c r="D608" s="29"/>
    </row>
    <row r="609" spans="4:4" ht="12.75" x14ac:dyDescent="0.2">
      <c r="D609" s="29"/>
    </row>
    <row r="610" spans="4:4" ht="12.75" x14ac:dyDescent="0.2">
      <c r="D610" s="29"/>
    </row>
    <row r="611" spans="4:4" ht="12.75" x14ac:dyDescent="0.2">
      <c r="D611" s="29"/>
    </row>
    <row r="612" spans="4:4" ht="12.75" x14ac:dyDescent="0.2">
      <c r="D612" s="29"/>
    </row>
    <row r="613" spans="4:4" ht="12.75" x14ac:dyDescent="0.2">
      <c r="D613" s="29"/>
    </row>
    <row r="614" spans="4:4" ht="12.75" x14ac:dyDescent="0.2">
      <c r="D614" s="29"/>
    </row>
    <row r="615" spans="4:4" ht="12.75" x14ac:dyDescent="0.2">
      <c r="D615" s="29"/>
    </row>
    <row r="616" spans="4:4" ht="12.75" x14ac:dyDescent="0.2">
      <c r="D616" s="29"/>
    </row>
    <row r="617" spans="4:4" ht="12.75" x14ac:dyDescent="0.2">
      <c r="D617" s="29"/>
    </row>
    <row r="618" spans="4:4" ht="12.75" x14ac:dyDescent="0.2">
      <c r="D618" s="29"/>
    </row>
    <row r="619" spans="4:4" ht="12.75" x14ac:dyDescent="0.2">
      <c r="D619" s="29"/>
    </row>
    <row r="620" spans="4:4" ht="12.75" x14ac:dyDescent="0.2">
      <c r="D620" s="29"/>
    </row>
    <row r="621" spans="4:4" ht="12.75" x14ac:dyDescent="0.2">
      <c r="D621" s="29"/>
    </row>
    <row r="622" spans="4:4" ht="12.75" x14ac:dyDescent="0.2">
      <c r="D622" s="29"/>
    </row>
    <row r="623" spans="4:4" ht="12.75" x14ac:dyDescent="0.2">
      <c r="D623" s="29"/>
    </row>
    <row r="624" spans="4:4" ht="12.75" x14ac:dyDescent="0.2">
      <c r="D624" s="29"/>
    </row>
    <row r="625" spans="4:4" ht="12.75" x14ac:dyDescent="0.2">
      <c r="D625" s="29"/>
    </row>
    <row r="626" spans="4:4" ht="12.75" x14ac:dyDescent="0.2">
      <c r="D626" s="29"/>
    </row>
    <row r="627" spans="4:4" ht="12.75" x14ac:dyDescent="0.2">
      <c r="D627" s="29"/>
    </row>
    <row r="628" spans="4:4" ht="12.75" x14ac:dyDescent="0.2">
      <c r="D628" s="29"/>
    </row>
    <row r="629" spans="4:4" ht="12.75" x14ac:dyDescent="0.2">
      <c r="D629" s="29"/>
    </row>
    <row r="630" spans="4:4" ht="12.75" x14ac:dyDescent="0.2">
      <c r="D630" s="29"/>
    </row>
    <row r="631" spans="4:4" ht="12.75" x14ac:dyDescent="0.2">
      <c r="D631" s="29"/>
    </row>
    <row r="632" spans="4:4" ht="12.75" x14ac:dyDescent="0.2">
      <c r="D632" s="29"/>
    </row>
    <row r="633" spans="4:4" ht="12.75" x14ac:dyDescent="0.2">
      <c r="D633" s="29"/>
    </row>
    <row r="634" spans="4:4" ht="12.75" x14ac:dyDescent="0.2">
      <c r="D634" s="29"/>
    </row>
    <row r="635" spans="4:4" ht="12.75" x14ac:dyDescent="0.2">
      <c r="D635" s="29"/>
    </row>
    <row r="636" spans="4:4" ht="12.75" x14ac:dyDescent="0.2">
      <c r="D636" s="29"/>
    </row>
    <row r="637" spans="4:4" ht="12.75" x14ac:dyDescent="0.2">
      <c r="D637" s="29"/>
    </row>
    <row r="638" spans="4:4" ht="12.75" x14ac:dyDescent="0.2">
      <c r="D638" s="29"/>
    </row>
    <row r="639" spans="4:4" ht="12.75" x14ac:dyDescent="0.2">
      <c r="D639" s="29"/>
    </row>
    <row r="640" spans="4:4" ht="12.75" x14ac:dyDescent="0.2">
      <c r="D640" s="29"/>
    </row>
    <row r="641" spans="4:4" ht="12.75" x14ac:dyDescent="0.2">
      <c r="D641" s="29"/>
    </row>
    <row r="642" spans="4:4" ht="12.75" x14ac:dyDescent="0.2">
      <c r="D642" s="29"/>
    </row>
    <row r="643" spans="4:4" ht="12.75" x14ac:dyDescent="0.2">
      <c r="D643" s="29"/>
    </row>
    <row r="644" spans="4:4" ht="12.75" x14ac:dyDescent="0.2">
      <c r="D644" s="29"/>
    </row>
    <row r="645" spans="4:4" ht="12.75" x14ac:dyDescent="0.2">
      <c r="D645" s="29"/>
    </row>
    <row r="646" spans="4:4" ht="12.75" x14ac:dyDescent="0.2">
      <c r="D646" s="29"/>
    </row>
    <row r="647" spans="4:4" ht="12.75" x14ac:dyDescent="0.2">
      <c r="D647" s="29"/>
    </row>
    <row r="648" spans="4:4" ht="12.75" x14ac:dyDescent="0.2">
      <c r="D648" s="29"/>
    </row>
    <row r="649" spans="4:4" ht="12.75" x14ac:dyDescent="0.2">
      <c r="D649" s="29"/>
    </row>
    <row r="650" spans="4:4" ht="12.75" x14ac:dyDescent="0.2">
      <c r="D650" s="29"/>
    </row>
    <row r="651" spans="4:4" ht="12.75" x14ac:dyDescent="0.2">
      <c r="D651" s="29"/>
    </row>
    <row r="652" spans="4:4" ht="12.75" x14ac:dyDescent="0.2">
      <c r="D652" s="29"/>
    </row>
    <row r="653" spans="4:4" ht="12.75" x14ac:dyDescent="0.2">
      <c r="D653" s="29"/>
    </row>
    <row r="654" spans="4:4" ht="12.75" x14ac:dyDescent="0.2">
      <c r="D654" s="29"/>
    </row>
    <row r="655" spans="4:4" ht="12.75" x14ac:dyDescent="0.2">
      <c r="D655" s="29"/>
    </row>
    <row r="656" spans="4:4" ht="12.75" x14ac:dyDescent="0.2">
      <c r="D656" s="29"/>
    </row>
    <row r="657" spans="4:4" ht="12.75" x14ac:dyDescent="0.2">
      <c r="D657" s="29"/>
    </row>
    <row r="658" spans="4:4" ht="12.75" x14ac:dyDescent="0.2">
      <c r="D658" s="29"/>
    </row>
    <row r="659" spans="4:4" ht="12.75" x14ac:dyDescent="0.2">
      <c r="D659" s="29"/>
    </row>
    <row r="660" spans="4:4" ht="12.75" x14ac:dyDescent="0.2">
      <c r="D660" s="29"/>
    </row>
    <row r="661" spans="4:4" ht="12.75" x14ac:dyDescent="0.2">
      <c r="D661" s="29"/>
    </row>
    <row r="662" spans="4:4" ht="12.75" x14ac:dyDescent="0.2">
      <c r="D662" s="29"/>
    </row>
    <row r="663" spans="4:4" ht="12.75" x14ac:dyDescent="0.2">
      <c r="D663" s="29"/>
    </row>
    <row r="664" spans="4:4" ht="12.75" x14ac:dyDescent="0.2">
      <c r="D664" s="29"/>
    </row>
    <row r="665" spans="4:4" ht="12.75" x14ac:dyDescent="0.2">
      <c r="D665" s="29"/>
    </row>
    <row r="666" spans="4:4" ht="12.75" x14ac:dyDescent="0.2">
      <c r="D666" s="29"/>
    </row>
    <row r="667" spans="4:4" ht="12.75" x14ac:dyDescent="0.2">
      <c r="D667" s="29"/>
    </row>
    <row r="668" spans="4:4" ht="12.75" x14ac:dyDescent="0.2">
      <c r="D668" s="29"/>
    </row>
    <row r="669" spans="4:4" ht="12.75" x14ac:dyDescent="0.2">
      <c r="D669" s="29"/>
    </row>
    <row r="670" spans="4:4" ht="12.75" x14ac:dyDescent="0.2">
      <c r="D670" s="29"/>
    </row>
    <row r="671" spans="4:4" ht="12.75" x14ac:dyDescent="0.2">
      <c r="D671" s="29"/>
    </row>
    <row r="672" spans="4:4" ht="12.75" x14ac:dyDescent="0.2">
      <c r="D672" s="29"/>
    </row>
    <row r="673" spans="4:4" ht="12.75" x14ac:dyDescent="0.2">
      <c r="D673" s="29"/>
    </row>
    <row r="674" spans="4:4" ht="12.75" x14ac:dyDescent="0.2">
      <c r="D674" s="29"/>
    </row>
    <row r="675" spans="4:4" ht="12.75" x14ac:dyDescent="0.2">
      <c r="D675" s="29"/>
    </row>
    <row r="676" spans="4:4" ht="12.75" x14ac:dyDescent="0.2">
      <c r="D676" s="29"/>
    </row>
    <row r="677" spans="4:4" ht="12.75" x14ac:dyDescent="0.2">
      <c r="D677" s="29"/>
    </row>
    <row r="678" spans="4:4" ht="12.75" x14ac:dyDescent="0.2">
      <c r="D678" s="29"/>
    </row>
    <row r="679" spans="4:4" ht="12.75" x14ac:dyDescent="0.2">
      <c r="D679" s="29"/>
    </row>
    <row r="680" spans="4:4" ht="12.75" x14ac:dyDescent="0.2">
      <c r="D680" s="29"/>
    </row>
    <row r="681" spans="4:4" ht="12.75" x14ac:dyDescent="0.2">
      <c r="D681" s="29"/>
    </row>
    <row r="682" spans="4:4" ht="12.75" x14ac:dyDescent="0.2">
      <c r="D682" s="29"/>
    </row>
    <row r="683" spans="4:4" ht="12.75" x14ac:dyDescent="0.2">
      <c r="D683" s="29"/>
    </row>
    <row r="684" spans="4:4" ht="12.75" x14ac:dyDescent="0.2">
      <c r="D684" s="29"/>
    </row>
    <row r="685" spans="4:4" ht="12.75" x14ac:dyDescent="0.2">
      <c r="D685" s="29"/>
    </row>
    <row r="686" spans="4:4" ht="12.75" x14ac:dyDescent="0.2">
      <c r="D686" s="29"/>
    </row>
    <row r="687" spans="4:4" ht="12.75" x14ac:dyDescent="0.2">
      <c r="D687" s="29"/>
    </row>
    <row r="688" spans="4:4" ht="12.75" x14ac:dyDescent="0.2">
      <c r="D688" s="29"/>
    </row>
    <row r="689" spans="4:4" ht="12.75" x14ac:dyDescent="0.2">
      <c r="D689" s="29"/>
    </row>
    <row r="690" spans="4:4" ht="12.75" x14ac:dyDescent="0.2">
      <c r="D690" s="29"/>
    </row>
    <row r="691" spans="4:4" ht="12.75" x14ac:dyDescent="0.2">
      <c r="D691" s="29"/>
    </row>
    <row r="692" spans="4:4" ht="12.75" x14ac:dyDescent="0.2">
      <c r="D692" s="29"/>
    </row>
    <row r="693" spans="4:4" ht="12.75" x14ac:dyDescent="0.2">
      <c r="D693" s="29"/>
    </row>
    <row r="694" spans="4:4" ht="12.75" x14ac:dyDescent="0.2">
      <c r="D694" s="29"/>
    </row>
    <row r="695" spans="4:4" ht="12.75" x14ac:dyDescent="0.2">
      <c r="D695" s="29"/>
    </row>
    <row r="696" spans="4:4" ht="12.75" x14ac:dyDescent="0.2">
      <c r="D696" s="29"/>
    </row>
    <row r="697" spans="4:4" ht="12.75" x14ac:dyDescent="0.2">
      <c r="D697" s="29"/>
    </row>
    <row r="698" spans="4:4" ht="12.75" x14ac:dyDescent="0.2">
      <c r="D698" s="29"/>
    </row>
    <row r="699" spans="4:4" ht="12.75" x14ac:dyDescent="0.2">
      <c r="D699" s="29"/>
    </row>
    <row r="700" spans="4:4" ht="12.75" x14ac:dyDescent="0.2">
      <c r="D700" s="29"/>
    </row>
    <row r="701" spans="4:4" ht="12.75" x14ac:dyDescent="0.2">
      <c r="D701" s="29"/>
    </row>
    <row r="702" spans="4:4" ht="12.75" x14ac:dyDescent="0.2">
      <c r="D702" s="29"/>
    </row>
    <row r="703" spans="4:4" ht="12.75" x14ac:dyDescent="0.2">
      <c r="D703" s="29"/>
    </row>
    <row r="704" spans="4:4" ht="12.75" x14ac:dyDescent="0.2">
      <c r="D704" s="29"/>
    </row>
    <row r="705" spans="4:4" ht="12.75" x14ac:dyDescent="0.2">
      <c r="D705" s="29"/>
    </row>
    <row r="706" spans="4:4" ht="12.75" x14ac:dyDescent="0.2">
      <c r="D706" s="29"/>
    </row>
    <row r="707" spans="4:4" ht="12.75" x14ac:dyDescent="0.2">
      <c r="D707" s="29"/>
    </row>
    <row r="708" spans="4:4" ht="12.75" x14ac:dyDescent="0.2">
      <c r="D708" s="29"/>
    </row>
    <row r="709" spans="4:4" ht="12.75" x14ac:dyDescent="0.2">
      <c r="D709" s="29"/>
    </row>
    <row r="710" spans="4:4" ht="12.75" x14ac:dyDescent="0.2">
      <c r="D710" s="29"/>
    </row>
    <row r="711" spans="4:4" ht="12.75" x14ac:dyDescent="0.2">
      <c r="D711" s="29"/>
    </row>
    <row r="712" spans="4:4" ht="12.75" x14ac:dyDescent="0.2">
      <c r="D712" s="29"/>
    </row>
    <row r="713" spans="4:4" ht="12.75" x14ac:dyDescent="0.2">
      <c r="D713" s="29"/>
    </row>
    <row r="714" spans="4:4" ht="12.75" x14ac:dyDescent="0.2">
      <c r="D714" s="29"/>
    </row>
    <row r="715" spans="4:4" ht="12.75" x14ac:dyDescent="0.2">
      <c r="D715" s="29"/>
    </row>
    <row r="716" spans="4:4" ht="12.75" x14ac:dyDescent="0.2">
      <c r="D716" s="29"/>
    </row>
    <row r="717" spans="4:4" ht="12.75" x14ac:dyDescent="0.2">
      <c r="D717" s="29"/>
    </row>
    <row r="718" spans="4:4" ht="12.75" x14ac:dyDescent="0.2">
      <c r="D718" s="29"/>
    </row>
    <row r="719" spans="4:4" ht="12.75" x14ac:dyDescent="0.2">
      <c r="D719" s="29"/>
    </row>
    <row r="720" spans="4:4" ht="12.75" x14ac:dyDescent="0.2">
      <c r="D720" s="29"/>
    </row>
    <row r="721" spans="4:4" ht="12.75" x14ac:dyDescent="0.2">
      <c r="D721" s="29"/>
    </row>
    <row r="722" spans="4:4" ht="12.75" x14ac:dyDescent="0.2">
      <c r="D722" s="29"/>
    </row>
    <row r="723" spans="4:4" ht="12.75" x14ac:dyDescent="0.2">
      <c r="D723" s="29"/>
    </row>
    <row r="724" spans="4:4" ht="12.75" x14ac:dyDescent="0.2">
      <c r="D724" s="29"/>
    </row>
    <row r="725" spans="4:4" ht="12.75" x14ac:dyDescent="0.2">
      <c r="D725" s="29"/>
    </row>
    <row r="726" spans="4:4" ht="12.75" x14ac:dyDescent="0.2">
      <c r="D726" s="29"/>
    </row>
    <row r="727" spans="4:4" ht="12.75" x14ac:dyDescent="0.2">
      <c r="D727" s="29"/>
    </row>
    <row r="728" spans="4:4" ht="12.75" x14ac:dyDescent="0.2">
      <c r="D728" s="29"/>
    </row>
    <row r="729" spans="4:4" ht="12.75" x14ac:dyDescent="0.2">
      <c r="D729" s="29"/>
    </row>
    <row r="730" spans="4:4" ht="12.75" x14ac:dyDescent="0.2">
      <c r="D730" s="29"/>
    </row>
    <row r="731" spans="4:4" ht="12.75" x14ac:dyDescent="0.2">
      <c r="D731" s="29"/>
    </row>
    <row r="732" spans="4:4" ht="12.75" x14ac:dyDescent="0.2">
      <c r="D732" s="29"/>
    </row>
    <row r="733" spans="4:4" ht="12.75" x14ac:dyDescent="0.2">
      <c r="D733" s="29"/>
    </row>
    <row r="734" spans="4:4" ht="12.75" x14ac:dyDescent="0.2">
      <c r="D734" s="29"/>
    </row>
    <row r="735" spans="4:4" ht="12.75" x14ac:dyDescent="0.2">
      <c r="D735" s="29"/>
    </row>
    <row r="736" spans="4:4" ht="12.75" x14ac:dyDescent="0.2">
      <c r="D736" s="29"/>
    </row>
    <row r="737" spans="4:4" ht="12.75" x14ac:dyDescent="0.2">
      <c r="D737" s="29"/>
    </row>
    <row r="738" spans="4:4" ht="12.75" x14ac:dyDescent="0.2">
      <c r="D738" s="29"/>
    </row>
    <row r="739" spans="4:4" ht="12.75" x14ac:dyDescent="0.2">
      <c r="D739" s="29"/>
    </row>
    <row r="740" spans="4:4" ht="12.75" x14ac:dyDescent="0.2">
      <c r="D740" s="29"/>
    </row>
    <row r="741" spans="4:4" ht="12.75" x14ac:dyDescent="0.2">
      <c r="D741" s="29"/>
    </row>
    <row r="742" spans="4:4" ht="12.75" x14ac:dyDescent="0.2">
      <c r="D742" s="29"/>
    </row>
    <row r="743" spans="4:4" ht="12.75" x14ac:dyDescent="0.2">
      <c r="D743" s="29"/>
    </row>
    <row r="744" spans="4:4" ht="12.75" x14ac:dyDescent="0.2">
      <c r="D744" s="29"/>
    </row>
    <row r="745" spans="4:4" ht="12.75" x14ac:dyDescent="0.2">
      <c r="D745" s="29"/>
    </row>
    <row r="746" spans="4:4" ht="12.75" x14ac:dyDescent="0.2">
      <c r="D746" s="29"/>
    </row>
    <row r="747" spans="4:4" ht="12.75" x14ac:dyDescent="0.2">
      <c r="D747" s="29"/>
    </row>
    <row r="748" spans="4:4" ht="12.75" x14ac:dyDescent="0.2">
      <c r="D748" s="29"/>
    </row>
    <row r="749" spans="4:4" ht="12.75" x14ac:dyDescent="0.2">
      <c r="D749" s="29"/>
    </row>
    <row r="750" spans="4:4" ht="12.75" x14ac:dyDescent="0.2">
      <c r="D750" s="29"/>
    </row>
    <row r="751" spans="4:4" ht="12.75" x14ac:dyDescent="0.2">
      <c r="D751" s="29"/>
    </row>
    <row r="752" spans="4:4" ht="12.75" x14ac:dyDescent="0.2">
      <c r="D752" s="29"/>
    </row>
    <row r="753" spans="4:4" ht="12.75" x14ac:dyDescent="0.2">
      <c r="D753" s="29"/>
    </row>
    <row r="754" spans="4:4" ht="12.75" x14ac:dyDescent="0.2">
      <c r="D754" s="29"/>
    </row>
    <row r="755" spans="4:4" ht="12.75" x14ac:dyDescent="0.2">
      <c r="D755" s="29"/>
    </row>
    <row r="756" spans="4:4" ht="12.75" x14ac:dyDescent="0.2">
      <c r="D756" s="29"/>
    </row>
    <row r="757" spans="4:4" ht="12.75" x14ac:dyDescent="0.2">
      <c r="D757" s="29"/>
    </row>
    <row r="758" spans="4:4" ht="12.75" x14ac:dyDescent="0.2">
      <c r="D758" s="29"/>
    </row>
    <row r="759" spans="4:4" ht="12.75" x14ac:dyDescent="0.2">
      <c r="D759" s="29"/>
    </row>
    <row r="760" spans="4:4" ht="12.75" x14ac:dyDescent="0.2">
      <c r="D760" s="29"/>
    </row>
    <row r="761" spans="4:4" ht="12.75" x14ac:dyDescent="0.2">
      <c r="D761" s="29"/>
    </row>
    <row r="762" spans="4:4" ht="12.75" x14ac:dyDescent="0.2">
      <c r="D762" s="29"/>
    </row>
    <row r="763" spans="4:4" ht="12.75" x14ac:dyDescent="0.2">
      <c r="D763" s="29"/>
    </row>
    <row r="764" spans="4:4" ht="12.75" x14ac:dyDescent="0.2">
      <c r="D764" s="29"/>
    </row>
    <row r="765" spans="4:4" ht="12.75" x14ac:dyDescent="0.2">
      <c r="D765" s="29"/>
    </row>
    <row r="766" spans="4:4" ht="12.75" x14ac:dyDescent="0.2">
      <c r="D766" s="29"/>
    </row>
    <row r="767" spans="4:4" ht="12.75" x14ac:dyDescent="0.2">
      <c r="D767" s="29"/>
    </row>
    <row r="768" spans="4:4" ht="12.75" x14ac:dyDescent="0.2">
      <c r="D768" s="29"/>
    </row>
    <row r="769" spans="4:4" ht="12.75" x14ac:dyDescent="0.2">
      <c r="D769" s="29"/>
    </row>
    <row r="770" spans="4:4" ht="12.75" x14ac:dyDescent="0.2">
      <c r="D770" s="29"/>
    </row>
    <row r="771" spans="4:4" ht="12.75" x14ac:dyDescent="0.2">
      <c r="D771" s="29"/>
    </row>
    <row r="772" spans="4:4" ht="12.75" x14ac:dyDescent="0.2">
      <c r="D772" s="29"/>
    </row>
    <row r="773" spans="4:4" ht="12.75" x14ac:dyDescent="0.2">
      <c r="D773" s="29"/>
    </row>
    <row r="774" spans="4:4" ht="12.75" x14ac:dyDescent="0.2">
      <c r="D774" s="29"/>
    </row>
    <row r="775" spans="4:4" ht="12.75" x14ac:dyDescent="0.2">
      <c r="D775" s="29"/>
    </row>
    <row r="776" spans="4:4" ht="12.75" x14ac:dyDescent="0.2">
      <c r="D776" s="29"/>
    </row>
    <row r="777" spans="4:4" ht="12.75" x14ac:dyDescent="0.2">
      <c r="D777" s="29"/>
    </row>
    <row r="778" spans="4:4" ht="12.75" x14ac:dyDescent="0.2">
      <c r="D778" s="29"/>
    </row>
    <row r="779" spans="4:4" ht="12.75" x14ac:dyDescent="0.2">
      <c r="D779" s="29"/>
    </row>
    <row r="780" spans="4:4" ht="12.75" x14ac:dyDescent="0.2">
      <c r="D780" s="29"/>
    </row>
    <row r="781" spans="4:4" ht="12.75" x14ac:dyDescent="0.2">
      <c r="D781" s="29"/>
    </row>
    <row r="782" spans="4:4" ht="12.75" x14ac:dyDescent="0.2">
      <c r="D782" s="29"/>
    </row>
    <row r="783" spans="4:4" ht="12.75" x14ac:dyDescent="0.2">
      <c r="D783" s="29"/>
    </row>
    <row r="784" spans="4:4" ht="12.75" x14ac:dyDescent="0.2">
      <c r="D784" s="29"/>
    </row>
    <row r="785" spans="4:4" ht="12.75" x14ac:dyDescent="0.2">
      <c r="D785" s="29"/>
    </row>
    <row r="786" spans="4:4" ht="12.75" x14ac:dyDescent="0.2">
      <c r="D786" s="29"/>
    </row>
    <row r="787" spans="4:4" ht="12.75" x14ac:dyDescent="0.2">
      <c r="D787" s="29"/>
    </row>
    <row r="788" spans="4:4" ht="12.75" x14ac:dyDescent="0.2">
      <c r="D788" s="29"/>
    </row>
    <row r="789" spans="4:4" ht="12.75" x14ac:dyDescent="0.2">
      <c r="D789" s="29"/>
    </row>
    <row r="790" spans="4:4" ht="12.75" x14ac:dyDescent="0.2">
      <c r="D790" s="29"/>
    </row>
    <row r="791" spans="4:4" ht="12.75" x14ac:dyDescent="0.2">
      <c r="D791" s="29"/>
    </row>
    <row r="792" spans="4:4" ht="12.75" x14ac:dyDescent="0.2">
      <c r="D792" s="29"/>
    </row>
    <row r="793" spans="4:4" ht="12.75" x14ac:dyDescent="0.2">
      <c r="D793" s="29"/>
    </row>
    <row r="794" spans="4:4" ht="12.75" x14ac:dyDescent="0.2">
      <c r="D794" s="29"/>
    </row>
    <row r="795" spans="4:4" ht="12.75" x14ac:dyDescent="0.2">
      <c r="D795" s="29"/>
    </row>
    <row r="796" spans="4:4" ht="12.75" x14ac:dyDescent="0.2">
      <c r="D796" s="29"/>
    </row>
    <row r="797" spans="4:4" ht="12.75" x14ac:dyDescent="0.2">
      <c r="D797" s="29"/>
    </row>
    <row r="798" spans="4:4" ht="12.75" x14ac:dyDescent="0.2">
      <c r="D798" s="29"/>
    </row>
    <row r="799" spans="4:4" ht="12.75" x14ac:dyDescent="0.2">
      <c r="D799" s="29"/>
    </row>
    <row r="800" spans="4:4" ht="12.75" x14ac:dyDescent="0.2">
      <c r="D800" s="29"/>
    </row>
    <row r="801" spans="4:4" ht="12.75" x14ac:dyDescent="0.2">
      <c r="D801" s="29"/>
    </row>
    <row r="802" spans="4:4" ht="12.75" x14ac:dyDescent="0.2">
      <c r="D802" s="29"/>
    </row>
    <row r="803" spans="4:4" ht="12.75" x14ac:dyDescent="0.2">
      <c r="D803" s="29"/>
    </row>
    <row r="804" spans="4:4" ht="12.75" x14ac:dyDescent="0.2">
      <c r="D804" s="29"/>
    </row>
    <row r="805" spans="4:4" ht="12.75" x14ac:dyDescent="0.2">
      <c r="D805" s="29"/>
    </row>
    <row r="806" spans="4:4" ht="12.75" x14ac:dyDescent="0.2">
      <c r="D806" s="29"/>
    </row>
    <row r="807" spans="4:4" ht="12.75" x14ac:dyDescent="0.2">
      <c r="D807" s="29"/>
    </row>
    <row r="808" spans="4:4" ht="12.75" x14ac:dyDescent="0.2">
      <c r="D808" s="29"/>
    </row>
    <row r="809" spans="4:4" ht="12.75" x14ac:dyDescent="0.2">
      <c r="D809" s="29"/>
    </row>
    <row r="810" spans="4:4" ht="12.75" x14ac:dyDescent="0.2">
      <c r="D810" s="29"/>
    </row>
    <row r="811" spans="4:4" ht="12.75" x14ac:dyDescent="0.2">
      <c r="D811" s="29"/>
    </row>
    <row r="812" spans="4:4" ht="12.75" x14ac:dyDescent="0.2">
      <c r="D812" s="29"/>
    </row>
    <row r="813" spans="4:4" ht="12.75" x14ac:dyDescent="0.2">
      <c r="D813" s="29"/>
    </row>
    <row r="814" spans="4:4" ht="12.75" x14ac:dyDescent="0.2">
      <c r="D814" s="29"/>
    </row>
    <row r="815" spans="4:4" ht="12.75" x14ac:dyDescent="0.2">
      <c r="D815" s="29"/>
    </row>
    <row r="816" spans="4:4" ht="12.75" x14ac:dyDescent="0.2">
      <c r="D816" s="29"/>
    </row>
    <row r="817" spans="4:4" ht="12.75" x14ac:dyDescent="0.2">
      <c r="D817" s="29"/>
    </row>
    <row r="818" spans="4:4" ht="12.75" x14ac:dyDescent="0.2">
      <c r="D818" s="29"/>
    </row>
    <row r="819" spans="4:4" ht="12.75" x14ac:dyDescent="0.2">
      <c r="D819" s="29"/>
    </row>
    <row r="820" spans="4:4" ht="12.75" x14ac:dyDescent="0.2">
      <c r="D820" s="29"/>
    </row>
    <row r="821" spans="4:4" ht="12.75" x14ac:dyDescent="0.2">
      <c r="D821" s="29"/>
    </row>
    <row r="822" spans="4:4" ht="12.75" x14ac:dyDescent="0.2">
      <c r="D822" s="29"/>
    </row>
    <row r="823" spans="4:4" ht="12.75" x14ac:dyDescent="0.2">
      <c r="D823" s="29"/>
    </row>
    <row r="824" spans="4:4" ht="12.75" x14ac:dyDescent="0.2">
      <c r="D824" s="29"/>
    </row>
    <row r="825" spans="4:4" ht="12.75" x14ac:dyDescent="0.2">
      <c r="D825" s="29"/>
    </row>
    <row r="826" spans="4:4" ht="12.75" x14ac:dyDescent="0.2">
      <c r="D826" s="29"/>
    </row>
    <row r="827" spans="4:4" ht="12.75" x14ac:dyDescent="0.2">
      <c r="D827" s="29"/>
    </row>
    <row r="828" spans="4:4" ht="12.75" x14ac:dyDescent="0.2">
      <c r="D828" s="29"/>
    </row>
    <row r="829" spans="4:4" ht="12.75" x14ac:dyDescent="0.2">
      <c r="D829" s="29"/>
    </row>
    <row r="830" spans="4:4" ht="12.75" x14ac:dyDescent="0.2">
      <c r="D830" s="29"/>
    </row>
    <row r="831" spans="4:4" ht="12.75" x14ac:dyDescent="0.2">
      <c r="D831" s="29"/>
    </row>
    <row r="832" spans="4:4" ht="12.75" x14ac:dyDescent="0.2">
      <c r="D832" s="29"/>
    </row>
    <row r="833" spans="4:4" ht="12.75" x14ac:dyDescent="0.2">
      <c r="D833" s="29"/>
    </row>
    <row r="834" spans="4:4" ht="12.75" x14ac:dyDescent="0.2">
      <c r="D834" s="29"/>
    </row>
    <row r="835" spans="4:4" ht="12.75" x14ac:dyDescent="0.2">
      <c r="D835" s="29"/>
    </row>
    <row r="836" spans="4:4" ht="12.75" x14ac:dyDescent="0.2">
      <c r="D836" s="29"/>
    </row>
    <row r="837" spans="4:4" ht="12.75" x14ac:dyDescent="0.2">
      <c r="D837" s="29"/>
    </row>
    <row r="838" spans="4:4" ht="12.75" x14ac:dyDescent="0.2">
      <c r="D838" s="29"/>
    </row>
    <row r="839" spans="4:4" ht="12.75" x14ac:dyDescent="0.2">
      <c r="D839" s="29"/>
    </row>
    <row r="840" spans="4:4" ht="12.75" x14ac:dyDescent="0.2">
      <c r="D840" s="29"/>
    </row>
    <row r="841" spans="4:4" ht="12.75" x14ac:dyDescent="0.2">
      <c r="D841" s="29"/>
    </row>
    <row r="842" spans="4:4" ht="12.75" x14ac:dyDescent="0.2">
      <c r="D842" s="29"/>
    </row>
    <row r="843" spans="4:4" ht="12.75" x14ac:dyDescent="0.2">
      <c r="D843" s="29"/>
    </row>
    <row r="844" spans="4:4" ht="12.75" x14ac:dyDescent="0.2">
      <c r="D844" s="29"/>
    </row>
    <row r="845" spans="4:4" ht="12.75" x14ac:dyDescent="0.2">
      <c r="D845" s="29"/>
    </row>
    <row r="846" spans="4:4" ht="12.75" x14ac:dyDescent="0.2">
      <c r="D846" s="29"/>
    </row>
    <row r="847" spans="4:4" ht="12.75" x14ac:dyDescent="0.2">
      <c r="D847" s="29"/>
    </row>
    <row r="848" spans="4:4" ht="12.75" x14ac:dyDescent="0.2">
      <c r="D848" s="29"/>
    </row>
    <row r="849" spans="4:4" ht="12.75" x14ac:dyDescent="0.2">
      <c r="D849" s="29"/>
    </row>
    <row r="850" spans="4:4" ht="12.75" x14ac:dyDescent="0.2">
      <c r="D850" s="29"/>
    </row>
    <row r="851" spans="4:4" ht="12.75" x14ac:dyDescent="0.2">
      <c r="D851" s="29"/>
    </row>
    <row r="852" spans="4:4" ht="12.75" x14ac:dyDescent="0.2">
      <c r="D852" s="29"/>
    </row>
    <row r="853" spans="4:4" ht="12.75" x14ac:dyDescent="0.2">
      <c r="D853" s="29"/>
    </row>
    <row r="854" spans="4:4" ht="12.75" x14ac:dyDescent="0.2">
      <c r="D854" s="29"/>
    </row>
    <row r="855" spans="4:4" ht="12.75" x14ac:dyDescent="0.2">
      <c r="D855" s="29"/>
    </row>
    <row r="856" spans="4:4" ht="12.75" x14ac:dyDescent="0.2">
      <c r="D856" s="29"/>
    </row>
    <row r="857" spans="4:4" ht="12.75" x14ac:dyDescent="0.2">
      <c r="D857" s="29"/>
    </row>
    <row r="858" spans="4:4" ht="12.75" x14ac:dyDescent="0.2">
      <c r="D858" s="29"/>
    </row>
    <row r="859" spans="4:4" ht="12.75" x14ac:dyDescent="0.2">
      <c r="D859" s="29"/>
    </row>
    <row r="860" spans="4:4" ht="12.75" x14ac:dyDescent="0.2">
      <c r="D860" s="29"/>
    </row>
    <row r="861" spans="4:4" ht="12.75" x14ac:dyDescent="0.2">
      <c r="D861" s="29"/>
    </row>
    <row r="862" spans="4:4" ht="12.75" x14ac:dyDescent="0.2">
      <c r="D862" s="29"/>
    </row>
    <row r="863" spans="4:4" ht="12.75" x14ac:dyDescent="0.2">
      <c r="D863" s="29"/>
    </row>
    <row r="864" spans="4:4" ht="12.75" x14ac:dyDescent="0.2">
      <c r="D864" s="29"/>
    </row>
    <row r="865" spans="4:4" ht="12.75" x14ac:dyDescent="0.2">
      <c r="D865" s="29"/>
    </row>
    <row r="866" spans="4:4" ht="12.75" x14ac:dyDescent="0.2">
      <c r="D866" s="29"/>
    </row>
    <row r="867" spans="4:4" ht="12.75" x14ac:dyDescent="0.2">
      <c r="D867" s="29"/>
    </row>
    <row r="868" spans="4:4" ht="12.75" x14ac:dyDescent="0.2">
      <c r="D868" s="29"/>
    </row>
    <row r="869" spans="4:4" ht="12.75" x14ac:dyDescent="0.2">
      <c r="D869" s="29"/>
    </row>
    <row r="870" spans="4:4" ht="12.75" x14ac:dyDescent="0.2">
      <c r="D870" s="29"/>
    </row>
    <row r="871" spans="4:4" ht="12.75" x14ac:dyDescent="0.2">
      <c r="D871" s="29"/>
    </row>
    <row r="872" spans="4:4" ht="12.75" x14ac:dyDescent="0.2">
      <c r="D872" s="29"/>
    </row>
    <row r="873" spans="4:4" ht="12.75" x14ac:dyDescent="0.2">
      <c r="D873" s="29"/>
    </row>
    <row r="874" spans="4:4" ht="12.75" x14ac:dyDescent="0.2">
      <c r="D874" s="29"/>
    </row>
    <row r="875" spans="4:4" ht="12.75" x14ac:dyDescent="0.2">
      <c r="D875" s="29"/>
    </row>
    <row r="876" spans="4:4" ht="12.75" x14ac:dyDescent="0.2">
      <c r="D876" s="29"/>
    </row>
    <row r="877" spans="4:4" ht="12.75" x14ac:dyDescent="0.2">
      <c r="D877" s="29"/>
    </row>
    <row r="878" spans="4:4" ht="12.75" x14ac:dyDescent="0.2">
      <c r="D878" s="29"/>
    </row>
    <row r="879" spans="4:4" ht="12.75" x14ac:dyDescent="0.2">
      <c r="D879" s="29"/>
    </row>
    <row r="880" spans="4:4" ht="12.75" x14ac:dyDescent="0.2">
      <c r="D880" s="29"/>
    </row>
    <row r="881" spans="4:4" ht="12.75" x14ac:dyDescent="0.2">
      <c r="D881" s="29"/>
    </row>
    <row r="882" spans="4:4" ht="12.75" x14ac:dyDescent="0.2">
      <c r="D882" s="29"/>
    </row>
    <row r="883" spans="4:4" ht="12.75" x14ac:dyDescent="0.2">
      <c r="D883" s="29"/>
    </row>
    <row r="884" spans="4:4" ht="12.75" x14ac:dyDescent="0.2">
      <c r="D884" s="29"/>
    </row>
    <row r="885" spans="4:4" ht="12.75" x14ac:dyDescent="0.2">
      <c r="D885" s="29"/>
    </row>
    <row r="886" spans="4:4" ht="12.75" x14ac:dyDescent="0.2">
      <c r="D886" s="29"/>
    </row>
    <row r="887" spans="4:4" ht="12.75" x14ac:dyDescent="0.2">
      <c r="D887" s="29"/>
    </row>
    <row r="888" spans="4:4" ht="12.75" x14ac:dyDescent="0.2">
      <c r="D888" s="29"/>
    </row>
    <row r="889" spans="4:4" ht="12.75" x14ac:dyDescent="0.2">
      <c r="D889" s="29"/>
    </row>
    <row r="890" spans="4:4" ht="12.75" x14ac:dyDescent="0.2">
      <c r="D890" s="29"/>
    </row>
    <row r="891" spans="4:4" ht="12.75" x14ac:dyDescent="0.2">
      <c r="D891" s="29"/>
    </row>
    <row r="892" spans="4:4" ht="12.75" x14ac:dyDescent="0.2">
      <c r="D892" s="29"/>
    </row>
    <row r="893" spans="4:4" ht="12.75" x14ac:dyDescent="0.2">
      <c r="D893" s="29"/>
    </row>
    <row r="894" spans="4:4" ht="12.75" x14ac:dyDescent="0.2">
      <c r="D894" s="29"/>
    </row>
    <row r="895" spans="4:4" ht="12.75" x14ac:dyDescent="0.2">
      <c r="D895" s="29"/>
    </row>
    <row r="896" spans="4:4" ht="12.75" x14ac:dyDescent="0.2">
      <c r="D896" s="29"/>
    </row>
    <row r="897" spans="4:4" ht="12.75" x14ac:dyDescent="0.2">
      <c r="D897" s="29"/>
    </row>
    <row r="898" spans="4:4" ht="12.75" x14ac:dyDescent="0.2">
      <c r="D898" s="29"/>
    </row>
    <row r="899" spans="4:4" ht="12.75" x14ac:dyDescent="0.2">
      <c r="D899" s="29"/>
    </row>
    <row r="900" spans="4:4" ht="12.75" x14ac:dyDescent="0.2">
      <c r="D900" s="29"/>
    </row>
    <row r="901" spans="4:4" ht="12.75" x14ac:dyDescent="0.2">
      <c r="D901" s="29"/>
    </row>
    <row r="902" spans="4:4" ht="12.75" x14ac:dyDescent="0.2">
      <c r="D902" s="29"/>
    </row>
    <row r="903" spans="4:4" ht="12.75" x14ac:dyDescent="0.2">
      <c r="D903" s="29"/>
    </row>
    <row r="904" spans="4:4" ht="12.75" x14ac:dyDescent="0.2">
      <c r="D904" s="29"/>
    </row>
    <row r="905" spans="4:4" ht="12.75" x14ac:dyDescent="0.2">
      <c r="D905" s="29"/>
    </row>
    <row r="906" spans="4:4" ht="12.75" x14ac:dyDescent="0.2">
      <c r="D906" s="29"/>
    </row>
    <row r="907" spans="4:4" ht="12.75" x14ac:dyDescent="0.2">
      <c r="D907" s="29"/>
    </row>
    <row r="908" spans="4:4" ht="12.75" x14ac:dyDescent="0.2">
      <c r="D908" s="29"/>
    </row>
    <row r="909" spans="4:4" ht="12.75" x14ac:dyDescent="0.2">
      <c r="D909" s="29"/>
    </row>
    <row r="910" spans="4:4" ht="12.75" x14ac:dyDescent="0.2">
      <c r="D910" s="29"/>
    </row>
    <row r="911" spans="4:4" ht="12.75" x14ac:dyDescent="0.2">
      <c r="D911" s="29"/>
    </row>
    <row r="912" spans="4:4" ht="12.75" x14ac:dyDescent="0.2">
      <c r="D912" s="29"/>
    </row>
    <row r="913" spans="4:4" ht="12.75" x14ac:dyDescent="0.2">
      <c r="D913" s="29"/>
    </row>
    <row r="914" spans="4:4" ht="12.75" x14ac:dyDescent="0.2">
      <c r="D914" s="29"/>
    </row>
    <row r="915" spans="4:4" ht="12.75" x14ac:dyDescent="0.2">
      <c r="D915" s="29"/>
    </row>
    <row r="916" spans="4:4" ht="12.75" x14ac:dyDescent="0.2">
      <c r="D916" s="29"/>
    </row>
    <row r="917" spans="4:4" ht="12.75" x14ac:dyDescent="0.2">
      <c r="D917" s="29"/>
    </row>
    <row r="918" spans="4:4" ht="12.75" x14ac:dyDescent="0.2">
      <c r="D918" s="29"/>
    </row>
    <row r="919" spans="4:4" ht="12.75" x14ac:dyDescent="0.2">
      <c r="D919" s="29"/>
    </row>
    <row r="920" spans="4:4" ht="12.75" x14ac:dyDescent="0.2">
      <c r="D920" s="29"/>
    </row>
    <row r="921" spans="4:4" ht="12.75" x14ac:dyDescent="0.2">
      <c r="D921" s="29"/>
    </row>
    <row r="922" spans="4:4" ht="12.75" x14ac:dyDescent="0.2">
      <c r="D922" s="29"/>
    </row>
    <row r="923" spans="4:4" ht="12.75" x14ac:dyDescent="0.2">
      <c r="D923" s="29"/>
    </row>
    <row r="924" spans="4:4" ht="12.75" x14ac:dyDescent="0.2">
      <c r="D924" s="29"/>
    </row>
    <row r="925" spans="4:4" ht="12.75" x14ac:dyDescent="0.2">
      <c r="D925" s="29"/>
    </row>
    <row r="926" spans="4:4" ht="12.75" x14ac:dyDescent="0.2">
      <c r="D926" s="29"/>
    </row>
    <row r="927" spans="4:4" ht="12.75" x14ac:dyDescent="0.2">
      <c r="D927" s="29"/>
    </row>
    <row r="928" spans="4:4" ht="12.75" x14ac:dyDescent="0.2">
      <c r="D928" s="29"/>
    </row>
    <row r="929" spans="4:4" ht="12.75" x14ac:dyDescent="0.2">
      <c r="D929" s="29"/>
    </row>
    <row r="930" spans="4:4" ht="12.75" x14ac:dyDescent="0.2">
      <c r="D930" s="29"/>
    </row>
    <row r="931" spans="4:4" ht="12.75" x14ac:dyDescent="0.2">
      <c r="D931" s="29"/>
    </row>
    <row r="932" spans="4:4" ht="12.75" x14ac:dyDescent="0.2">
      <c r="D932" s="29"/>
    </row>
    <row r="933" spans="4:4" ht="12.75" x14ac:dyDescent="0.2">
      <c r="D933" s="29"/>
    </row>
    <row r="934" spans="4:4" ht="12.75" x14ac:dyDescent="0.2">
      <c r="D934" s="29"/>
    </row>
    <row r="935" spans="4:4" ht="12.75" x14ac:dyDescent="0.2">
      <c r="D935" s="29"/>
    </row>
    <row r="936" spans="4:4" ht="12.75" x14ac:dyDescent="0.2">
      <c r="D936" s="29"/>
    </row>
    <row r="937" spans="4:4" ht="12.75" x14ac:dyDescent="0.2">
      <c r="D937" s="29"/>
    </row>
    <row r="938" spans="4:4" ht="12.75" x14ac:dyDescent="0.2">
      <c r="D938" s="29"/>
    </row>
    <row r="939" spans="4:4" ht="12.75" x14ac:dyDescent="0.2">
      <c r="D939" s="29"/>
    </row>
    <row r="940" spans="4:4" ht="12.75" x14ac:dyDescent="0.2">
      <c r="D940" s="29"/>
    </row>
    <row r="941" spans="4:4" ht="12.75" x14ac:dyDescent="0.2">
      <c r="D941" s="29"/>
    </row>
    <row r="942" spans="4:4" ht="12.75" x14ac:dyDescent="0.2">
      <c r="D942" s="29"/>
    </row>
    <row r="943" spans="4:4" ht="12.75" x14ac:dyDescent="0.2">
      <c r="D943" s="29"/>
    </row>
    <row r="944" spans="4:4" ht="12.75" x14ac:dyDescent="0.2">
      <c r="D944" s="29"/>
    </row>
    <row r="945" spans="4:4" ht="12.75" x14ac:dyDescent="0.2">
      <c r="D945" s="29"/>
    </row>
    <row r="946" spans="4:4" ht="12.75" x14ac:dyDescent="0.2">
      <c r="D946" s="29"/>
    </row>
    <row r="947" spans="4:4" ht="12.75" x14ac:dyDescent="0.2">
      <c r="D947" s="29"/>
    </row>
    <row r="948" spans="4:4" ht="12.75" x14ac:dyDescent="0.2">
      <c r="D948" s="29"/>
    </row>
    <row r="949" spans="4:4" ht="12.75" x14ac:dyDescent="0.2">
      <c r="D949" s="29"/>
    </row>
    <row r="950" spans="4:4" ht="12.75" x14ac:dyDescent="0.2">
      <c r="D950" s="29"/>
    </row>
    <row r="951" spans="4:4" ht="12.75" x14ac:dyDescent="0.2">
      <c r="D951" s="29"/>
    </row>
    <row r="952" spans="4:4" ht="12.75" x14ac:dyDescent="0.2">
      <c r="D952" s="29"/>
    </row>
    <row r="953" spans="4:4" ht="12.75" x14ac:dyDescent="0.2">
      <c r="D953" s="29"/>
    </row>
    <row r="954" spans="4:4" ht="12.75" x14ac:dyDescent="0.2">
      <c r="D954" s="29"/>
    </row>
    <row r="955" spans="4:4" ht="12.75" x14ac:dyDescent="0.2">
      <c r="D955" s="29"/>
    </row>
    <row r="956" spans="4:4" ht="12.75" x14ac:dyDescent="0.2">
      <c r="D956" s="29"/>
    </row>
    <row r="957" spans="4:4" ht="12.75" x14ac:dyDescent="0.2">
      <c r="D957" s="29"/>
    </row>
    <row r="958" spans="4:4" ht="12.75" x14ac:dyDescent="0.2">
      <c r="D958" s="29"/>
    </row>
    <row r="959" spans="4:4" ht="12.75" x14ac:dyDescent="0.2">
      <c r="D959" s="29"/>
    </row>
    <row r="960" spans="4:4" ht="12.75" x14ac:dyDescent="0.2">
      <c r="D960" s="29"/>
    </row>
    <row r="961" spans="4:4" ht="12.75" x14ac:dyDescent="0.2">
      <c r="D961" s="29"/>
    </row>
    <row r="962" spans="4:4" ht="12.75" x14ac:dyDescent="0.2">
      <c r="D962" s="29"/>
    </row>
    <row r="963" spans="4:4" ht="12.75" x14ac:dyDescent="0.2">
      <c r="D963" s="29"/>
    </row>
    <row r="964" spans="4:4" ht="12.75" x14ac:dyDescent="0.2">
      <c r="D964" s="29"/>
    </row>
    <row r="965" spans="4:4" ht="12.75" x14ac:dyDescent="0.2">
      <c r="D965" s="29"/>
    </row>
    <row r="966" spans="4:4" ht="12.75" x14ac:dyDescent="0.2">
      <c r="D966" s="29"/>
    </row>
    <row r="967" spans="4:4" ht="12.75" x14ac:dyDescent="0.2">
      <c r="D967" s="29"/>
    </row>
    <row r="968" spans="4:4" ht="12.75" x14ac:dyDescent="0.2">
      <c r="D968" s="29"/>
    </row>
    <row r="969" spans="4:4" ht="12.75" x14ac:dyDescent="0.2">
      <c r="D969" s="29"/>
    </row>
    <row r="970" spans="4:4" ht="12.75" x14ac:dyDescent="0.2">
      <c r="D970" s="29"/>
    </row>
    <row r="971" spans="4:4" ht="12.75" x14ac:dyDescent="0.2">
      <c r="D971" s="29"/>
    </row>
    <row r="972" spans="4:4" ht="12.75" x14ac:dyDescent="0.2">
      <c r="D972" s="29"/>
    </row>
    <row r="973" spans="4:4" ht="12.75" x14ac:dyDescent="0.2">
      <c r="D973" s="29"/>
    </row>
    <row r="974" spans="4:4" ht="12.75" x14ac:dyDescent="0.2">
      <c r="D974" s="29"/>
    </row>
    <row r="975" spans="4:4" ht="12.75" x14ac:dyDescent="0.2">
      <c r="D975" s="29"/>
    </row>
    <row r="976" spans="4:4" ht="12.75" x14ac:dyDescent="0.2">
      <c r="D976" s="29"/>
    </row>
    <row r="977" spans="4:4" ht="12.75" x14ac:dyDescent="0.2">
      <c r="D977" s="29"/>
    </row>
    <row r="978" spans="4:4" ht="12.75" x14ac:dyDescent="0.2">
      <c r="D978" s="29"/>
    </row>
    <row r="979" spans="4:4" ht="12.75" x14ac:dyDescent="0.2">
      <c r="D979" s="29"/>
    </row>
    <row r="980" spans="4:4" ht="12.75" x14ac:dyDescent="0.2">
      <c r="D980" s="29"/>
    </row>
    <row r="981" spans="4:4" ht="12.75" x14ac:dyDescent="0.2">
      <c r="D981" s="29"/>
    </row>
    <row r="982" spans="4:4" ht="12.75" x14ac:dyDescent="0.2">
      <c r="D982" s="29"/>
    </row>
    <row r="983" spans="4:4" ht="12.75" x14ac:dyDescent="0.2">
      <c r="D983" s="29"/>
    </row>
    <row r="984" spans="4:4" ht="12.75" x14ac:dyDescent="0.2">
      <c r="D984" s="29"/>
    </row>
    <row r="985" spans="4:4" ht="12.75" x14ac:dyDescent="0.2">
      <c r="D985" s="29"/>
    </row>
    <row r="986" spans="4:4" ht="12.75" x14ac:dyDescent="0.2">
      <c r="D986" s="29"/>
    </row>
    <row r="987" spans="4:4" ht="12.75" x14ac:dyDescent="0.2">
      <c r="D987" s="29"/>
    </row>
    <row r="988" spans="4:4" ht="12.75" x14ac:dyDescent="0.2">
      <c r="D988" s="29"/>
    </row>
    <row r="989" spans="4:4" ht="12.75" x14ac:dyDescent="0.2">
      <c r="D989" s="29"/>
    </row>
    <row r="990" spans="4:4" ht="12.75" x14ac:dyDescent="0.2">
      <c r="D990" s="29"/>
    </row>
    <row r="991" spans="4:4" ht="12.75" x14ac:dyDescent="0.2">
      <c r="D991" s="29"/>
    </row>
    <row r="992" spans="4:4" ht="12.75" x14ac:dyDescent="0.2">
      <c r="D992" s="29"/>
    </row>
    <row r="993" spans="4:4" ht="12.75" x14ac:dyDescent="0.2">
      <c r="D993" s="29"/>
    </row>
    <row r="994" spans="4:4" ht="12.75" x14ac:dyDescent="0.2">
      <c r="D994" s="29"/>
    </row>
    <row r="995" spans="4:4" ht="12.75" x14ac:dyDescent="0.2">
      <c r="D995" s="29"/>
    </row>
    <row r="996" spans="4:4" ht="12.75" x14ac:dyDescent="0.2">
      <c r="D996" s="29"/>
    </row>
    <row r="997" spans="4:4" ht="12.75" x14ac:dyDescent="0.2">
      <c r="D997" s="29"/>
    </row>
    <row r="998" spans="4:4" ht="12.75" x14ac:dyDescent="0.2">
      <c r="D998" s="29"/>
    </row>
    <row r="999" spans="4:4" ht="12.75" x14ac:dyDescent="0.2">
      <c r="D999" s="29"/>
    </row>
    <row r="1000" spans="4:4" ht="12.75" x14ac:dyDescent="0.2">
      <c r="D1000" s="29"/>
    </row>
    <row r="1001" spans="4:4" ht="12.75" x14ac:dyDescent="0.2">
      <c r="D1001" s="29"/>
    </row>
  </sheetData>
  <mergeCells count="13">
    <mergeCell ref="A2:A3"/>
    <mergeCell ref="A4:F4"/>
    <mergeCell ref="B2:B3"/>
    <mergeCell ref="C5:C6"/>
    <mergeCell ref="D5:D6"/>
    <mergeCell ref="E5:E6"/>
    <mergeCell ref="F5:F6"/>
    <mergeCell ref="C2:C3"/>
    <mergeCell ref="G2:J2"/>
    <mergeCell ref="K2:K3"/>
    <mergeCell ref="E2:E3"/>
    <mergeCell ref="F2:F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PMRH101_Báo cáo tuần</vt:lpstr>
      <vt:lpstr>PMRH102_Kết quả đào tạo theo th</vt:lpstr>
      <vt:lpstr>PMHR103_Kế hoạch đào tạo</vt:lpstr>
      <vt:lpstr>PMHR104_Kế hoạch đào tạo định k</vt:lpstr>
      <vt:lpstr>PMHR105_Báo cáo chi phí VH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TOPICA</cp:lastModifiedBy>
  <dcterms:modified xsi:type="dcterms:W3CDTF">2015-07-10T09:54:19Z</dcterms:modified>
</cp:coreProperties>
</file>