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ACTS Table A-1"/>
  </sheets>
  <definedNames>
    <definedName name="_xlnm.Print_Titles" localSheetId="0">'FACTS Table A-1'!$1:$8</definedName>
    <definedName name="Z_7131B6E2_F8FD_47C2_8191_B26DC37B6E2D_.wvu.PrintTitles" localSheetId="0">'FACTS Table A-1'!$1:$8</definedName>
    <definedName name="Z_7131B6E2_F8FD_47C2_8191_B26DC37B6E2D_.wvu.Rows" localSheetId="0">'FACTS Table A-1'!$9:$9</definedName>
  </definedNames>
  <calcPr fullCalcOnLoad="1"/>
</workbook>
</file>

<file path=xl/sharedStrings.xml><?xml version="1.0" encoding="utf-8"?>
<sst xmlns="http://schemas.openxmlformats.org/spreadsheetml/2006/main" count="231" uniqueCount="217">
  <si>
    <t>Applications by School</t>
  </si>
  <si>
    <r>
      <t>Applications</t>
    </r>
    <r>
      <rPr>
        <b/>
        <sz val="11"/>
        <color rgb="FF215968"/>
        <rFont val="Calibri"/>
        <family val="2"/>
        <scheme val="minor"/>
      </rPr>
      <t>1</t>
    </r>
  </si>
  <si>
    <t>Applications</t>
  </si>
  <si>
    <t>Matriculants</t>
  </si>
  <si>
    <t>by In State Status</t>
  </si>
  <si>
    <r>
      <t>by Sex</t>
    </r>
    <r>
      <rPr>
        <b/>
        <sz val="11"/>
        <color rgb="FF215968"/>
        <rFont val="Calibri"/>
        <family val="2"/>
        <scheme val="minor"/>
      </rPr>
      <t>2</t>
    </r>
  </si>
  <si>
    <t>In State</t>
  </si>
  <si>
    <t>Out of State</t>
  </si>
  <si>
    <t>Men</t>
  </si>
  <si>
    <t>Women</t>
  </si>
  <si>
    <t>State</t>
  </si>
  <si>
    <t>Medical School</t>
  </si>
  <si>
    <t>%</t>
  </si>
  <si>
    <t>AL</t>
  </si>
  <si>
    <t>Alabama-Heersink</t>
  </si>
  <si>
    <t>South Alabama</t>
  </si>
  <si>
    <t>AR</t>
  </si>
  <si>
    <t>Arkansas</t>
  </si>
  <si>
    <t>AZ</t>
  </si>
  <si>
    <t>Arizona</t>
  </si>
  <si>
    <t>Arizona Phoenix</t>
  </si>
  <si>
    <t>CA</t>
  </si>
  <si>
    <t>California</t>
  </si>
  <si>
    <t>California Northstate</t>
  </si>
  <si>
    <t>Kaiser Permanente-Tyson</t>
  </si>
  <si>
    <t>Loma Linda</t>
  </si>
  <si>
    <t>Southern Cal-Keck</t>
  </si>
  <si>
    <t>Stanford</t>
  </si>
  <si>
    <t>UC Davis</t>
  </si>
  <si>
    <t>UC Irvine</t>
  </si>
  <si>
    <t>UC Riverside</t>
  </si>
  <si>
    <t>UC San Diego</t>
  </si>
  <si>
    <t>UC San Francisco</t>
  </si>
  <si>
    <t>UCLA-Geffen</t>
  </si>
  <si>
    <t>CO</t>
  </si>
  <si>
    <t>Colorado</t>
  </si>
  <si>
    <t>CT</t>
  </si>
  <si>
    <t>Connecticut</t>
  </si>
  <si>
    <t>Quinnipiac-Netter</t>
  </si>
  <si>
    <t>Yale</t>
  </si>
  <si>
    <t>DC</t>
  </si>
  <si>
    <t>George Washington</t>
  </si>
  <si>
    <t>Georgetown</t>
  </si>
  <si>
    <t>Howard</t>
  </si>
  <si>
    <t>FL</t>
  </si>
  <si>
    <t>FIU-Wertheim</t>
  </si>
  <si>
    <t>Florida</t>
  </si>
  <si>
    <t>Florida Atlantic-Schmidt</t>
  </si>
  <si>
    <t>Florida State</t>
  </si>
  <si>
    <t>Miami-Miller</t>
  </si>
  <si>
    <t>Nova Southeastern-Patel</t>
  </si>
  <si>
    <t>UCF</t>
  </si>
  <si>
    <t>USF-Morsani</t>
  </si>
  <si>
    <t>GA</t>
  </si>
  <si>
    <t>Emory</t>
  </si>
  <si>
    <t>MC Georgia Augusta</t>
  </si>
  <si>
    <t>Mercer</t>
  </si>
  <si>
    <t>Morehouse</t>
  </si>
  <si>
    <t>HI</t>
  </si>
  <si>
    <t>Hawaii-Burns</t>
  </si>
  <si>
    <t>IA</t>
  </si>
  <si>
    <t>Iowa-Carver</t>
  </si>
  <si>
    <t>IL</t>
  </si>
  <si>
    <t>Carle Illinois</t>
  </si>
  <si>
    <t>Chicago Med Franklin</t>
  </si>
  <si>
    <t>Chicago-Pritzker</t>
  </si>
  <si>
    <t>Illinois</t>
  </si>
  <si>
    <t>Loyola-Stritch</t>
  </si>
  <si>
    <t>Northwestern-Feinberg</t>
  </si>
  <si>
    <t>Rush</t>
  </si>
  <si>
    <t>Southern Illinois</t>
  </si>
  <si>
    <t>IN</t>
  </si>
  <si>
    <t>Indiana</t>
  </si>
  <si>
    <t>KS</t>
  </si>
  <si>
    <t>Kansas</t>
  </si>
  <si>
    <t>KY</t>
  </si>
  <si>
    <t>Kentucky</t>
  </si>
  <si>
    <t>Louisville</t>
  </si>
  <si>
    <t>LA</t>
  </si>
  <si>
    <t>LSU New Orleans</t>
  </si>
  <si>
    <t>LSU Shreveport</t>
  </si>
  <si>
    <t>Tulane</t>
  </si>
  <si>
    <t>MA</t>
  </si>
  <si>
    <t>Boston</t>
  </si>
  <si>
    <t>Harvard</t>
  </si>
  <si>
    <t>Massachusetts-Chan</t>
  </si>
  <si>
    <t>Tufts</t>
  </si>
  <si>
    <t>MD</t>
  </si>
  <si>
    <t>Johns Hopkins</t>
  </si>
  <si>
    <t>Maryland</t>
  </si>
  <si>
    <t>Uniformed Services-Hebert</t>
  </si>
  <si>
    <t>MI</t>
  </si>
  <si>
    <t>Central Michigan</t>
  </si>
  <si>
    <t>Michigan</t>
  </si>
  <si>
    <t>Michigan State</t>
  </si>
  <si>
    <t>Oakland Beaumont</t>
  </si>
  <si>
    <t>Wayne State</t>
  </si>
  <si>
    <t>Western Michigan-Stryker</t>
  </si>
  <si>
    <t>MN</t>
  </si>
  <si>
    <t>Mayo-Alix</t>
  </si>
  <si>
    <t>Minnesota</t>
  </si>
  <si>
    <t>MO</t>
  </si>
  <si>
    <t>Missouri Columbia</t>
  </si>
  <si>
    <t>Missouri Kansas City</t>
  </si>
  <si>
    <t>Saint Louis</t>
  </si>
  <si>
    <t>Washington U St Louis</t>
  </si>
  <si>
    <t>MS</t>
  </si>
  <si>
    <t>Mississippi</t>
  </si>
  <si>
    <t>NC</t>
  </si>
  <si>
    <t>Duke</t>
  </si>
  <si>
    <t>East Carolina-Brody</t>
  </si>
  <si>
    <t>North Carolina</t>
  </si>
  <si>
    <t>Wake Forest</t>
  </si>
  <si>
    <t>ND</t>
  </si>
  <si>
    <t>North Dakota</t>
  </si>
  <si>
    <t>NE</t>
  </si>
  <si>
    <t>Creighton</t>
  </si>
  <si>
    <t>Nebraska</t>
  </si>
  <si>
    <t>NH</t>
  </si>
  <si>
    <t>Dartmouth-Geisel</t>
  </si>
  <si>
    <t>NJ</t>
  </si>
  <si>
    <t>Cooper Rowan</t>
  </si>
  <si>
    <t>Hackensack Meridian</t>
  </si>
  <si>
    <t>Rutgers New Jersey</t>
  </si>
  <si>
    <t>Rutgers-RW Johnson</t>
  </si>
  <si>
    <t>NM</t>
  </si>
  <si>
    <t>New Mexico</t>
  </si>
  <si>
    <t>NV</t>
  </si>
  <si>
    <t>Nevada Reno</t>
  </si>
  <si>
    <t>UNLV-Kerkorian</t>
  </si>
  <si>
    <t>NY</t>
  </si>
  <si>
    <t>Albany</t>
  </si>
  <si>
    <t>Buffalo-Jacobs</t>
  </si>
  <si>
    <t>CUNY</t>
  </si>
  <si>
    <t>Columbia-Vagelos</t>
  </si>
  <si>
    <t>Cornell-Weill</t>
  </si>
  <si>
    <t>Einstein</t>
  </si>
  <si>
    <t>Mount Sinai-Icahn</t>
  </si>
  <si>
    <t>NYU Long Island</t>
  </si>
  <si>
    <t>NYU-Grossman</t>
  </si>
  <si>
    <t>New York Medical</t>
  </si>
  <si>
    <t>Renaissance Stony Brook</t>
  </si>
  <si>
    <t>Rochester</t>
  </si>
  <si>
    <t>SUNY Downstate</t>
  </si>
  <si>
    <t>SUNY Upstate</t>
  </si>
  <si>
    <t>Zucker Hofstra Northwell</t>
  </si>
  <si>
    <t>OH</t>
  </si>
  <si>
    <t>Case Western Reserve</t>
  </si>
  <si>
    <t>Cincinnati</t>
  </si>
  <si>
    <t>Northeast Ohio</t>
  </si>
  <si>
    <t>Ohio State</t>
  </si>
  <si>
    <t>Toledo</t>
  </si>
  <si>
    <t>Wright State-Boonshoft</t>
  </si>
  <si>
    <t>OK</t>
  </si>
  <si>
    <t>Oklahoma</t>
  </si>
  <si>
    <t>OR</t>
  </si>
  <si>
    <t>Oregon</t>
  </si>
  <si>
    <t>PA</t>
  </si>
  <si>
    <t>Drexel</t>
  </si>
  <si>
    <t>Geisinger Commonwealth</t>
  </si>
  <si>
    <t>Jefferson-Kimmel</t>
  </si>
  <si>
    <t>Penn State</t>
  </si>
  <si>
    <t>Pennsylvania-Perelman</t>
  </si>
  <si>
    <t>Pittsburgh</t>
  </si>
  <si>
    <t>Temple-Katz</t>
  </si>
  <si>
    <t>PR</t>
  </si>
  <si>
    <t>Caribe</t>
  </si>
  <si>
    <t>Ponce</t>
  </si>
  <si>
    <t>Puerto Rico</t>
  </si>
  <si>
    <t>San Juan Bautista</t>
  </si>
  <si>
    <t>RI</t>
  </si>
  <si>
    <t>Brown-Alpert</t>
  </si>
  <si>
    <t>SC</t>
  </si>
  <si>
    <t>MU South Carolina</t>
  </si>
  <si>
    <t>South Carolina Columbia</t>
  </si>
  <si>
    <t>South Carolina Greenville</t>
  </si>
  <si>
    <t>SD</t>
  </si>
  <si>
    <t>South Dakota-Sanford</t>
  </si>
  <si>
    <t>TN</t>
  </si>
  <si>
    <t>East Tennessee-Quillen</t>
  </si>
  <si>
    <t>Meharry</t>
  </si>
  <si>
    <t>Tennessee</t>
  </si>
  <si>
    <t>Vanderbilt</t>
  </si>
  <si>
    <t>TX</t>
  </si>
  <si>
    <t>Baylor</t>
  </si>
  <si>
    <t>Houston</t>
  </si>
  <si>
    <t>TCU UNTHSC</t>
  </si>
  <si>
    <t>Texas A &amp; M</t>
  </si>
  <si>
    <t>Texas Tech</t>
  </si>
  <si>
    <t>Texas Tech-Foster</t>
  </si>
  <si>
    <t>UT Austin-Dell</t>
  </si>
  <si>
    <t>UT Houston-McGovern</t>
  </si>
  <si>
    <t>UT Medical Branch</t>
  </si>
  <si>
    <t>UT Rio Grande Valley</t>
  </si>
  <si>
    <t>UT San Antonio-Long</t>
  </si>
  <si>
    <t>UT Southwestern</t>
  </si>
  <si>
    <t>UT</t>
  </si>
  <si>
    <t>Utah</t>
  </si>
  <si>
    <t>VA</t>
  </si>
  <si>
    <t>Eastern Virginia</t>
  </si>
  <si>
    <t>Virginia</t>
  </si>
  <si>
    <t>Virginia Commonwealth</t>
  </si>
  <si>
    <t>Virginia Tech Carilion</t>
  </si>
  <si>
    <t>VT</t>
  </si>
  <si>
    <t>Vermont-Larner</t>
  </si>
  <si>
    <t>WA</t>
  </si>
  <si>
    <t>U Washington</t>
  </si>
  <si>
    <t>Washington State-Floyd</t>
  </si>
  <si>
    <t>WI</t>
  </si>
  <si>
    <t>MC Wisconsin</t>
  </si>
  <si>
    <t>Wisconsin</t>
  </si>
  <si>
    <t>WV</t>
  </si>
  <si>
    <t>Marshall-Edwards</t>
  </si>
  <si>
    <t>West Virginia</t>
  </si>
  <si>
    <t>Total</t>
  </si>
  <si>
    <t xml:space="preserve">Note: Each academic year includes applicants and matriculants that applied to enter medical school in the fall of the given year. For example, academic year 2021-2022 represents the </t>
  </si>
  <si>
    <t>applicants and matriculants that applied to enter medical school during the 2021 application cycle.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</si>
</sst>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"/>
  </numFmts>
  <fonts count="9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215968"/>
      <name val="Calibri"/>
      <family val="2"/>
    </font>
    <font>
      <sz val="11"/>
      <color rgb="FF215968"/>
      <name val="Calibri"/>
      <family val="2"/>
    </font>
    <font>
      <b/>
      <i/>
      <sz val="11"/>
      <color rgb="FF21596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beef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b7dee8"/>
      </top>
      <bottom style="thin">
        <color rgb="FFc6c6c6"/>
      </bottom>
      <diagonal/>
    </border>
    <border>
      <left style="thin">
        <color rgb="FFc6c6c6"/>
      </left>
      <right style="thin">
        <color rgb="FFb7dee8"/>
      </right>
      <top style="thin">
        <color rgb="FFb7dee8"/>
      </top>
      <bottom style="thin">
        <color rgb="FFc6c6c6"/>
      </bottom>
      <diagonal/>
    </border>
    <border>
      <left style="thin">
        <color rgb="FFb7dee8"/>
      </left>
      <right style="thin">
        <color rgb="FFb7dee8"/>
      </right>
      <top style="thin">
        <color rgb="FFb7dee8"/>
      </top>
      <bottom style="thin">
        <color rgb="FFc6c6c6"/>
      </bottom>
      <diagonal/>
    </border>
    <border>
      <left style="thin">
        <color rgb="FFb7dee8"/>
      </left>
      <right style="thin">
        <color rgb="FFc6c6c6"/>
      </right>
      <top style="thin">
        <color rgb="FFb7dee8"/>
      </top>
      <bottom style="thin">
        <color rgb="FFb7dee8"/>
      </bottom>
      <diagonal/>
    </border>
    <border>
      <left style="thin">
        <color rgb="FFc6c6c6"/>
      </left>
      <right style="thin">
        <color rgb="FFc6c6c6"/>
      </right>
      <top style="thin">
        <color rgb="FFb7dee8"/>
      </top>
      <bottom style="thin">
        <color rgb="FFb7dee8"/>
      </bottom>
      <diagonal/>
    </border>
    <border>
      <left style="thin">
        <color rgb="FFc6c6c6"/>
      </left>
      <right style="thin">
        <color rgb="FFb7dee8"/>
      </right>
      <top style="thin">
        <color rgb="FFb7dee8"/>
      </top>
      <bottom style="thin">
        <color rgb="FFb7dee8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b7dee8"/>
      </right>
      <top style="thin">
        <color rgb="FFc6c6c6"/>
      </top>
      <bottom style="thin">
        <color rgb="FFc6c6c6"/>
      </bottom>
      <diagonal/>
    </border>
    <border>
      <left style="thin">
        <color rgb="FFb7dee8"/>
      </left>
      <right style="thin">
        <color rgb="FFb7dee8"/>
      </right>
      <top style="thin">
        <color rgb="FFc6c6c6"/>
      </top>
      <bottom style="thin">
        <color rgb="FFc6c6c6"/>
      </bottom>
      <diagonal/>
    </border>
    <border>
      <left style="thin">
        <color rgb="FFb7dee8"/>
      </left>
      <right style="thin">
        <color rgb="FFb7dee8"/>
      </right>
      <top style="thin">
        <color rgb="FFb7dee8"/>
      </top>
      <bottom style="thin">
        <color rgb="FFb7dee8"/>
      </bottom>
      <diagonal/>
    </border>
    <border>
      <left style="thin">
        <color rgb="FFb7dee8"/>
      </left>
      <right style="thin">
        <color rgb="FFb7dee8"/>
      </right>
      <top style="thin">
        <color rgb="FFc6c6c6"/>
      </top>
      <bottom style="thin">
        <color rgb="FFb7dee8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93cddd"/>
      </bottom>
      <diagonal/>
    </border>
  </borders>
  <cellStyleXfs count="1">
    <xf numFmtId="0" fontId="0" fillId="0" borderId="0"/>
  </cellStyleXfs>
  <cellXfs count="53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164" applyNumberFormat="1" borderId="1" applyBorder="1" fontId="1" applyFont="1" fillId="0" applyAlignment="1">
      <alignment horizontal="center"/>
    </xf>
    <xf xfId="0" numFmtId="0" borderId="1" applyBorder="1" fontId="2" applyFont="1" fillId="0" applyAlignment="1">
      <alignment horizontal="left" wrapText="1"/>
    </xf>
    <xf xfId="0" numFmtId="0" borderId="0" fontId="0" fillId="0" applyAlignment="1">
      <alignment horizontal="general"/>
    </xf>
    <xf xfId="0" numFmtId="3" applyNumberFormat="1" borderId="1" applyBorder="1" fontId="3" applyFont="1" fillId="0" applyAlignment="1">
      <alignment horizontal="right"/>
    </xf>
    <xf xfId="0" numFmtId="0" borderId="1" applyBorder="1" fontId="3" applyFont="1" fillId="0" applyAlignment="1">
      <alignment horizontal="left"/>
    </xf>
    <xf xfId="0" numFmtId="3" applyNumberFormat="1" borderId="1" applyBorder="1" fontId="4" applyFont="1" fillId="0" applyAlignment="1">
      <alignment horizontal="right"/>
    </xf>
    <xf xfId="0" numFmtId="164" applyNumberFormat="1" borderId="1" applyBorder="1" fontId="4" applyFont="1" fillId="0" applyAlignment="1">
      <alignment horizontal="right"/>
    </xf>
    <xf xfId="0" numFmtId="0" borderId="0" fontId="0" fillId="0" applyAlignment="1">
      <alignment wrapText="1"/>
    </xf>
    <xf xfId="0" numFmtId="3" applyNumberFormat="1" borderId="1" applyBorder="1" fontId="5" applyFont="1" fillId="0" applyAlignment="1">
      <alignment horizontal="left" wrapText="1"/>
    </xf>
    <xf xfId="0" numFmtId="0" borderId="1" applyBorder="1" fontId="5" applyFont="1" fillId="0" applyAlignment="1">
      <alignment horizontal="left" wrapText="1"/>
    </xf>
    <xf xfId="0" numFmtId="164" applyNumberFormat="1" borderId="1" applyBorder="1" fontId="5" applyFont="1" fillId="0" applyAlignment="1">
      <alignment horizontal="left" wrapText="1"/>
    </xf>
    <xf xfId="0" numFmtId="0" borderId="1" applyBorder="1" fontId="4" applyFont="1" fillId="0" applyAlignment="1">
      <alignment horizontal="left" wrapText="1"/>
    </xf>
    <xf xfId="0" numFmtId="3" applyNumberFormat="1" borderId="2" applyBorder="1" fontId="6" applyFont="1" fillId="2" applyFill="1" applyAlignment="1">
      <alignment horizontal="center" vertical="top"/>
    </xf>
    <xf xfId="0" numFmtId="3" applyNumberFormat="1" borderId="3" applyBorder="1" fontId="6" applyFont="1" fillId="2" applyFill="1" applyAlignment="1">
      <alignment horizontal="center"/>
    </xf>
    <xf xfId="0" numFmtId="3" applyNumberFormat="1" borderId="4" applyBorder="1" fontId="6" applyFont="1" fillId="2" applyFill="1" applyAlignment="1">
      <alignment horizontal="center" vertical="top"/>
    </xf>
    <xf xfId="0" numFmtId="164" applyNumberFormat="1" borderId="5" applyBorder="1" fontId="6" applyFont="1" fillId="2" applyFill="1" applyAlignment="1">
      <alignment horizontal="center"/>
    </xf>
    <xf xfId="0" numFmtId="3" applyNumberFormat="1" borderId="6" applyBorder="1" fontId="6" applyFont="1" fillId="2" applyFill="1" applyAlignment="1">
      <alignment horizontal="center"/>
    </xf>
    <xf xfId="0" numFmtId="3" applyNumberFormat="1" borderId="7" applyBorder="1" fontId="6" applyFont="1" fillId="2" applyFill="1" applyAlignment="1">
      <alignment horizontal="center"/>
    </xf>
    <xf xfId="0" numFmtId="3" applyNumberFormat="1" borderId="8" applyBorder="1" fontId="6" applyFont="1" fillId="2" applyFill="1" applyAlignment="1">
      <alignment horizontal="center"/>
    </xf>
    <xf xfId="0" numFmtId="3" applyNumberFormat="1" borderId="9" applyBorder="1" fontId="6" applyFont="1" fillId="2" applyFill="1" applyAlignment="1">
      <alignment horizontal="center"/>
    </xf>
    <xf xfId="0" numFmtId="3" applyNumberFormat="1" borderId="10" applyBorder="1" fontId="6" applyFont="1" fillId="2" applyFill="1" applyAlignment="1">
      <alignment horizontal="center"/>
    </xf>
    <xf xfId="0" numFmtId="164" applyNumberFormat="1" borderId="11" applyBorder="1" fontId="6" applyFont="1" fillId="2" applyFill="1" applyAlignment="1">
      <alignment horizontal="center"/>
    </xf>
    <xf xfId="0" numFmtId="3" applyNumberFormat="1" borderId="7" applyBorder="1" fontId="6" applyFont="1" fillId="2" applyFill="1" applyAlignment="1">
      <alignment horizontal="left"/>
    </xf>
    <xf xfId="0" numFmtId="0" borderId="11" applyBorder="1" fontId="6" applyFont="1" fillId="2" applyFill="1" applyAlignment="1">
      <alignment horizontal="left"/>
    </xf>
    <xf xfId="0" numFmtId="3" applyNumberFormat="1" borderId="12" applyBorder="1" fontId="6" applyFont="1" fillId="2" applyFill="1" applyAlignment="1">
      <alignment horizontal="center"/>
    </xf>
    <xf xfId="0" numFmtId="3" applyNumberFormat="1" borderId="7" applyBorder="1" fontId="6" applyFont="1" fillId="2" applyFill="1" applyAlignment="1">
      <alignment horizontal="right"/>
    </xf>
    <xf xfId="0" numFmtId="3" applyNumberFormat="1" borderId="5" applyBorder="1" fontId="6" applyFont="1" fillId="2" applyFill="1" applyAlignment="1">
      <alignment horizontal="right"/>
    </xf>
    <xf xfId="0" numFmtId="3" applyNumberFormat="1" borderId="6" applyBorder="1" fontId="6" applyFont="1" fillId="2" applyFill="1" applyAlignment="1">
      <alignment horizontal="right"/>
    </xf>
    <xf xfId="0" numFmtId="3" applyNumberFormat="1" borderId="1" applyBorder="1" fontId="6" applyFont="1" fillId="0" applyAlignment="1">
      <alignment horizontal="left"/>
    </xf>
    <xf xfId="0" numFmtId="0" borderId="1" applyBorder="1" fontId="6" applyFont="1" fillId="0" applyAlignment="1">
      <alignment horizontal="left"/>
    </xf>
    <xf xfId="0" numFmtId="3" applyNumberFormat="1" borderId="1" applyBorder="1" fontId="7" applyFont="1" fillId="0" applyAlignment="1">
      <alignment horizontal="right"/>
    </xf>
    <xf xfId="0" numFmtId="164" applyNumberFormat="1" borderId="1" applyBorder="1" fontId="7" applyFont="1" fillId="0" applyAlignment="1">
      <alignment horizontal="right"/>
    </xf>
    <xf xfId="0" numFmtId="3" applyNumberFormat="1" borderId="8" applyBorder="1" fontId="6" applyFont="1" fillId="2" applyFill="1" applyAlignment="1">
      <alignment horizontal="left"/>
    </xf>
    <xf xfId="0" numFmtId="0" borderId="8" applyBorder="1" fontId="6" applyFont="1" fillId="2" applyFill="1" applyAlignment="1">
      <alignment horizontal="left"/>
    </xf>
    <xf xfId="0" numFmtId="3" applyNumberFormat="1" borderId="8" applyBorder="1" fontId="7" applyFont="1" fillId="2" applyFill="1" applyAlignment="1">
      <alignment horizontal="right"/>
    </xf>
    <xf xfId="0" numFmtId="164" applyNumberFormat="1" borderId="8" applyBorder="1" fontId="7" applyFont="1" fillId="2" applyFill="1" applyAlignment="1">
      <alignment horizontal="right"/>
    </xf>
    <xf xfId="0" numFmtId="3" applyNumberFormat="1" borderId="13" applyBorder="1" fontId="8" applyFont="1" fillId="2" applyFill="1" applyAlignment="1">
      <alignment horizontal="left"/>
    </xf>
    <xf xfId="0" numFmtId="3" applyNumberFormat="1" borderId="13" applyBorder="1" fontId="8" applyFont="1" fillId="2" applyFill="1" applyAlignment="1">
      <alignment horizontal="right"/>
    </xf>
    <xf xfId="0" numFmtId="164" applyNumberFormat="1" borderId="13" applyBorder="1" fontId="8" applyFont="1" fillId="2" applyFill="1" applyAlignment="1">
      <alignment horizontal="right"/>
    </xf>
    <xf xfId="0" numFmtId="3" applyNumberFormat="1" borderId="1" applyBorder="1" fontId="5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164" applyNumberFormat="1" borderId="1" applyBorder="1" fontId="5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3" applyNumberFormat="1" borderId="1" applyBorder="1" fontId="7" applyFont="1" fillId="0" applyAlignment="1">
      <alignment horizontal="left"/>
    </xf>
    <xf xfId="0" numFmtId="164" applyNumberFormat="1" borderId="1" applyBorder="1" fontId="7" applyFont="1" fillId="0" applyAlignment="1">
      <alignment horizontal="left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  <xf xfId="0" numFmtId="0" borderId="0" fontId="0" fillId="0" applyAlignment="1">
      <alignment horizontal="general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169"/>
  <sheetViews>
    <sheetView workbookViewId="0" tabSelected="1"/>
  </sheetViews>
  <sheetFormatPr defaultRowHeight="15" x14ac:dyDescent="0.25"/>
  <cols>
    <col min="1" max="1" style="48" width="7.147857142857143" customWidth="1" bestFit="1"/>
    <col min="2" max="2" style="49" width="27.005" customWidth="1" bestFit="1"/>
    <col min="3" max="3" style="50" width="14.290714285714287" customWidth="1" bestFit="1"/>
    <col min="4" max="4" style="51" width="10.719285714285713" customWidth="1" bestFit="1"/>
    <col min="5" max="5" style="51" width="14.43357142857143" customWidth="1" bestFit="1"/>
    <col min="6" max="6" style="51" width="11.147857142857141" customWidth="1" bestFit="1"/>
    <col min="7" max="7" style="51" width="11.719285714285713" customWidth="1" bestFit="1"/>
    <col min="8" max="8" style="50" width="14.290714285714287" customWidth="1" bestFit="1"/>
    <col min="9" max="9" style="51" width="10.719285714285713" customWidth="1" bestFit="1"/>
    <col min="10" max="10" style="51" width="14.43357142857143" customWidth="1" bestFit="1"/>
    <col min="11" max="11" style="51" width="11.147857142857141" customWidth="1" bestFit="1"/>
    <col min="12" max="12" style="51" width="11.719285714285713" customWidth="1" bestFit="1"/>
    <col min="13" max="13" style="52" width="13.005" customWidth="1" bestFit="1"/>
    <col min="14" max="14" style="49" width="13.005" customWidth="1" bestFit="1"/>
    <col min="15" max="15" style="49" width="13.005" customWidth="1" bestFit="1"/>
    <col min="16" max="16" style="49" width="13.005" customWidth="1" bestFit="1"/>
    <col min="17" max="17" style="49" width="13.005" customWidth="1" bestFit="1"/>
  </cols>
  <sheetData>
    <row x14ac:dyDescent="0.25" r="1" customHeight="1" ht="19.5">
      <c r="A1" s="1">
        <f>IF(ISNUMBER(A2),"Table A-1: U.S. MD-Granting Medical School Applications and Matriculants by School, State of Legal Residence, and Sex, "&amp;A2&amp;"-"&amp;(A2+1),"Table XX . Title, " &amp; YEAR(NOW()) &amp; "-" &amp;(YEAR(NOW())+1))</f>
      </c>
      <c r="B1" s="2"/>
      <c r="C1" s="1"/>
      <c r="D1" s="3"/>
      <c r="E1" s="3"/>
      <c r="F1" s="3"/>
      <c r="G1" s="3"/>
      <c r="H1" s="1"/>
      <c r="I1" s="3"/>
      <c r="J1" s="3"/>
      <c r="K1" s="3"/>
      <c r="L1" s="3"/>
      <c r="M1" s="4"/>
      <c r="N1" s="5"/>
      <c r="O1" s="5"/>
      <c r="P1" s="5"/>
      <c r="Q1" s="5"/>
    </row>
    <row x14ac:dyDescent="0.25" r="2" customHeight="1" ht="18.75">
      <c r="A2" s="6">
        <v>2021</v>
      </c>
      <c r="B2" s="7"/>
      <c r="C2" s="8"/>
      <c r="D2" s="9"/>
      <c r="E2" s="9"/>
      <c r="F2" s="9"/>
      <c r="G2" s="9"/>
      <c r="H2" s="8"/>
      <c r="I2" s="9"/>
      <c r="J2" s="9"/>
      <c r="K2" s="9"/>
      <c r="L2" s="9"/>
      <c r="M2" s="4"/>
      <c r="N2" s="5"/>
      <c r="O2" s="5"/>
      <c r="P2" s="5"/>
      <c r="Q2" s="5"/>
    </row>
    <row x14ac:dyDescent="0.25" r="3" customHeight="1" ht="18.75" customFormat="1" s="10">
      <c r="A3" s="11">
        <f>"The table below displays the number of " &amp; IF(ISNUMBER(A2),A2&amp;"-"&amp;(A2+1),YEAR(NOW()) &amp; "-" &amp;(YEAR(NOW())+1)) &amp; " applications and matriculants by U.S. MD-granting medical schools, showing the percent of in state, out of state, women, and men. Please email datarequest[#This Row], aamc.org if you need further assistance or have additional inquiries."</f>
      </c>
      <c r="B3" s="12"/>
      <c r="C3" s="11"/>
      <c r="D3" s="13"/>
      <c r="E3" s="13"/>
      <c r="F3" s="13"/>
      <c r="G3" s="13"/>
      <c r="H3" s="11"/>
      <c r="I3" s="13"/>
      <c r="J3" s="13"/>
      <c r="K3" s="13"/>
      <c r="L3" s="13"/>
      <c r="M3" s="14"/>
      <c r="N3" s="14"/>
      <c r="O3" s="14"/>
      <c r="P3" s="14"/>
      <c r="Q3" s="14"/>
    </row>
    <row x14ac:dyDescent="0.25" r="4" customHeight="1" ht="18">
      <c r="A4" s="8"/>
      <c r="B4" s="5"/>
      <c r="C4" s="8"/>
      <c r="D4" s="9"/>
      <c r="E4" s="9"/>
      <c r="F4" s="9"/>
      <c r="G4" s="9"/>
      <c r="H4" s="8"/>
      <c r="I4" s="9"/>
      <c r="J4" s="9"/>
      <c r="K4" s="9"/>
      <c r="L4" s="9"/>
      <c r="M4" s="4"/>
      <c r="N4" s="5"/>
      <c r="O4" s="5"/>
      <c r="P4" s="5"/>
      <c r="Q4" s="5"/>
    </row>
    <row x14ac:dyDescent="0.25" r="5" customHeight="1" ht="18.75">
      <c r="A5" s="15" t="s">
        <v>0</v>
      </c>
      <c r="B5" s="16"/>
      <c r="C5" s="17" t="s">
        <v>1</v>
      </c>
      <c r="D5" s="18" t="s">
        <v>2</v>
      </c>
      <c r="E5" s="19"/>
      <c r="F5" s="19"/>
      <c r="G5" s="20"/>
      <c r="H5" s="17" t="s">
        <v>3</v>
      </c>
      <c r="I5" s="18" t="s">
        <v>3</v>
      </c>
      <c r="J5" s="19"/>
      <c r="K5" s="19"/>
      <c r="L5" s="19"/>
      <c r="M5" s="4"/>
      <c r="N5" s="5"/>
      <c r="O5" s="5"/>
      <c r="P5" s="5"/>
      <c r="Q5" s="5"/>
    </row>
    <row x14ac:dyDescent="0.25" r="6" customHeight="1" ht="18.75">
      <c r="A6" s="21"/>
      <c r="B6" s="22"/>
      <c r="C6" s="23"/>
      <c r="D6" s="18" t="s">
        <v>4</v>
      </c>
      <c r="E6" s="20"/>
      <c r="F6" s="18" t="s">
        <v>5</v>
      </c>
      <c r="G6" s="19"/>
      <c r="H6" s="23"/>
      <c r="I6" s="18" t="s">
        <v>4</v>
      </c>
      <c r="J6" s="20"/>
      <c r="K6" s="18" t="s">
        <v>5</v>
      </c>
      <c r="L6" s="19"/>
      <c r="M6" s="4"/>
      <c r="N6" s="5"/>
      <c r="O6" s="5"/>
      <c r="P6" s="5"/>
      <c r="Q6" s="5"/>
    </row>
    <row x14ac:dyDescent="0.25" r="7" customHeight="1" ht="18.75">
      <c r="A7" s="21"/>
      <c r="B7" s="22"/>
      <c r="C7" s="23"/>
      <c r="D7" s="24" t="s">
        <v>6</v>
      </c>
      <c r="E7" s="24" t="s">
        <v>7</v>
      </c>
      <c r="F7" s="24" t="s">
        <v>8</v>
      </c>
      <c r="G7" s="24" t="s">
        <v>9</v>
      </c>
      <c r="H7" s="23"/>
      <c r="I7" s="24" t="s">
        <v>6</v>
      </c>
      <c r="J7" s="24" t="s">
        <v>7</v>
      </c>
      <c r="K7" s="24" t="s">
        <v>8</v>
      </c>
      <c r="L7" s="18" t="s">
        <v>9</v>
      </c>
      <c r="M7" s="4"/>
      <c r="N7" s="5"/>
      <c r="O7" s="5"/>
      <c r="P7" s="5"/>
      <c r="Q7" s="5"/>
    </row>
    <row x14ac:dyDescent="0.25" r="8" customHeight="1" ht="18.75">
      <c r="A8" s="25" t="s">
        <v>10</v>
      </c>
      <c r="B8" s="26" t="s">
        <v>11</v>
      </c>
      <c r="C8" s="27"/>
      <c r="D8" s="24" t="s">
        <v>12</v>
      </c>
      <c r="E8" s="24" t="s">
        <v>12</v>
      </c>
      <c r="F8" s="24" t="s">
        <v>12</v>
      </c>
      <c r="G8" s="24" t="s">
        <v>12</v>
      </c>
      <c r="H8" s="27"/>
      <c r="I8" s="24" t="s">
        <v>12</v>
      </c>
      <c r="J8" s="24" t="s">
        <v>12</v>
      </c>
      <c r="K8" s="24" t="s">
        <v>12</v>
      </c>
      <c r="L8" s="18" t="s">
        <v>12</v>
      </c>
      <c r="M8" s="4"/>
      <c r="N8" s="5"/>
      <c r="O8" s="5"/>
      <c r="P8" s="5"/>
      <c r="Q8" s="5"/>
    </row>
    <row x14ac:dyDescent="0.25" r="9" customHeight="1" ht="19.5">
      <c r="A9" s="28"/>
      <c r="B9" s="29"/>
      <c r="C9" s="30"/>
      <c r="D9" s="30"/>
      <c r="E9" s="30"/>
      <c r="F9" s="30"/>
      <c r="G9" s="30"/>
      <c r="H9" s="30"/>
      <c r="I9" s="30"/>
      <c r="J9" s="30"/>
      <c r="K9" s="30"/>
      <c r="L9" s="30"/>
      <c r="M9" s="4"/>
      <c r="N9" s="5"/>
      <c r="O9" s="5"/>
      <c r="P9" s="5"/>
      <c r="Q9" s="5"/>
    </row>
    <row x14ac:dyDescent="0.25" r="10" customHeight="1" ht="18.75">
      <c r="A10" s="31" t="s">
        <v>13</v>
      </c>
      <c r="B10" s="32" t="s">
        <v>14</v>
      </c>
      <c r="C10" s="33">
        <v>5777</v>
      </c>
      <c r="D10" s="34">
        <v>10.8</v>
      </c>
      <c r="E10" s="34">
        <v>89.2</v>
      </c>
      <c r="F10" s="34">
        <v>43.5</v>
      </c>
      <c r="G10" s="34">
        <v>56.4</v>
      </c>
      <c r="H10" s="33">
        <v>186</v>
      </c>
      <c r="I10" s="34">
        <v>87.1</v>
      </c>
      <c r="J10" s="34">
        <v>12.9</v>
      </c>
      <c r="K10" s="34">
        <v>47.8</v>
      </c>
      <c r="L10" s="34">
        <v>52.2</v>
      </c>
      <c r="M10" s="4"/>
      <c r="N10" s="34"/>
      <c r="O10" s="34"/>
      <c r="P10" s="34"/>
      <c r="Q10" s="34"/>
    </row>
    <row x14ac:dyDescent="0.25" r="11" customHeight="1" ht="18.75">
      <c r="A11" s="35"/>
      <c r="B11" s="36" t="s">
        <v>15</v>
      </c>
      <c r="C11" s="37">
        <v>1830</v>
      </c>
      <c r="D11" s="38">
        <v>29.3</v>
      </c>
      <c r="E11" s="38">
        <v>70.7</v>
      </c>
      <c r="F11" s="38">
        <v>46.2</v>
      </c>
      <c r="G11" s="38">
        <v>53.7</v>
      </c>
      <c r="H11" s="37">
        <v>74</v>
      </c>
      <c r="I11" s="38">
        <v>93.2</v>
      </c>
      <c r="J11" s="38">
        <v>6.8</v>
      </c>
      <c r="K11" s="38">
        <v>39.2</v>
      </c>
      <c r="L11" s="38">
        <v>60.8</v>
      </c>
      <c r="M11" s="4"/>
      <c r="N11" s="34"/>
      <c r="O11" s="34"/>
      <c r="P11" s="34"/>
      <c r="Q11" s="34"/>
    </row>
    <row x14ac:dyDescent="0.25" r="12" customHeight="1" ht="18.75">
      <c r="A12" s="31" t="s">
        <v>16</v>
      </c>
      <c r="B12" s="32" t="s">
        <v>17</v>
      </c>
      <c r="C12" s="33">
        <v>2962</v>
      </c>
      <c r="D12" s="34">
        <v>12.9</v>
      </c>
      <c r="E12" s="34">
        <v>87.1</v>
      </c>
      <c r="F12" s="34">
        <v>47</v>
      </c>
      <c r="G12" s="34">
        <v>52.9</v>
      </c>
      <c r="H12" s="33">
        <v>166</v>
      </c>
      <c r="I12" s="34">
        <v>97</v>
      </c>
      <c r="J12" s="34">
        <v>3</v>
      </c>
      <c r="K12" s="34">
        <v>51.8</v>
      </c>
      <c r="L12" s="34">
        <v>48.2</v>
      </c>
      <c r="M12" s="4"/>
      <c r="N12" s="34"/>
      <c r="O12" s="34"/>
      <c r="P12" s="34"/>
      <c r="Q12" s="34"/>
    </row>
    <row x14ac:dyDescent="0.25" r="13" customHeight="1" ht="18.75">
      <c r="A13" s="35" t="s">
        <v>18</v>
      </c>
      <c r="B13" s="36" t="s">
        <v>19</v>
      </c>
      <c r="C13" s="37">
        <v>8634</v>
      </c>
      <c r="D13" s="38">
        <v>10.1</v>
      </c>
      <c r="E13" s="38">
        <v>89.9</v>
      </c>
      <c r="F13" s="38">
        <v>45.4</v>
      </c>
      <c r="G13" s="38">
        <v>54.5</v>
      </c>
      <c r="H13" s="37">
        <v>118</v>
      </c>
      <c r="I13" s="38">
        <v>84.7</v>
      </c>
      <c r="J13" s="38">
        <v>15.3</v>
      </c>
      <c r="K13" s="38">
        <v>45.8</v>
      </c>
      <c r="L13" s="38">
        <v>54.2</v>
      </c>
      <c r="M13" s="4"/>
      <c r="N13" s="34"/>
      <c r="O13" s="34"/>
      <c r="P13" s="34"/>
      <c r="Q13" s="34"/>
    </row>
    <row x14ac:dyDescent="0.25" r="14" customHeight="1" ht="18.75">
      <c r="A14" s="31"/>
      <c r="B14" s="32" t="s">
        <v>20</v>
      </c>
      <c r="C14" s="33">
        <v>6598</v>
      </c>
      <c r="D14" s="34">
        <v>13.6</v>
      </c>
      <c r="E14" s="34">
        <v>86.4</v>
      </c>
      <c r="F14" s="34">
        <v>46.3</v>
      </c>
      <c r="G14" s="34">
        <v>53.7</v>
      </c>
      <c r="H14" s="33">
        <v>118</v>
      </c>
      <c r="I14" s="34">
        <v>53.4</v>
      </c>
      <c r="J14" s="34">
        <v>46.6</v>
      </c>
      <c r="K14" s="34">
        <v>49.2</v>
      </c>
      <c r="L14" s="34">
        <v>50.8</v>
      </c>
      <c r="M14" s="4"/>
      <c r="N14" s="34"/>
      <c r="O14" s="34"/>
      <c r="P14" s="34"/>
      <c r="Q14" s="34"/>
    </row>
    <row x14ac:dyDescent="0.25" r="15" customHeight="1" ht="18.75">
      <c r="A15" s="35" t="s">
        <v>21</v>
      </c>
      <c r="B15" s="36" t="s">
        <v>22</v>
      </c>
      <c r="C15" s="37">
        <v>6306</v>
      </c>
      <c r="D15" s="38">
        <v>63.3</v>
      </c>
      <c r="E15" s="38">
        <v>36.7</v>
      </c>
      <c r="F15" s="38">
        <v>43.8</v>
      </c>
      <c r="G15" s="38">
        <v>56.1</v>
      </c>
      <c r="H15" s="37">
        <v>129</v>
      </c>
      <c r="I15" s="38">
        <v>97.7</v>
      </c>
      <c r="J15" s="38">
        <v>2.3</v>
      </c>
      <c r="K15" s="38">
        <v>51.9</v>
      </c>
      <c r="L15" s="38">
        <v>48.1</v>
      </c>
      <c r="M15" s="4"/>
      <c r="N15" s="34"/>
      <c r="O15" s="34"/>
      <c r="P15" s="34"/>
      <c r="Q15" s="34"/>
    </row>
    <row x14ac:dyDescent="0.25" r="16" customHeight="1" ht="18.75">
      <c r="A16" s="31"/>
      <c r="B16" s="32" t="s">
        <v>23</v>
      </c>
      <c r="C16" s="33">
        <v>5952</v>
      </c>
      <c r="D16" s="34">
        <v>61.9</v>
      </c>
      <c r="E16" s="34">
        <v>38.1</v>
      </c>
      <c r="F16" s="34">
        <v>44.3</v>
      </c>
      <c r="G16" s="34">
        <v>55.6</v>
      </c>
      <c r="H16" s="33">
        <v>110</v>
      </c>
      <c r="I16" s="34">
        <v>93.6</v>
      </c>
      <c r="J16" s="34">
        <v>6.4</v>
      </c>
      <c r="K16" s="34">
        <v>52.7</v>
      </c>
      <c r="L16" s="34">
        <v>47.3</v>
      </c>
      <c r="M16" s="4"/>
      <c r="N16" s="34"/>
      <c r="O16" s="34"/>
      <c r="P16" s="34"/>
      <c r="Q16" s="34"/>
    </row>
    <row x14ac:dyDescent="0.25" r="17" customHeight="1" ht="18.75">
      <c r="A17" s="35"/>
      <c r="B17" s="36" t="s">
        <v>24</v>
      </c>
      <c r="C17" s="37">
        <v>11583</v>
      </c>
      <c r="D17" s="38">
        <v>44</v>
      </c>
      <c r="E17" s="38">
        <v>56</v>
      </c>
      <c r="F17" s="38">
        <v>41.7</v>
      </c>
      <c r="G17" s="38">
        <v>58.2</v>
      </c>
      <c r="H17" s="37">
        <v>50</v>
      </c>
      <c r="I17" s="38">
        <v>52</v>
      </c>
      <c r="J17" s="38">
        <v>48</v>
      </c>
      <c r="K17" s="38">
        <v>48</v>
      </c>
      <c r="L17" s="38">
        <v>52</v>
      </c>
      <c r="M17" s="4"/>
      <c r="N17" s="34"/>
      <c r="O17" s="34"/>
      <c r="P17" s="34"/>
      <c r="Q17" s="34"/>
    </row>
    <row x14ac:dyDescent="0.25" r="18" customHeight="1" ht="18.75">
      <c r="A18" s="31"/>
      <c r="B18" s="32" t="s">
        <v>25</v>
      </c>
      <c r="C18" s="33">
        <v>6862</v>
      </c>
      <c r="D18" s="34">
        <v>42.9</v>
      </c>
      <c r="E18" s="34">
        <v>57.1</v>
      </c>
      <c r="F18" s="34">
        <v>45.4</v>
      </c>
      <c r="G18" s="34">
        <v>54.5</v>
      </c>
      <c r="H18" s="33">
        <v>176</v>
      </c>
      <c r="I18" s="34">
        <v>50</v>
      </c>
      <c r="J18" s="34">
        <v>50</v>
      </c>
      <c r="K18" s="34">
        <v>50.6</v>
      </c>
      <c r="L18" s="34">
        <v>49.4</v>
      </c>
      <c r="M18" s="4"/>
      <c r="N18" s="34"/>
      <c r="O18" s="34"/>
      <c r="P18" s="34"/>
      <c r="Q18" s="34"/>
    </row>
    <row x14ac:dyDescent="0.25" r="19" customHeight="1" ht="18.75">
      <c r="A19" s="35"/>
      <c r="B19" s="36" t="s">
        <v>26</v>
      </c>
      <c r="C19" s="37">
        <v>9541</v>
      </c>
      <c r="D19" s="38">
        <v>50.5</v>
      </c>
      <c r="E19" s="38">
        <v>49.5</v>
      </c>
      <c r="F19" s="38">
        <v>45.6</v>
      </c>
      <c r="G19" s="38">
        <v>54.3</v>
      </c>
      <c r="H19" s="37">
        <v>186</v>
      </c>
      <c r="I19" s="38">
        <v>82.8</v>
      </c>
      <c r="J19" s="38">
        <v>17.2</v>
      </c>
      <c r="K19" s="38">
        <v>42.5</v>
      </c>
      <c r="L19" s="38">
        <v>57.5</v>
      </c>
      <c r="M19" s="4"/>
      <c r="N19" s="34"/>
      <c r="O19" s="34"/>
      <c r="P19" s="34"/>
      <c r="Q19" s="34"/>
    </row>
    <row x14ac:dyDescent="0.25" r="20" customHeight="1" ht="18.75">
      <c r="A20" s="31"/>
      <c r="B20" s="32" t="s">
        <v>27</v>
      </c>
      <c r="C20" s="33">
        <v>11321</v>
      </c>
      <c r="D20" s="34">
        <v>30</v>
      </c>
      <c r="E20" s="34">
        <v>70</v>
      </c>
      <c r="F20" s="34">
        <v>45.5</v>
      </c>
      <c r="G20" s="34">
        <v>54.4</v>
      </c>
      <c r="H20" s="33">
        <v>90</v>
      </c>
      <c r="I20" s="34">
        <v>32.2</v>
      </c>
      <c r="J20" s="34">
        <v>67.8</v>
      </c>
      <c r="K20" s="34">
        <v>52.2</v>
      </c>
      <c r="L20" s="34">
        <v>47.8</v>
      </c>
      <c r="M20" s="4"/>
      <c r="N20" s="34"/>
      <c r="O20" s="34"/>
      <c r="P20" s="34"/>
      <c r="Q20" s="34"/>
    </row>
    <row x14ac:dyDescent="0.25" r="21" customHeight="1" ht="18.75">
      <c r="A21" s="35"/>
      <c r="B21" s="36" t="s">
        <v>28</v>
      </c>
      <c r="C21" s="37">
        <v>9709</v>
      </c>
      <c r="D21" s="38">
        <v>62.5</v>
      </c>
      <c r="E21" s="38">
        <v>37.5</v>
      </c>
      <c r="F21" s="38">
        <v>43.3</v>
      </c>
      <c r="G21" s="38">
        <v>56.6</v>
      </c>
      <c r="H21" s="37">
        <v>132</v>
      </c>
      <c r="I21" s="38">
        <v>95.5</v>
      </c>
      <c r="J21" s="38">
        <v>4.5</v>
      </c>
      <c r="K21" s="38">
        <v>31.8</v>
      </c>
      <c r="L21" s="38">
        <v>68.2</v>
      </c>
      <c r="M21" s="4"/>
      <c r="N21" s="34"/>
      <c r="O21" s="34"/>
      <c r="P21" s="34"/>
      <c r="Q21" s="34"/>
    </row>
    <row x14ac:dyDescent="0.25" r="22" customHeight="1" ht="18.75">
      <c r="A22" s="31"/>
      <c r="B22" s="32" t="s">
        <v>29</v>
      </c>
      <c r="C22" s="33">
        <v>7457</v>
      </c>
      <c r="D22" s="34">
        <v>72.6</v>
      </c>
      <c r="E22" s="34">
        <v>27.4</v>
      </c>
      <c r="F22" s="34">
        <v>46</v>
      </c>
      <c r="G22" s="34">
        <v>53.9</v>
      </c>
      <c r="H22" s="33">
        <v>104</v>
      </c>
      <c r="I22" s="34">
        <v>88.5</v>
      </c>
      <c r="J22" s="34">
        <v>11.5</v>
      </c>
      <c r="K22" s="34">
        <v>39.4</v>
      </c>
      <c r="L22" s="34">
        <v>60.6</v>
      </c>
      <c r="M22" s="4"/>
      <c r="N22" s="34"/>
      <c r="O22" s="34"/>
      <c r="P22" s="34"/>
      <c r="Q22" s="34"/>
    </row>
    <row x14ac:dyDescent="0.25" r="23" customHeight="1" ht="18.75">
      <c r="A23" s="35"/>
      <c r="B23" s="36" t="s">
        <v>30</v>
      </c>
      <c r="C23" s="37">
        <v>6771</v>
      </c>
      <c r="D23" s="38">
        <v>77.5</v>
      </c>
      <c r="E23" s="38">
        <v>22.5</v>
      </c>
      <c r="F23" s="38">
        <v>44.2</v>
      </c>
      <c r="G23" s="38">
        <v>55.7</v>
      </c>
      <c r="H23" s="37">
        <v>86</v>
      </c>
      <c r="I23" s="38">
        <v>98.8</v>
      </c>
      <c r="J23" s="38">
        <v>1.2</v>
      </c>
      <c r="K23" s="38">
        <v>37.2</v>
      </c>
      <c r="L23" s="38">
        <v>62.8</v>
      </c>
      <c r="M23" s="4"/>
      <c r="N23" s="34"/>
      <c r="O23" s="34"/>
      <c r="P23" s="34"/>
      <c r="Q23" s="34"/>
    </row>
    <row x14ac:dyDescent="0.25" r="24" customHeight="1" ht="18.75">
      <c r="A24" s="31"/>
      <c r="B24" s="32" t="s">
        <v>31</v>
      </c>
      <c r="C24" s="33">
        <v>9348</v>
      </c>
      <c r="D24" s="34">
        <v>56.7</v>
      </c>
      <c r="E24" s="34">
        <v>43.3</v>
      </c>
      <c r="F24" s="34">
        <v>45.5</v>
      </c>
      <c r="G24" s="34">
        <v>54.4</v>
      </c>
      <c r="H24" s="33">
        <v>138</v>
      </c>
      <c r="I24" s="34">
        <v>80.4</v>
      </c>
      <c r="J24" s="34">
        <v>19.6</v>
      </c>
      <c r="K24" s="34">
        <v>37</v>
      </c>
      <c r="L24" s="34">
        <v>63</v>
      </c>
      <c r="M24" s="4"/>
      <c r="N24" s="34"/>
      <c r="O24" s="34"/>
      <c r="P24" s="34"/>
      <c r="Q24" s="34"/>
    </row>
    <row x14ac:dyDescent="0.25" r="25" customHeight="1" ht="18.75">
      <c r="A25" s="35"/>
      <c r="B25" s="36" t="s">
        <v>32</v>
      </c>
      <c r="C25" s="37">
        <v>9880</v>
      </c>
      <c r="D25" s="38">
        <v>46.3</v>
      </c>
      <c r="E25" s="38">
        <v>53.7</v>
      </c>
      <c r="F25" s="38">
        <v>45</v>
      </c>
      <c r="G25" s="38">
        <v>54.9</v>
      </c>
      <c r="H25" s="37">
        <v>177</v>
      </c>
      <c r="I25" s="38">
        <v>78.5</v>
      </c>
      <c r="J25" s="38">
        <v>21.5</v>
      </c>
      <c r="K25" s="38">
        <v>46.3</v>
      </c>
      <c r="L25" s="38">
        <v>53.7</v>
      </c>
      <c r="M25" s="4"/>
      <c r="N25" s="34"/>
      <c r="O25" s="34"/>
      <c r="P25" s="34"/>
      <c r="Q25" s="34"/>
    </row>
    <row x14ac:dyDescent="0.25" r="26" customHeight="1" ht="18.75">
      <c r="A26" s="31"/>
      <c r="B26" s="32" t="s">
        <v>33</v>
      </c>
      <c r="C26" s="33">
        <v>14325</v>
      </c>
      <c r="D26" s="34">
        <v>45.8</v>
      </c>
      <c r="E26" s="34">
        <v>54.2</v>
      </c>
      <c r="F26" s="34">
        <v>44.3</v>
      </c>
      <c r="G26" s="34">
        <v>55.7</v>
      </c>
      <c r="H26" s="33">
        <v>175</v>
      </c>
      <c r="I26" s="34">
        <v>60</v>
      </c>
      <c r="J26" s="34">
        <v>40</v>
      </c>
      <c r="K26" s="34">
        <v>45.1</v>
      </c>
      <c r="L26" s="34">
        <v>54.9</v>
      </c>
      <c r="M26" s="4"/>
      <c r="N26" s="34"/>
      <c r="O26" s="34"/>
      <c r="P26" s="34"/>
      <c r="Q26" s="34"/>
    </row>
    <row x14ac:dyDescent="0.25" r="27" customHeight="1" ht="18.75">
      <c r="A27" s="35" t="s">
        <v>34</v>
      </c>
      <c r="B27" s="36" t="s">
        <v>35</v>
      </c>
      <c r="C27" s="37">
        <v>14106</v>
      </c>
      <c r="D27" s="38">
        <v>6.1</v>
      </c>
      <c r="E27" s="38">
        <v>93.9</v>
      </c>
      <c r="F27" s="38">
        <v>46.8</v>
      </c>
      <c r="G27" s="38">
        <v>53.1</v>
      </c>
      <c r="H27" s="37">
        <v>182</v>
      </c>
      <c r="I27" s="38">
        <v>46.2</v>
      </c>
      <c r="J27" s="38">
        <v>53.8</v>
      </c>
      <c r="K27" s="38">
        <v>45.6</v>
      </c>
      <c r="L27" s="38">
        <v>54.4</v>
      </c>
      <c r="M27" s="4"/>
      <c r="N27" s="34"/>
      <c r="O27" s="34"/>
      <c r="P27" s="34"/>
      <c r="Q27" s="34"/>
    </row>
    <row x14ac:dyDescent="0.25" r="28" customHeight="1" ht="18.75">
      <c r="A28" s="31" t="s">
        <v>36</v>
      </c>
      <c r="B28" s="32" t="s">
        <v>37</v>
      </c>
      <c r="C28" s="33">
        <v>4719</v>
      </c>
      <c r="D28" s="34">
        <v>13.1</v>
      </c>
      <c r="E28" s="34">
        <v>86.9</v>
      </c>
      <c r="F28" s="34">
        <v>43.7</v>
      </c>
      <c r="G28" s="34">
        <v>56.2</v>
      </c>
      <c r="H28" s="33">
        <v>110</v>
      </c>
      <c r="I28" s="34">
        <v>80.9</v>
      </c>
      <c r="J28" s="34">
        <v>19.1</v>
      </c>
      <c r="K28" s="34">
        <v>39.1</v>
      </c>
      <c r="L28" s="34">
        <v>60.9</v>
      </c>
      <c r="M28" s="4"/>
      <c r="N28" s="34"/>
      <c r="O28" s="34"/>
      <c r="P28" s="34"/>
      <c r="Q28" s="34"/>
    </row>
    <row x14ac:dyDescent="0.25" r="29" customHeight="1" ht="18.75">
      <c r="A29" s="35"/>
      <c r="B29" s="36" t="s">
        <v>38</v>
      </c>
      <c r="C29" s="37">
        <v>9211</v>
      </c>
      <c r="D29" s="38">
        <v>5.2</v>
      </c>
      <c r="E29" s="38">
        <v>94.8</v>
      </c>
      <c r="F29" s="38">
        <v>43.1</v>
      </c>
      <c r="G29" s="38">
        <v>56.8</v>
      </c>
      <c r="H29" s="37">
        <v>94</v>
      </c>
      <c r="I29" s="38">
        <v>33</v>
      </c>
      <c r="J29" s="38">
        <v>67</v>
      </c>
      <c r="K29" s="38">
        <v>37.2</v>
      </c>
      <c r="L29" s="38">
        <v>62.8</v>
      </c>
      <c r="M29" s="4"/>
      <c r="N29" s="34"/>
      <c r="O29" s="34"/>
      <c r="P29" s="34"/>
      <c r="Q29" s="34"/>
    </row>
    <row x14ac:dyDescent="0.25" r="30" customHeight="1" ht="18.75">
      <c r="A30" s="31"/>
      <c r="B30" s="32" t="s">
        <v>39</v>
      </c>
      <c r="C30" s="33">
        <v>7254</v>
      </c>
      <c r="D30" s="34">
        <v>4</v>
      </c>
      <c r="E30" s="34">
        <v>96</v>
      </c>
      <c r="F30" s="34">
        <v>49.3</v>
      </c>
      <c r="G30" s="34">
        <v>50.6</v>
      </c>
      <c r="H30" s="33">
        <v>104</v>
      </c>
      <c r="I30" s="34">
        <v>6.7</v>
      </c>
      <c r="J30" s="34">
        <v>93.3</v>
      </c>
      <c r="K30" s="34">
        <v>50</v>
      </c>
      <c r="L30" s="34">
        <v>50</v>
      </c>
      <c r="M30" s="4"/>
      <c r="N30" s="34"/>
      <c r="O30" s="34"/>
      <c r="P30" s="34"/>
      <c r="Q30" s="34"/>
    </row>
    <row x14ac:dyDescent="0.25" r="31" customHeight="1" ht="18.75">
      <c r="A31" s="35" t="s">
        <v>40</v>
      </c>
      <c r="B31" s="36" t="s">
        <v>41</v>
      </c>
      <c r="C31" s="37">
        <v>16825</v>
      </c>
      <c r="D31" s="38">
        <v>0.5</v>
      </c>
      <c r="E31" s="38">
        <v>99.5</v>
      </c>
      <c r="F31" s="38">
        <v>41</v>
      </c>
      <c r="G31" s="38">
        <v>58.9</v>
      </c>
      <c r="H31" s="37">
        <v>183</v>
      </c>
      <c r="I31" s="38">
        <v>2.7</v>
      </c>
      <c r="J31" s="38">
        <v>97.3</v>
      </c>
      <c r="K31" s="38">
        <v>39.3</v>
      </c>
      <c r="L31" s="38">
        <v>60.7</v>
      </c>
      <c r="M31" s="4"/>
      <c r="N31" s="34"/>
      <c r="O31" s="34"/>
      <c r="P31" s="34"/>
      <c r="Q31" s="34"/>
    </row>
    <row x14ac:dyDescent="0.25" r="32" customHeight="1" ht="18.75">
      <c r="A32" s="31"/>
      <c r="B32" s="32" t="s">
        <v>42</v>
      </c>
      <c r="C32" s="33">
        <v>17882</v>
      </c>
      <c r="D32" s="34">
        <v>0.4</v>
      </c>
      <c r="E32" s="34">
        <v>99.6</v>
      </c>
      <c r="F32" s="34">
        <v>43.1</v>
      </c>
      <c r="G32" s="34">
        <v>56.8</v>
      </c>
      <c r="H32" s="33">
        <v>203</v>
      </c>
      <c r="I32" s="34">
        <v>2.5</v>
      </c>
      <c r="J32" s="34">
        <v>97.5</v>
      </c>
      <c r="K32" s="34">
        <v>42.4</v>
      </c>
      <c r="L32" s="34">
        <v>57.6</v>
      </c>
      <c r="M32" s="4"/>
      <c r="N32" s="34"/>
      <c r="O32" s="34"/>
      <c r="P32" s="34"/>
      <c r="Q32" s="34"/>
    </row>
    <row x14ac:dyDescent="0.25" r="33" customHeight="1" ht="18.75">
      <c r="A33" s="35"/>
      <c r="B33" s="36" t="s">
        <v>43</v>
      </c>
      <c r="C33" s="37">
        <v>11211</v>
      </c>
      <c r="D33" s="38">
        <v>0.5</v>
      </c>
      <c r="E33" s="38">
        <v>99.5</v>
      </c>
      <c r="F33" s="38">
        <v>35.8</v>
      </c>
      <c r="G33" s="38">
        <v>64.1</v>
      </c>
      <c r="H33" s="37">
        <v>122</v>
      </c>
      <c r="I33" s="38">
        <v>4.1</v>
      </c>
      <c r="J33" s="38">
        <v>95.9</v>
      </c>
      <c r="K33" s="38">
        <v>45.9</v>
      </c>
      <c r="L33" s="38">
        <v>54.1</v>
      </c>
      <c r="M33" s="4"/>
      <c r="N33" s="34"/>
      <c r="O33" s="34"/>
      <c r="P33" s="34"/>
      <c r="Q33" s="34"/>
    </row>
    <row x14ac:dyDescent="0.25" r="34" customHeight="1" ht="18.75">
      <c r="A34" s="31" t="s">
        <v>44</v>
      </c>
      <c r="B34" s="32" t="s">
        <v>45</v>
      </c>
      <c r="C34" s="33">
        <v>7399</v>
      </c>
      <c r="D34" s="34">
        <v>40.6</v>
      </c>
      <c r="E34" s="34">
        <v>59.4</v>
      </c>
      <c r="F34" s="34">
        <v>43.2</v>
      </c>
      <c r="G34" s="34">
        <v>56.8</v>
      </c>
      <c r="H34" s="33">
        <v>135</v>
      </c>
      <c r="I34" s="34">
        <v>80</v>
      </c>
      <c r="J34" s="34">
        <v>20</v>
      </c>
      <c r="K34" s="34">
        <v>35.6</v>
      </c>
      <c r="L34" s="34">
        <v>64.4</v>
      </c>
      <c r="M34" s="4"/>
      <c r="N34" s="34"/>
      <c r="O34" s="34"/>
      <c r="P34" s="34"/>
      <c r="Q34" s="34"/>
    </row>
    <row x14ac:dyDescent="0.25" r="35" customHeight="1" ht="18.75">
      <c r="A35" s="35"/>
      <c r="B35" s="36" t="s">
        <v>46</v>
      </c>
      <c r="C35" s="37">
        <v>5373</v>
      </c>
      <c r="D35" s="38">
        <v>52.1</v>
      </c>
      <c r="E35" s="38">
        <v>47.9</v>
      </c>
      <c r="F35" s="38">
        <v>44.2</v>
      </c>
      <c r="G35" s="38">
        <v>55.7</v>
      </c>
      <c r="H35" s="37">
        <v>163</v>
      </c>
      <c r="I35" s="38">
        <v>87.7</v>
      </c>
      <c r="J35" s="38">
        <v>12.3</v>
      </c>
      <c r="K35" s="38">
        <v>47.2</v>
      </c>
      <c r="L35" s="38">
        <v>52.8</v>
      </c>
      <c r="M35" s="4"/>
      <c r="N35" s="34"/>
      <c r="O35" s="34"/>
      <c r="P35" s="34"/>
      <c r="Q35" s="34"/>
    </row>
    <row x14ac:dyDescent="0.25" r="36" customHeight="1" ht="18.75">
      <c r="A36" s="31"/>
      <c r="B36" s="32" t="s">
        <v>47</v>
      </c>
      <c r="C36" s="33">
        <v>6031</v>
      </c>
      <c r="D36" s="34">
        <v>43.2</v>
      </c>
      <c r="E36" s="34">
        <v>56.8</v>
      </c>
      <c r="F36" s="34">
        <v>45.3</v>
      </c>
      <c r="G36" s="34">
        <v>54.7</v>
      </c>
      <c r="H36" s="33">
        <v>66</v>
      </c>
      <c r="I36" s="34">
        <v>71.2</v>
      </c>
      <c r="J36" s="34">
        <v>28.8</v>
      </c>
      <c r="K36" s="34">
        <v>48.5</v>
      </c>
      <c r="L36" s="34">
        <v>51.5</v>
      </c>
      <c r="M36" s="4"/>
      <c r="N36" s="34"/>
      <c r="O36" s="34"/>
      <c r="P36" s="34"/>
      <c r="Q36" s="34"/>
    </row>
    <row x14ac:dyDescent="0.25" r="37" customHeight="1" ht="18.75">
      <c r="A37" s="35"/>
      <c r="B37" s="36" t="s">
        <v>48</v>
      </c>
      <c r="C37" s="37">
        <v>8152</v>
      </c>
      <c r="D37" s="38">
        <v>39.2</v>
      </c>
      <c r="E37" s="38">
        <v>60.8</v>
      </c>
      <c r="F37" s="38">
        <v>41.8</v>
      </c>
      <c r="G37" s="38">
        <v>58.1</v>
      </c>
      <c r="H37" s="37">
        <v>120</v>
      </c>
      <c r="I37" s="38">
        <v>97.5</v>
      </c>
      <c r="J37" s="38">
        <v>2.5</v>
      </c>
      <c r="K37" s="38">
        <v>45.8</v>
      </c>
      <c r="L37" s="38">
        <v>54.2</v>
      </c>
      <c r="M37" s="4"/>
      <c r="N37" s="34"/>
      <c r="O37" s="34"/>
      <c r="P37" s="34"/>
      <c r="Q37" s="34"/>
    </row>
    <row x14ac:dyDescent="0.25" r="38" customHeight="1" ht="18.75">
      <c r="A38" s="31"/>
      <c r="B38" s="32" t="s">
        <v>49</v>
      </c>
      <c r="C38" s="33">
        <v>11393</v>
      </c>
      <c r="D38" s="34">
        <v>23</v>
      </c>
      <c r="E38" s="34">
        <v>77</v>
      </c>
      <c r="F38" s="34">
        <v>45.3</v>
      </c>
      <c r="G38" s="34">
        <v>54.7</v>
      </c>
      <c r="H38" s="33">
        <v>205</v>
      </c>
      <c r="I38" s="34">
        <v>48.8</v>
      </c>
      <c r="J38" s="34">
        <v>51.2</v>
      </c>
      <c r="K38" s="34">
        <v>40</v>
      </c>
      <c r="L38" s="34">
        <v>60</v>
      </c>
      <c r="M38" s="4"/>
      <c r="N38" s="34"/>
      <c r="O38" s="34"/>
      <c r="P38" s="34"/>
      <c r="Q38" s="34"/>
    </row>
    <row x14ac:dyDescent="0.25" r="39" customHeight="1" ht="18.75">
      <c r="A39" s="35"/>
      <c r="B39" s="36" t="s">
        <v>50</v>
      </c>
      <c r="C39" s="37">
        <v>6197</v>
      </c>
      <c r="D39" s="38">
        <v>36.8</v>
      </c>
      <c r="E39" s="38">
        <v>63.2</v>
      </c>
      <c r="F39" s="38">
        <v>43</v>
      </c>
      <c r="G39" s="38">
        <v>57</v>
      </c>
      <c r="H39" s="37">
        <v>51</v>
      </c>
      <c r="I39" s="38">
        <v>54.9</v>
      </c>
      <c r="J39" s="38">
        <v>45.1</v>
      </c>
      <c r="K39" s="38">
        <v>49</v>
      </c>
      <c r="L39" s="38">
        <v>51</v>
      </c>
      <c r="M39" s="4"/>
      <c r="N39" s="34"/>
      <c r="O39" s="34"/>
      <c r="P39" s="34"/>
      <c r="Q39" s="34"/>
    </row>
    <row x14ac:dyDescent="0.25" r="40" customHeight="1" ht="18.75">
      <c r="A40" s="31"/>
      <c r="B40" s="32" t="s">
        <v>51</v>
      </c>
      <c r="C40" s="33">
        <v>5932</v>
      </c>
      <c r="D40" s="34">
        <v>47.2</v>
      </c>
      <c r="E40" s="34">
        <v>52.8</v>
      </c>
      <c r="F40" s="34">
        <v>46</v>
      </c>
      <c r="G40" s="34">
        <v>53.9</v>
      </c>
      <c r="H40" s="33">
        <v>120</v>
      </c>
      <c r="I40" s="34">
        <v>65.8</v>
      </c>
      <c r="J40" s="34">
        <v>34.2</v>
      </c>
      <c r="K40" s="34">
        <v>50</v>
      </c>
      <c r="L40" s="34">
        <v>50</v>
      </c>
      <c r="M40" s="4"/>
      <c r="N40" s="34"/>
      <c r="O40" s="34"/>
      <c r="P40" s="34"/>
      <c r="Q40" s="34"/>
    </row>
    <row x14ac:dyDescent="0.25" r="41" customHeight="1" ht="18.75">
      <c r="A41" s="35"/>
      <c r="B41" s="36" t="s">
        <v>52</v>
      </c>
      <c r="C41" s="37">
        <v>6384</v>
      </c>
      <c r="D41" s="38">
        <v>44.8</v>
      </c>
      <c r="E41" s="38">
        <v>55.2</v>
      </c>
      <c r="F41" s="38">
        <v>44.9</v>
      </c>
      <c r="G41" s="38">
        <v>55.1</v>
      </c>
      <c r="H41" s="37">
        <v>177</v>
      </c>
      <c r="I41" s="38">
        <v>46.9</v>
      </c>
      <c r="J41" s="38">
        <v>53.1</v>
      </c>
      <c r="K41" s="38">
        <v>46.9</v>
      </c>
      <c r="L41" s="38">
        <v>53.1</v>
      </c>
      <c r="M41" s="4"/>
      <c r="N41" s="34"/>
      <c r="O41" s="34"/>
      <c r="P41" s="34"/>
      <c r="Q41" s="34"/>
    </row>
    <row x14ac:dyDescent="0.25" r="42" customHeight="1" ht="18.75">
      <c r="A42" s="31" t="s">
        <v>53</v>
      </c>
      <c r="B42" s="32" t="s">
        <v>54</v>
      </c>
      <c r="C42" s="33">
        <v>14745</v>
      </c>
      <c r="D42" s="34">
        <v>7.6</v>
      </c>
      <c r="E42" s="34">
        <v>92.4</v>
      </c>
      <c r="F42" s="34">
        <v>43.9</v>
      </c>
      <c r="G42" s="34">
        <v>56</v>
      </c>
      <c r="H42" s="33">
        <v>139</v>
      </c>
      <c r="I42" s="34">
        <v>18.7</v>
      </c>
      <c r="J42" s="34">
        <v>81.3</v>
      </c>
      <c r="K42" s="34">
        <v>28.1</v>
      </c>
      <c r="L42" s="34">
        <v>71.9</v>
      </c>
      <c r="M42" s="4"/>
      <c r="N42" s="34"/>
      <c r="O42" s="34"/>
      <c r="P42" s="34"/>
      <c r="Q42" s="34"/>
    </row>
    <row x14ac:dyDescent="0.25" r="43" customHeight="1" ht="18.75">
      <c r="A43" s="35"/>
      <c r="B43" s="36" t="s">
        <v>55</v>
      </c>
      <c r="C43" s="37">
        <v>3402</v>
      </c>
      <c r="D43" s="38">
        <v>45</v>
      </c>
      <c r="E43" s="38">
        <v>55</v>
      </c>
      <c r="F43" s="38">
        <v>41.4</v>
      </c>
      <c r="G43" s="38">
        <v>58.5</v>
      </c>
      <c r="H43" s="37">
        <v>260</v>
      </c>
      <c r="I43" s="38">
        <v>98.5</v>
      </c>
      <c r="J43" s="38">
        <v>1.5</v>
      </c>
      <c r="K43" s="38">
        <v>42.3</v>
      </c>
      <c r="L43" s="38">
        <v>57.7</v>
      </c>
      <c r="M43" s="4"/>
      <c r="N43" s="34"/>
      <c r="O43" s="34"/>
      <c r="P43" s="34"/>
      <c r="Q43" s="34"/>
    </row>
    <row x14ac:dyDescent="0.25" r="44" customHeight="1" ht="18.75">
      <c r="A44" s="31"/>
      <c r="B44" s="32" t="s">
        <v>56</v>
      </c>
      <c r="C44" s="33">
        <v>1515</v>
      </c>
      <c r="D44" s="34">
        <v>99.9</v>
      </c>
      <c r="E44" s="34">
        <v>0.1</v>
      </c>
      <c r="F44" s="34">
        <v>41</v>
      </c>
      <c r="G44" s="34">
        <v>58.9</v>
      </c>
      <c r="H44" s="33">
        <v>151</v>
      </c>
      <c r="I44" s="34">
        <v>100</v>
      </c>
      <c r="J44" s="34">
        <v>0</v>
      </c>
      <c r="K44" s="34">
        <v>39.7</v>
      </c>
      <c r="L44" s="34">
        <v>60.3</v>
      </c>
      <c r="M44" s="4"/>
      <c r="N44" s="34"/>
      <c r="O44" s="34"/>
      <c r="P44" s="34"/>
      <c r="Q44" s="34"/>
    </row>
    <row x14ac:dyDescent="0.25" r="45" customHeight="1" ht="18.75">
      <c r="A45" s="35"/>
      <c r="B45" s="36" t="s">
        <v>57</v>
      </c>
      <c r="C45" s="37">
        <v>8393</v>
      </c>
      <c r="D45" s="38">
        <v>11.7</v>
      </c>
      <c r="E45" s="38">
        <v>88.3</v>
      </c>
      <c r="F45" s="38">
        <v>36.5</v>
      </c>
      <c r="G45" s="38">
        <v>63.4</v>
      </c>
      <c r="H45" s="37">
        <v>110</v>
      </c>
      <c r="I45" s="38">
        <v>61.8</v>
      </c>
      <c r="J45" s="38">
        <v>38.2</v>
      </c>
      <c r="K45" s="38">
        <v>45.5</v>
      </c>
      <c r="L45" s="38">
        <v>54.5</v>
      </c>
      <c r="M45" s="4"/>
      <c r="N45" s="34"/>
      <c r="O45" s="34"/>
      <c r="P45" s="34"/>
      <c r="Q45" s="34"/>
    </row>
    <row x14ac:dyDescent="0.25" r="46" customHeight="1" ht="18.75">
      <c r="A46" s="31" t="s">
        <v>58</v>
      </c>
      <c r="B46" s="32" t="s">
        <v>59</v>
      </c>
      <c r="C46" s="33">
        <v>2893</v>
      </c>
      <c r="D46" s="34">
        <v>9.4</v>
      </c>
      <c r="E46" s="34">
        <v>90.6</v>
      </c>
      <c r="F46" s="34">
        <v>43.7</v>
      </c>
      <c r="G46" s="34">
        <v>56.2</v>
      </c>
      <c r="H46" s="33">
        <v>77</v>
      </c>
      <c r="I46" s="34">
        <v>79.2</v>
      </c>
      <c r="J46" s="34">
        <v>20.8</v>
      </c>
      <c r="K46" s="34">
        <v>36.4</v>
      </c>
      <c r="L46" s="34">
        <v>63.6</v>
      </c>
      <c r="M46" s="4"/>
      <c r="N46" s="34"/>
      <c r="O46" s="34"/>
      <c r="P46" s="34"/>
      <c r="Q46" s="34"/>
    </row>
    <row x14ac:dyDescent="0.25" r="47" customHeight="1" ht="18.75">
      <c r="A47" s="35" t="s">
        <v>60</v>
      </c>
      <c r="B47" s="36" t="s">
        <v>61</v>
      </c>
      <c r="C47" s="37">
        <v>4188</v>
      </c>
      <c r="D47" s="38">
        <v>8.1</v>
      </c>
      <c r="E47" s="38">
        <v>91.9</v>
      </c>
      <c r="F47" s="38">
        <v>52.6</v>
      </c>
      <c r="G47" s="38">
        <v>47.3</v>
      </c>
      <c r="H47" s="37">
        <v>152</v>
      </c>
      <c r="I47" s="38">
        <v>66.4</v>
      </c>
      <c r="J47" s="38">
        <v>33.6</v>
      </c>
      <c r="K47" s="38">
        <v>52.6</v>
      </c>
      <c r="L47" s="38">
        <v>46.7</v>
      </c>
      <c r="M47" s="4"/>
      <c r="N47" s="34"/>
      <c r="O47" s="34"/>
      <c r="P47" s="34"/>
      <c r="Q47" s="34"/>
    </row>
    <row x14ac:dyDescent="0.25" r="48" customHeight="1" ht="18.75">
      <c r="A48" s="31" t="s">
        <v>62</v>
      </c>
      <c r="B48" s="32" t="s">
        <v>63</v>
      </c>
      <c r="C48" s="33">
        <v>2471</v>
      </c>
      <c r="D48" s="34">
        <v>20.4</v>
      </c>
      <c r="E48" s="34">
        <v>79.6</v>
      </c>
      <c r="F48" s="34">
        <v>49.8</v>
      </c>
      <c r="G48" s="34">
        <v>50.1</v>
      </c>
      <c r="H48" s="33">
        <v>47</v>
      </c>
      <c r="I48" s="34">
        <v>21.3</v>
      </c>
      <c r="J48" s="34">
        <v>78.7</v>
      </c>
      <c r="K48" s="34">
        <v>53.2</v>
      </c>
      <c r="L48" s="34">
        <v>46.8</v>
      </c>
      <c r="M48" s="4"/>
      <c r="N48" s="34"/>
      <c r="O48" s="34"/>
      <c r="P48" s="34"/>
      <c r="Q48" s="34"/>
    </row>
    <row x14ac:dyDescent="0.25" r="49" customHeight="1" ht="18.75">
      <c r="A49" s="35"/>
      <c r="B49" s="36" t="s">
        <v>64</v>
      </c>
      <c r="C49" s="37">
        <v>14195</v>
      </c>
      <c r="D49" s="38">
        <v>11.3</v>
      </c>
      <c r="E49" s="38">
        <v>88.7</v>
      </c>
      <c r="F49" s="38">
        <v>42.2</v>
      </c>
      <c r="G49" s="38">
        <v>57.8</v>
      </c>
      <c r="H49" s="37">
        <v>188</v>
      </c>
      <c r="I49" s="38">
        <v>51.1</v>
      </c>
      <c r="J49" s="38">
        <v>48.9</v>
      </c>
      <c r="K49" s="38">
        <v>48.4</v>
      </c>
      <c r="L49" s="38">
        <v>51.6</v>
      </c>
      <c r="M49" s="4"/>
      <c r="N49" s="34"/>
      <c r="O49" s="34"/>
      <c r="P49" s="34"/>
      <c r="Q49" s="34"/>
    </row>
    <row x14ac:dyDescent="0.25" r="50" customHeight="1" ht="18.75">
      <c r="A50" s="31"/>
      <c r="B50" s="32" t="s">
        <v>65</v>
      </c>
      <c r="C50" s="33">
        <v>7361</v>
      </c>
      <c r="D50" s="34">
        <v>11.8</v>
      </c>
      <c r="E50" s="34">
        <v>88.2</v>
      </c>
      <c r="F50" s="34">
        <v>46.2</v>
      </c>
      <c r="G50" s="34">
        <v>53.7</v>
      </c>
      <c r="H50" s="33">
        <v>90</v>
      </c>
      <c r="I50" s="34">
        <v>22.2</v>
      </c>
      <c r="J50" s="34">
        <v>77.8</v>
      </c>
      <c r="K50" s="34">
        <v>44.4</v>
      </c>
      <c r="L50" s="34">
        <v>54.4</v>
      </c>
      <c r="M50" s="4"/>
      <c r="N50" s="34"/>
      <c r="O50" s="34"/>
      <c r="P50" s="34"/>
      <c r="Q50" s="34"/>
    </row>
    <row x14ac:dyDescent="0.25" r="51" customHeight="1" ht="18.75">
      <c r="A51" s="35"/>
      <c r="B51" s="36" t="s">
        <v>66</v>
      </c>
      <c r="C51" s="37">
        <v>7575</v>
      </c>
      <c r="D51" s="38">
        <v>26.6</v>
      </c>
      <c r="E51" s="38">
        <v>73.4</v>
      </c>
      <c r="F51" s="38">
        <v>43.9</v>
      </c>
      <c r="G51" s="38">
        <v>56.1</v>
      </c>
      <c r="H51" s="37">
        <v>315</v>
      </c>
      <c r="I51" s="38">
        <v>69.2</v>
      </c>
      <c r="J51" s="38">
        <v>30.8</v>
      </c>
      <c r="K51" s="38">
        <v>43.5</v>
      </c>
      <c r="L51" s="38">
        <v>56.5</v>
      </c>
      <c r="M51" s="4"/>
      <c r="N51" s="34"/>
      <c r="O51" s="34"/>
      <c r="P51" s="34"/>
      <c r="Q51" s="34"/>
    </row>
    <row x14ac:dyDescent="0.25" r="52" customHeight="1" ht="18.75">
      <c r="A52" s="31"/>
      <c r="B52" s="32" t="s">
        <v>67</v>
      </c>
      <c r="C52" s="33">
        <v>16039</v>
      </c>
      <c r="D52" s="34">
        <v>11.2</v>
      </c>
      <c r="E52" s="34">
        <v>88.8</v>
      </c>
      <c r="F52" s="34">
        <v>42.6</v>
      </c>
      <c r="G52" s="34">
        <v>57.4</v>
      </c>
      <c r="H52" s="33">
        <v>170</v>
      </c>
      <c r="I52" s="34">
        <v>22.4</v>
      </c>
      <c r="J52" s="34">
        <v>77.6</v>
      </c>
      <c r="K52" s="34">
        <v>29.4</v>
      </c>
      <c r="L52" s="34">
        <v>70.6</v>
      </c>
      <c r="M52" s="4"/>
      <c r="N52" s="34"/>
      <c r="O52" s="34"/>
      <c r="P52" s="34"/>
      <c r="Q52" s="34"/>
    </row>
    <row x14ac:dyDescent="0.25" r="53" customHeight="1" ht="18.75">
      <c r="A53" s="35"/>
      <c r="B53" s="36" t="s">
        <v>68</v>
      </c>
      <c r="C53" s="37">
        <v>8202</v>
      </c>
      <c r="D53" s="38">
        <v>11.9</v>
      </c>
      <c r="E53" s="38">
        <v>88.1</v>
      </c>
      <c r="F53" s="38">
        <v>46.9</v>
      </c>
      <c r="G53" s="38">
        <v>53</v>
      </c>
      <c r="H53" s="37">
        <v>160</v>
      </c>
      <c r="I53" s="38">
        <v>18.8</v>
      </c>
      <c r="J53" s="38">
        <v>81.3</v>
      </c>
      <c r="K53" s="38">
        <v>43.8</v>
      </c>
      <c r="L53" s="38">
        <v>56.3</v>
      </c>
      <c r="M53" s="4"/>
      <c r="N53" s="34"/>
      <c r="O53" s="34"/>
      <c r="P53" s="34"/>
      <c r="Q53" s="34"/>
    </row>
    <row x14ac:dyDescent="0.25" r="54" customHeight="1" ht="18.75">
      <c r="A54" s="31"/>
      <c r="B54" s="32" t="s">
        <v>69</v>
      </c>
      <c r="C54" s="33">
        <v>11572</v>
      </c>
      <c r="D54" s="34">
        <v>13.2</v>
      </c>
      <c r="E54" s="34">
        <v>86.8</v>
      </c>
      <c r="F54" s="34">
        <v>42</v>
      </c>
      <c r="G54" s="34">
        <v>57.9</v>
      </c>
      <c r="H54" s="33">
        <v>152</v>
      </c>
      <c r="I54" s="34">
        <v>28.3</v>
      </c>
      <c r="J54" s="34">
        <v>71.7</v>
      </c>
      <c r="K54" s="34">
        <v>49.3</v>
      </c>
      <c r="L54" s="34">
        <v>50.7</v>
      </c>
      <c r="M54" s="4"/>
      <c r="N54" s="34"/>
      <c r="O54" s="34"/>
      <c r="P54" s="34"/>
      <c r="Q54" s="34"/>
    </row>
    <row x14ac:dyDescent="0.25" r="55" customHeight="1" ht="18.75">
      <c r="A55" s="35"/>
      <c r="B55" s="36" t="s">
        <v>70</v>
      </c>
      <c r="C55" s="37">
        <v>1284</v>
      </c>
      <c r="D55" s="38">
        <v>96.8</v>
      </c>
      <c r="E55" s="38">
        <v>3.2</v>
      </c>
      <c r="F55" s="38">
        <v>44.6</v>
      </c>
      <c r="G55" s="38">
        <v>55.4</v>
      </c>
      <c r="H55" s="37">
        <v>78</v>
      </c>
      <c r="I55" s="38">
        <v>100</v>
      </c>
      <c r="J55" s="38">
        <v>0</v>
      </c>
      <c r="K55" s="38">
        <v>38.5</v>
      </c>
      <c r="L55" s="38">
        <v>61.5</v>
      </c>
      <c r="M55" s="4"/>
      <c r="N55" s="34"/>
      <c r="O55" s="34"/>
      <c r="P55" s="34"/>
      <c r="Q55" s="34"/>
    </row>
    <row x14ac:dyDescent="0.25" r="56" customHeight="1" ht="18.75">
      <c r="A56" s="31" t="s">
        <v>71</v>
      </c>
      <c r="B56" s="32" t="s">
        <v>72</v>
      </c>
      <c r="C56" s="33">
        <v>7233</v>
      </c>
      <c r="D56" s="34">
        <v>12.2</v>
      </c>
      <c r="E56" s="34">
        <v>87.8</v>
      </c>
      <c r="F56" s="34">
        <v>50.4</v>
      </c>
      <c r="G56" s="34">
        <v>49.6</v>
      </c>
      <c r="H56" s="33">
        <v>366</v>
      </c>
      <c r="I56" s="34">
        <v>86.3</v>
      </c>
      <c r="J56" s="34">
        <v>13.7</v>
      </c>
      <c r="K56" s="34">
        <v>48.1</v>
      </c>
      <c r="L56" s="34">
        <v>51.6</v>
      </c>
      <c r="M56" s="4"/>
      <c r="N56" s="34"/>
      <c r="O56" s="34"/>
      <c r="P56" s="34"/>
      <c r="Q56" s="34"/>
    </row>
    <row x14ac:dyDescent="0.25" r="57" customHeight="1" ht="18.75">
      <c r="A57" s="35" t="s">
        <v>73</v>
      </c>
      <c r="B57" s="36" t="s">
        <v>74</v>
      </c>
      <c r="C57" s="37">
        <v>3274</v>
      </c>
      <c r="D57" s="38">
        <v>17.1</v>
      </c>
      <c r="E57" s="38">
        <v>82.9</v>
      </c>
      <c r="F57" s="38">
        <v>47.4</v>
      </c>
      <c r="G57" s="38">
        <v>52.5</v>
      </c>
      <c r="H57" s="37">
        <v>211</v>
      </c>
      <c r="I57" s="38">
        <v>86.3</v>
      </c>
      <c r="J57" s="38">
        <v>13.7</v>
      </c>
      <c r="K57" s="38">
        <v>48.3</v>
      </c>
      <c r="L57" s="38">
        <v>51.7</v>
      </c>
      <c r="M57" s="4"/>
      <c r="N57" s="34"/>
      <c r="O57" s="34"/>
      <c r="P57" s="34"/>
      <c r="Q57" s="34"/>
    </row>
    <row x14ac:dyDescent="0.25" r="58" customHeight="1" ht="18.75">
      <c r="A58" s="31" t="s">
        <v>75</v>
      </c>
      <c r="B58" s="32" t="s">
        <v>76</v>
      </c>
      <c r="C58" s="33">
        <v>3792</v>
      </c>
      <c r="D58" s="34">
        <v>15.6</v>
      </c>
      <c r="E58" s="34">
        <v>84.4</v>
      </c>
      <c r="F58" s="34">
        <v>47.4</v>
      </c>
      <c r="G58" s="34">
        <v>52.6</v>
      </c>
      <c r="H58" s="33">
        <v>201</v>
      </c>
      <c r="I58" s="34">
        <v>82.6</v>
      </c>
      <c r="J58" s="34">
        <v>17.4</v>
      </c>
      <c r="K58" s="34">
        <v>39.8</v>
      </c>
      <c r="L58" s="34">
        <v>60.2</v>
      </c>
      <c r="M58" s="4"/>
      <c r="N58" s="34"/>
      <c r="O58" s="34"/>
      <c r="P58" s="34"/>
      <c r="Q58" s="34"/>
    </row>
    <row x14ac:dyDescent="0.25" r="59" customHeight="1" ht="18.75">
      <c r="A59" s="35"/>
      <c r="B59" s="36" t="s">
        <v>77</v>
      </c>
      <c r="C59" s="37">
        <v>5117</v>
      </c>
      <c r="D59" s="38">
        <v>10.2</v>
      </c>
      <c r="E59" s="38">
        <v>89.8</v>
      </c>
      <c r="F59" s="38">
        <v>48.7</v>
      </c>
      <c r="G59" s="38">
        <v>51.2</v>
      </c>
      <c r="H59" s="37">
        <v>161</v>
      </c>
      <c r="I59" s="38">
        <v>72.7</v>
      </c>
      <c r="J59" s="38">
        <v>27.3</v>
      </c>
      <c r="K59" s="38">
        <v>42.9</v>
      </c>
      <c r="L59" s="38">
        <v>57.1</v>
      </c>
      <c r="M59" s="4"/>
      <c r="N59" s="34"/>
      <c r="O59" s="34"/>
      <c r="P59" s="34"/>
      <c r="Q59" s="34"/>
    </row>
    <row x14ac:dyDescent="0.25" r="60" customHeight="1" ht="18.75">
      <c r="A60" s="31" t="s">
        <v>78</v>
      </c>
      <c r="B60" s="32" t="s">
        <v>79</v>
      </c>
      <c r="C60" s="33">
        <v>4698</v>
      </c>
      <c r="D60" s="34">
        <v>16.1</v>
      </c>
      <c r="E60" s="34">
        <v>83.9</v>
      </c>
      <c r="F60" s="34">
        <v>42.7</v>
      </c>
      <c r="G60" s="34">
        <v>57.2</v>
      </c>
      <c r="H60" s="33">
        <v>192</v>
      </c>
      <c r="I60" s="34">
        <v>91.7</v>
      </c>
      <c r="J60" s="34">
        <v>8.3</v>
      </c>
      <c r="K60" s="34">
        <v>38</v>
      </c>
      <c r="L60" s="34">
        <v>61.5</v>
      </c>
      <c r="M60" s="4"/>
      <c r="N60" s="34"/>
      <c r="O60" s="34"/>
      <c r="P60" s="34"/>
      <c r="Q60" s="34"/>
    </row>
    <row x14ac:dyDescent="0.25" r="61" customHeight="1" ht="18.75">
      <c r="A61" s="35"/>
      <c r="B61" s="36" t="s">
        <v>80</v>
      </c>
      <c r="C61" s="37">
        <v>5667</v>
      </c>
      <c r="D61" s="38">
        <v>12.5</v>
      </c>
      <c r="E61" s="38">
        <v>87.5</v>
      </c>
      <c r="F61" s="38">
        <v>42.6</v>
      </c>
      <c r="G61" s="38">
        <v>57.4</v>
      </c>
      <c r="H61" s="37">
        <v>150</v>
      </c>
      <c r="I61" s="38">
        <v>94</v>
      </c>
      <c r="J61" s="38">
        <v>6</v>
      </c>
      <c r="K61" s="38">
        <v>46</v>
      </c>
      <c r="L61" s="38">
        <v>54</v>
      </c>
      <c r="M61" s="4"/>
      <c r="N61" s="34"/>
      <c r="O61" s="34"/>
      <c r="P61" s="34"/>
      <c r="Q61" s="34"/>
    </row>
    <row x14ac:dyDescent="0.25" r="62" customHeight="1" ht="18">
      <c r="A62" s="31"/>
      <c r="B62" s="32" t="s">
        <v>81</v>
      </c>
      <c r="C62" s="33">
        <v>17225</v>
      </c>
      <c r="D62" s="34">
        <v>2.8</v>
      </c>
      <c r="E62" s="34">
        <v>97.2</v>
      </c>
      <c r="F62" s="34">
        <v>41.4</v>
      </c>
      <c r="G62" s="34">
        <v>58.5</v>
      </c>
      <c r="H62" s="33">
        <v>190</v>
      </c>
      <c r="I62" s="34">
        <v>16.8</v>
      </c>
      <c r="J62" s="34">
        <v>83.2</v>
      </c>
      <c r="K62" s="34">
        <v>48.4</v>
      </c>
      <c r="L62" s="34">
        <v>51.6</v>
      </c>
      <c r="M62" s="4"/>
      <c r="N62" s="34"/>
      <c r="O62" s="34"/>
      <c r="P62" s="34"/>
      <c r="Q62" s="34"/>
    </row>
    <row x14ac:dyDescent="0.25" r="63" customHeight="1" ht="18">
      <c r="A63" s="35" t="s">
        <v>82</v>
      </c>
      <c r="B63" s="36" t="s">
        <v>83</v>
      </c>
      <c r="C63" s="37">
        <v>12007</v>
      </c>
      <c r="D63" s="38">
        <v>8.3</v>
      </c>
      <c r="E63" s="38">
        <v>91.7</v>
      </c>
      <c r="F63" s="38">
        <v>42.4</v>
      </c>
      <c r="G63" s="38">
        <v>57.5</v>
      </c>
      <c r="H63" s="37">
        <v>151</v>
      </c>
      <c r="I63" s="38">
        <v>13.9</v>
      </c>
      <c r="J63" s="38">
        <v>86.1</v>
      </c>
      <c r="K63" s="38">
        <v>40.4</v>
      </c>
      <c r="L63" s="38">
        <v>59.6</v>
      </c>
      <c r="M63" s="4"/>
      <c r="N63" s="34"/>
      <c r="O63" s="34"/>
      <c r="P63" s="34"/>
      <c r="Q63" s="34"/>
    </row>
    <row x14ac:dyDescent="0.25" r="64" customHeight="1" ht="18">
      <c r="A64" s="31"/>
      <c r="B64" s="32" t="s">
        <v>84</v>
      </c>
      <c r="C64" s="33">
        <v>9195</v>
      </c>
      <c r="D64" s="34">
        <v>7.4</v>
      </c>
      <c r="E64" s="34">
        <v>92.6</v>
      </c>
      <c r="F64" s="34">
        <v>48.4</v>
      </c>
      <c r="G64" s="34">
        <v>51.5</v>
      </c>
      <c r="H64" s="33">
        <v>164</v>
      </c>
      <c r="I64" s="34">
        <v>13.4</v>
      </c>
      <c r="J64" s="34">
        <v>86.6</v>
      </c>
      <c r="K64" s="34">
        <v>48.8</v>
      </c>
      <c r="L64" s="34">
        <v>51.2</v>
      </c>
      <c r="M64" s="4"/>
      <c r="N64" s="34"/>
      <c r="O64" s="34"/>
      <c r="P64" s="34"/>
      <c r="Q64" s="34"/>
    </row>
    <row x14ac:dyDescent="0.25" r="65" customHeight="1" ht="18">
      <c r="A65" s="35"/>
      <c r="B65" s="36" t="s">
        <v>85</v>
      </c>
      <c r="C65" s="37">
        <v>5164</v>
      </c>
      <c r="D65" s="38">
        <v>23.5</v>
      </c>
      <c r="E65" s="38">
        <v>76.5</v>
      </c>
      <c r="F65" s="38">
        <v>42.7</v>
      </c>
      <c r="G65" s="38">
        <v>57.1</v>
      </c>
      <c r="H65" s="37">
        <v>162</v>
      </c>
      <c r="I65" s="38">
        <v>66</v>
      </c>
      <c r="J65" s="38">
        <v>34</v>
      </c>
      <c r="K65" s="38">
        <v>31.5</v>
      </c>
      <c r="L65" s="38">
        <v>68.5</v>
      </c>
      <c r="M65" s="4"/>
      <c r="N65" s="34"/>
      <c r="O65" s="34"/>
      <c r="P65" s="34"/>
      <c r="Q65" s="34"/>
    </row>
    <row x14ac:dyDescent="0.25" r="66" customHeight="1" ht="18">
      <c r="A66" s="31"/>
      <c r="B66" s="32" t="s">
        <v>86</v>
      </c>
      <c r="C66" s="33">
        <v>15440</v>
      </c>
      <c r="D66" s="34">
        <v>7.9</v>
      </c>
      <c r="E66" s="34">
        <v>92.1</v>
      </c>
      <c r="F66" s="34">
        <v>42.2</v>
      </c>
      <c r="G66" s="34">
        <v>57.7</v>
      </c>
      <c r="H66" s="33">
        <v>195</v>
      </c>
      <c r="I66" s="34">
        <v>22.1</v>
      </c>
      <c r="J66" s="34">
        <v>77.9</v>
      </c>
      <c r="K66" s="34">
        <v>42.1</v>
      </c>
      <c r="L66" s="34">
        <v>57.9</v>
      </c>
      <c r="M66" s="4"/>
      <c r="N66" s="34"/>
      <c r="O66" s="34"/>
      <c r="P66" s="34"/>
      <c r="Q66" s="34"/>
    </row>
    <row x14ac:dyDescent="0.25" r="67" customHeight="1" ht="18">
      <c r="A67" s="35" t="s">
        <v>87</v>
      </c>
      <c r="B67" s="36" t="s">
        <v>88</v>
      </c>
      <c r="C67" s="37">
        <v>7045</v>
      </c>
      <c r="D67" s="38">
        <v>6.6</v>
      </c>
      <c r="E67" s="38">
        <v>93.4</v>
      </c>
      <c r="F67" s="38">
        <v>48.6</v>
      </c>
      <c r="G67" s="38">
        <v>51.3</v>
      </c>
      <c r="H67" s="37">
        <v>120</v>
      </c>
      <c r="I67" s="38">
        <v>8.3</v>
      </c>
      <c r="J67" s="38">
        <v>91.7</v>
      </c>
      <c r="K67" s="38">
        <v>41.7</v>
      </c>
      <c r="L67" s="38">
        <v>58.3</v>
      </c>
      <c r="M67" s="4"/>
      <c r="N67" s="34"/>
      <c r="O67" s="34"/>
      <c r="P67" s="34"/>
      <c r="Q67" s="34"/>
    </row>
    <row x14ac:dyDescent="0.25" r="68" customHeight="1" ht="18">
      <c r="A68" s="31"/>
      <c r="B68" s="32" t="s">
        <v>89</v>
      </c>
      <c r="C68" s="33">
        <v>6241</v>
      </c>
      <c r="D68" s="34">
        <v>18.6</v>
      </c>
      <c r="E68" s="34">
        <v>81.4</v>
      </c>
      <c r="F68" s="34">
        <v>44.4</v>
      </c>
      <c r="G68" s="34">
        <v>55.5</v>
      </c>
      <c r="H68" s="33">
        <v>140</v>
      </c>
      <c r="I68" s="34">
        <v>83.6</v>
      </c>
      <c r="J68" s="34">
        <v>16.4</v>
      </c>
      <c r="K68" s="34">
        <v>32.9</v>
      </c>
      <c r="L68" s="34">
        <v>67.1</v>
      </c>
      <c r="M68" s="4"/>
      <c r="N68" s="34"/>
      <c r="O68" s="34"/>
      <c r="P68" s="34"/>
      <c r="Q68" s="34"/>
    </row>
    <row x14ac:dyDescent="0.25" r="69" customHeight="1" ht="18">
      <c r="A69" s="35"/>
      <c r="B69" s="36" t="s">
        <v>90</v>
      </c>
      <c r="C69" s="37">
        <v>3298</v>
      </c>
      <c r="D69" s="38">
        <v>7</v>
      </c>
      <c r="E69" s="38">
        <v>93</v>
      </c>
      <c r="F69" s="38">
        <v>53.8</v>
      </c>
      <c r="G69" s="38">
        <v>46</v>
      </c>
      <c r="H69" s="37">
        <v>174</v>
      </c>
      <c r="I69" s="38">
        <v>10.9</v>
      </c>
      <c r="J69" s="38">
        <v>89.1</v>
      </c>
      <c r="K69" s="38">
        <v>52.3</v>
      </c>
      <c r="L69" s="38">
        <v>47.7</v>
      </c>
      <c r="M69" s="4"/>
      <c r="N69" s="34"/>
      <c r="O69" s="34"/>
      <c r="P69" s="34"/>
      <c r="Q69" s="34"/>
    </row>
    <row x14ac:dyDescent="0.25" r="70" customHeight="1" ht="18">
      <c r="A70" s="31" t="s">
        <v>91</v>
      </c>
      <c r="B70" s="32" t="s">
        <v>92</v>
      </c>
      <c r="C70" s="33">
        <v>7432</v>
      </c>
      <c r="D70" s="34">
        <v>21.6</v>
      </c>
      <c r="E70" s="34">
        <v>78.4</v>
      </c>
      <c r="F70" s="34">
        <v>44.6</v>
      </c>
      <c r="G70" s="34">
        <v>55.3</v>
      </c>
      <c r="H70" s="33">
        <v>104</v>
      </c>
      <c r="I70" s="34">
        <v>73.1</v>
      </c>
      <c r="J70" s="34">
        <v>26.9</v>
      </c>
      <c r="K70" s="34">
        <v>43.3</v>
      </c>
      <c r="L70" s="34">
        <v>56.7</v>
      </c>
      <c r="M70" s="4"/>
      <c r="N70" s="34"/>
      <c r="O70" s="34"/>
      <c r="P70" s="34"/>
      <c r="Q70" s="34"/>
    </row>
    <row x14ac:dyDescent="0.25" r="71" customHeight="1" ht="18">
      <c r="A71" s="35"/>
      <c r="B71" s="36" t="s">
        <v>93</v>
      </c>
      <c r="C71" s="37">
        <v>10624</v>
      </c>
      <c r="D71" s="38">
        <v>13.5</v>
      </c>
      <c r="E71" s="38">
        <v>86.5</v>
      </c>
      <c r="F71" s="38">
        <v>47.9</v>
      </c>
      <c r="G71" s="38">
        <v>52.1</v>
      </c>
      <c r="H71" s="37">
        <v>170</v>
      </c>
      <c r="I71" s="38">
        <v>38.2</v>
      </c>
      <c r="J71" s="38">
        <v>61.8</v>
      </c>
      <c r="K71" s="38">
        <v>37.1</v>
      </c>
      <c r="L71" s="38">
        <v>62.9</v>
      </c>
      <c r="M71" s="4"/>
      <c r="N71" s="34"/>
      <c r="O71" s="34"/>
      <c r="P71" s="34"/>
      <c r="Q71" s="34"/>
    </row>
    <row x14ac:dyDescent="0.25" r="72" customHeight="1" ht="18">
      <c r="A72" s="31"/>
      <c r="B72" s="32" t="s">
        <v>94</v>
      </c>
      <c r="C72" s="33">
        <v>11405</v>
      </c>
      <c r="D72" s="34">
        <v>16.4</v>
      </c>
      <c r="E72" s="34">
        <v>83.6</v>
      </c>
      <c r="F72" s="34">
        <v>44.9</v>
      </c>
      <c r="G72" s="34">
        <v>55</v>
      </c>
      <c r="H72" s="33">
        <v>190</v>
      </c>
      <c r="I72" s="34">
        <v>84.7</v>
      </c>
      <c r="J72" s="34">
        <v>15.3</v>
      </c>
      <c r="K72" s="34">
        <v>41.1</v>
      </c>
      <c r="L72" s="34">
        <v>58.9</v>
      </c>
      <c r="M72" s="4"/>
      <c r="N72" s="34"/>
      <c r="O72" s="34"/>
      <c r="P72" s="34"/>
      <c r="Q72" s="34"/>
    </row>
    <row x14ac:dyDescent="0.25" r="73" customHeight="1" ht="18">
      <c r="A73" s="35"/>
      <c r="B73" s="36" t="s">
        <v>95</v>
      </c>
      <c r="C73" s="37">
        <v>8148</v>
      </c>
      <c r="D73" s="38">
        <v>20.3</v>
      </c>
      <c r="E73" s="38">
        <v>79.7</v>
      </c>
      <c r="F73" s="38">
        <v>45.7</v>
      </c>
      <c r="G73" s="38">
        <v>54.2</v>
      </c>
      <c r="H73" s="37">
        <v>125</v>
      </c>
      <c r="I73" s="38">
        <v>51.2</v>
      </c>
      <c r="J73" s="38">
        <v>48.8</v>
      </c>
      <c r="K73" s="38">
        <v>40.8</v>
      </c>
      <c r="L73" s="38">
        <v>59.2</v>
      </c>
      <c r="M73" s="4"/>
      <c r="N73" s="34"/>
      <c r="O73" s="34"/>
      <c r="P73" s="34"/>
      <c r="Q73" s="34"/>
    </row>
    <row x14ac:dyDescent="0.25" r="74" customHeight="1" ht="18">
      <c r="A74" s="31"/>
      <c r="B74" s="32" t="s">
        <v>96</v>
      </c>
      <c r="C74" s="33">
        <v>10386</v>
      </c>
      <c r="D74" s="34">
        <v>18.8</v>
      </c>
      <c r="E74" s="34">
        <v>81.2</v>
      </c>
      <c r="F74" s="34">
        <v>46.1</v>
      </c>
      <c r="G74" s="34">
        <v>53.9</v>
      </c>
      <c r="H74" s="33">
        <v>304</v>
      </c>
      <c r="I74" s="34">
        <v>57.6</v>
      </c>
      <c r="J74" s="34">
        <v>42.4</v>
      </c>
      <c r="K74" s="34">
        <v>48.7</v>
      </c>
      <c r="L74" s="34">
        <v>51.3</v>
      </c>
      <c r="M74" s="4"/>
      <c r="N74" s="34"/>
      <c r="O74" s="34"/>
      <c r="P74" s="34"/>
      <c r="Q74" s="34"/>
    </row>
    <row x14ac:dyDescent="0.25" r="75" customHeight="1" ht="18">
      <c r="A75" s="35"/>
      <c r="B75" s="36" t="s">
        <v>97</v>
      </c>
      <c r="C75" s="37">
        <v>4342</v>
      </c>
      <c r="D75" s="38">
        <v>30</v>
      </c>
      <c r="E75" s="38">
        <v>70</v>
      </c>
      <c r="F75" s="38">
        <v>47.2</v>
      </c>
      <c r="G75" s="38">
        <v>52.8</v>
      </c>
      <c r="H75" s="37">
        <v>84</v>
      </c>
      <c r="I75" s="38">
        <v>33.3</v>
      </c>
      <c r="J75" s="38">
        <v>66.7</v>
      </c>
      <c r="K75" s="38">
        <v>48.8</v>
      </c>
      <c r="L75" s="38">
        <v>51.2</v>
      </c>
      <c r="M75" s="4"/>
      <c r="N75" s="34"/>
      <c r="O75" s="34"/>
      <c r="P75" s="34"/>
      <c r="Q75" s="34"/>
    </row>
    <row x14ac:dyDescent="0.25" r="76" customHeight="1" ht="18">
      <c r="A76" s="31" t="s">
        <v>98</v>
      </c>
      <c r="B76" s="32" t="s">
        <v>99</v>
      </c>
      <c r="C76" s="33">
        <v>5323</v>
      </c>
      <c r="D76" s="34">
        <v>6.7</v>
      </c>
      <c r="E76" s="34">
        <v>93.3</v>
      </c>
      <c r="F76" s="34">
        <v>52.4</v>
      </c>
      <c r="G76" s="34">
        <v>47.4</v>
      </c>
      <c r="H76" s="33">
        <v>106</v>
      </c>
      <c r="I76" s="34">
        <v>10.4</v>
      </c>
      <c r="J76" s="34">
        <v>89.6</v>
      </c>
      <c r="K76" s="34">
        <v>46.2</v>
      </c>
      <c r="L76" s="34">
        <v>53.8</v>
      </c>
      <c r="M76" s="4"/>
      <c r="N76" s="34"/>
      <c r="O76" s="34"/>
      <c r="P76" s="34"/>
      <c r="Q76" s="34"/>
    </row>
    <row x14ac:dyDescent="0.25" r="77" customHeight="1" ht="18">
      <c r="A77" s="35"/>
      <c r="B77" s="36" t="s">
        <v>100</v>
      </c>
      <c r="C77" s="37">
        <v>6961</v>
      </c>
      <c r="D77" s="38">
        <v>16.5</v>
      </c>
      <c r="E77" s="38">
        <v>83.5</v>
      </c>
      <c r="F77" s="38">
        <v>45.3</v>
      </c>
      <c r="G77" s="38">
        <v>54.7</v>
      </c>
      <c r="H77" s="37">
        <v>239</v>
      </c>
      <c r="I77" s="38">
        <v>78.2</v>
      </c>
      <c r="J77" s="38">
        <v>21.8</v>
      </c>
      <c r="K77" s="38">
        <v>35.6</v>
      </c>
      <c r="L77" s="38">
        <v>64.4</v>
      </c>
      <c r="M77" s="4"/>
      <c r="N77" s="34"/>
      <c r="O77" s="34"/>
      <c r="P77" s="34"/>
      <c r="Q77" s="34"/>
    </row>
    <row x14ac:dyDescent="0.25" r="78" customHeight="1" ht="18">
      <c r="A78" s="31" t="s">
        <v>101</v>
      </c>
      <c r="B78" s="32" t="s">
        <v>102</v>
      </c>
      <c r="C78" s="33">
        <v>3156</v>
      </c>
      <c r="D78" s="34">
        <v>22.8</v>
      </c>
      <c r="E78" s="34">
        <v>77.2</v>
      </c>
      <c r="F78" s="34">
        <v>44.6</v>
      </c>
      <c r="G78" s="34">
        <v>55.3</v>
      </c>
      <c r="H78" s="33">
        <v>128</v>
      </c>
      <c r="I78" s="34">
        <v>88.3</v>
      </c>
      <c r="J78" s="34">
        <v>11.7</v>
      </c>
      <c r="K78" s="34">
        <v>43.8</v>
      </c>
      <c r="L78" s="34">
        <v>56.3</v>
      </c>
      <c r="M78" s="4"/>
      <c r="N78" s="34"/>
      <c r="O78" s="34"/>
      <c r="P78" s="34"/>
      <c r="Q78" s="34"/>
    </row>
    <row x14ac:dyDescent="0.25" r="79" customHeight="1" ht="18">
      <c r="A79" s="35"/>
      <c r="B79" s="36" t="s">
        <v>103</v>
      </c>
      <c r="C79" s="37">
        <v>2033</v>
      </c>
      <c r="D79" s="38">
        <v>17.4</v>
      </c>
      <c r="E79" s="38">
        <v>82.6</v>
      </c>
      <c r="F79" s="38">
        <v>48.5</v>
      </c>
      <c r="G79" s="38">
        <v>51.5</v>
      </c>
      <c r="H79" s="37">
        <v>146</v>
      </c>
      <c r="I79" s="38">
        <v>63.7</v>
      </c>
      <c r="J79" s="38">
        <v>36.3</v>
      </c>
      <c r="K79" s="38">
        <v>32.9</v>
      </c>
      <c r="L79" s="38">
        <v>67.1</v>
      </c>
      <c r="M79" s="4"/>
      <c r="N79" s="34"/>
      <c r="O79" s="34"/>
      <c r="P79" s="34"/>
      <c r="Q79" s="34"/>
    </row>
    <row x14ac:dyDescent="0.25" r="80" customHeight="1" ht="18">
      <c r="A80" s="31"/>
      <c r="B80" s="32" t="s">
        <v>104</v>
      </c>
      <c r="C80" s="33">
        <v>8218</v>
      </c>
      <c r="D80" s="34">
        <v>6.4</v>
      </c>
      <c r="E80" s="34">
        <v>93.6</v>
      </c>
      <c r="F80" s="34">
        <v>48.7</v>
      </c>
      <c r="G80" s="34">
        <v>51.3</v>
      </c>
      <c r="H80" s="33">
        <v>180</v>
      </c>
      <c r="I80" s="34">
        <v>19.4</v>
      </c>
      <c r="J80" s="34">
        <v>80.6</v>
      </c>
      <c r="K80" s="34">
        <v>47.8</v>
      </c>
      <c r="L80" s="34">
        <v>52.2</v>
      </c>
      <c r="M80" s="4"/>
      <c r="N80" s="34"/>
      <c r="O80" s="34"/>
      <c r="P80" s="34"/>
      <c r="Q80" s="34"/>
    </row>
    <row x14ac:dyDescent="0.25" r="81" customHeight="1" ht="18">
      <c r="A81" s="35"/>
      <c r="B81" s="36" t="s">
        <v>105</v>
      </c>
      <c r="C81" s="37">
        <v>5668</v>
      </c>
      <c r="D81" s="38">
        <v>4.8</v>
      </c>
      <c r="E81" s="38">
        <v>95.2</v>
      </c>
      <c r="F81" s="38">
        <v>50.1</v>
      </c>
      <c r="G81" s="38">
        <v>49.8</v>
      </c>
      <c r="H81" s="37">
        <v>123</v>
      </c>
      <c r="I81" s="38">
        <v>12.2</v>
      </c>
      <c r="J81" s="38">
        <v>87.8</v>
      </c>
      <c r="K81" s="38">
        <v>50.4</v>
      </c>
      <c r="L81" s="38">
        <v>48.8</v>
      </c>
      <c r="M81" s="4"/>
      <c r="N81" s="34"/>
      <c r="O81" s="34"/>
      <c r="P81" s="34"/>
      <c r="Q81" s="34"/>
    </row>
    <row x14ac:dyDescent="0.25" r="82" customHeight="1" ht="18">
      <c r="A82" s="31" t="s">
        <v>106</v>
      </c>
      <c r="B82" s="32" t="s">
        <v>107</v>
      </c>
      <c r="C82" s="33">
        <v>446</v>
      </c>
      <c r="D82" s="34">
        <v>99.1</v>
      </c>
      <c r="E82" s="34">
        <v>0.9</v>
      </c>
      <c r="F82" s="34">
        <v>45.1</v>
      </c>
      <c r="G82" s="34">
        <v>54.9</v>
      </c>
      <c r="H82" s="33">
        <v>165</v>
      </c>
      <c r="I82" s="34">
        <v>100</v>
      </c>
      <c r="J82" s="34">
        <v>0</v>
      </c>
      <c r="K82" s="34">
        <v>47.9</v>
      </c>
      <c r="L82" s="34">
        <v>52.1</v>
      </c>
      <c r="M82" s="4"/>
      <c r="N82" s="34"/>
      <c r="O82" s="34"/>
      <c r="P82" s="34"/>
      <c r="Q82" s="34"/>
    </row>
    <row x14ac:dyDescent="0.25" r="83" customHeight="1" ht="18">
      <c r="A83" s="35" t="s">
        <v>108</v>
      </c>
      <c r="B83" s="36" t="s">
        <v>109</v>
      </c>
      <c r="C83" s="37">
        <v>9070</v>
      </c>
      <c r="D83" s="38">
        <v>7.6</v>
      </c>
      <c r="E83" s="38">
        <v>92.4</v>
      </c>
      <c r="F83" s="38">
        <v>46.5</v>
      </c>
      <c r="G83" s="38">
        <v>53.4</v>
      </c>
      <c r="H83" s="37">
        <v>123</v>
      </c>
      <c r="I83" s="38">
        <v>20.3</v>
      </c>
      <c r="J83" s="38">
        <v>79.7</v>
      </c>
      <c r="K83" s="38">
        <v>35.8</v>
      </c>
      <c r="L83" s="38">
        <v>64.2</v>
      </c>
      <c r="M83" s="4"/>
      <c r="N83" s="34"/>
      <c r="O83" s="34"/>
      <c r="P83" s="34"/>
      <c r="Q83" s="34"/>
    </row>
    <row x14ac:dyDescent="0.25" r="84" customHeight="1" ht="18">
      <c r="A84" s="31"/>
      <c r="B84" s="32" t="s">
        <v>110</v>
      </c>
      <c r="C84" s="33">
        <v>1209</v>
      </c>
      <c r="D84" s="34">
        <v>99.8</v>
      </c>
      <c r="E84" s="34">
        <v>0.2</v>
      </c>
      <c r="F84" s="34">
        <v>44.2</v>
      </c>
      <c r="G84" s="34">
        <v>55.7</v>
      </c>
      <c r="H84" s="33">
        <v>86</v>
      </c>
      <c r="I84" s="34">
        <v>100</v>
      </c>
      <c r="J84" s="34">
        <v>0</v>
      </c>
      <c r="K84" s="34">
        <v>40.7</v>
      </c>
      <c r="L84" s="34">
        <v>59.3</v>
      </c>
      <c r="M84" s="4"/>
      <c r="N84" s="34"/>
      <c r="O84" s="34"/>
      <c r="P84" s="34"/>
      <c r="Q84" s="34"/>
    </row>
    <row x14ac:dyDescent="0.25" r="85" customHeight="1" ht="18">
      <c r="A85" s="35"/>
      <c r="B85" s="36" t="s">
        <v>111</v>
      </c>
      <c r="C85" s="37">
        <v>6486</v>
      </c>
      <c r="D85" s="38">
        <v>18.7</v>
      </c>
      <c r="E85" s="38">
        <v>81.3</v>
      </c>
      <c r="F85" s="38">
        <v>44.9</v>
      </c>
      <c r="G85" s="38">
        <v>55.1</v>
      </c>
      <c r="H85" s="37">
        <v>190</v>
      </c>
      <c r="I85" s="38">
        <v>85.3</v>
      </c>
      <c r="J85" s="38">
        <v>14.7</v>
      </c>
      <c r="K85" s="38">
        <v>40</v>
      </c>
      <c r="L85" s="38">
        <v>60</v>
      </c>
      <c r="M85" s="4"/>
      <c r="N85" s="34"/>
      <c r="O85" s="34"/>
      <c r="P85" s="34"/>
      <c r="Q85" s="34"/>
    </row>
    <row x14ac:dyDescent="0.25" r="86" customHeight="1" ht="18">
      <c r="A86" s="31"/>
      <c r="B86" s="32" t="s">
        <v>112</v>
      </c>
      <c r="C86" s="33">
        <v>10863</v>
      </c>
      <c r="D86" s="34">
        <v>9.2</v>
      </c>
      <c r="E86" s="34">
        <v>90.8</v>
      </c>
      <c r="F86" s="34">
        <v>46</v>
      </c>
      <c r="G86" s="34">
        <v>53.9</v>
      </c>
      <c r="H86" s="33">
        <v>145</v>
      </c>
      <c r="I86" s="34">
        <v>29.7</v>
      </c>
      <c r="J86" s="34">
        <v>70.3</v>
      </c>
      <c r="K86" s="34">
        <v>37.2</v>
      </c>
      <c r="L86" s="34">
        <v>62.8</v>
      </c>
      <c r="M86" s="4"/>
      <c r="N86" s="34"/>
      <c r="O86" s="34"/>
      <c r="P86" s="34"/>
      <c r="Q86" s="34"/>
    </row>
    <row x14ac:dyDescent="0.25" r="87" customHeight="1" ht="18">
      <c r="A87" s="35" t="s">
        <v>113</v>
      </c>
      <c r="B87" s="36" t="s">
        <v>114</v>
      </c>
      <c r="C87" s="37">
        <v>2063</v>
      </c>
      <c r="D87" s="38">
        <v>5.5</v>
      </c>
      <c r="E87" s="38">
        <v>94.5</v>
      </c>
      <c r="F87" s="38">
        <v>47.1</v>
      </c>
      <c r="G87" s="38">
        <v>52.8</v>
      </c>
      <c r="H87" s="37">
        <v>73</v>
      </c>
      <c r="I87" s="38">
        <v>46.6</v>
      </c>
      <c r="J87" s="38">
        <v>53.4</v>
      </c>
      <c r="K87" s="38">
        <v>38.4</v>
      </c>
      <c r="L87" s="38">
        <v>61.6</v>
      </c>
      <c r="M87" s="4"/>
      <c r="N87" s="34"/>
      <c r="O87" s="34"/>
      <c r="P87" s="34"/>
      <c r="Q87" s="34"/>
    </row>
    <row x14ac:dyDescent="0.25" r="88" customHeight="1" ht="18">
      <c r="A88" s="31" t="s">
        <v>115</v>
      </c>
      <c r="B88" s="32" t="s">
        <v>116</v>
      </c>
      <c r="C88" s="33">
        <v>7087</v>
      </c>
      <c r="D88" s="34">
        <v>2.8</v>
      </c>
      <c r="E88" s="34">
        <v>97.2</v>
      </c>
      <c r="F88" s="34">
        <v>51.1</v>
      </c>
      <c r="G88" s="34">
        <v>48.9</v>
      </c>
      <c r="H88" s="33">
        <v>230</v>
      </c>
      <c r="I88" s="34">
        <v>5.7</v>
      </c>
      <c r="J88" s="34">
        <v>94.3</v>
      </c>
      <c r="K88" s="34">
        <v>47</v>
      </c>
      <c r="L88" s="34">
        <v>53</v>
      </c>
      <c r="M88" s="4"/>
      <c r="N88" s="34"/>
      <c r="O88" s="34"/>
      <c r="P88" s="34"/>
      <c r="Q88" s="34"/>
    </row>
    <row x14ac:dyDescent="0.25" r="89" customHeight="1" ht="18">
      <c r="A89" s="35"/>
      <c r="B89" s="36" t="s">
        <v>117</v>
      </c>
      <c r="C89" s="37">
        <v>1908</v>
      </c>
      <c r="D89" s="38">
        <v>15.8</v>
      </c>
      <c r="E89" s="38">
        <v>84.2</v>
      </c>
      <c r="F89" s="38">
        <v>50.1</v>
      </c>
      <c r="G89" s="38">
        <v>49.8</v>
      </c>
      <c r="H89" s="37">
        <v>133</v>
      </c>
      <c r="I89" s="38">
        <v>81.2</v>
      </c>
      <c r="J89" s="38">
        <v>18.8</v>
      </c>
      <c r="K89" s="38">
        <v>51.1</v>
      </c>
      <c r="L89" s="38">
        <v>48.9</v>
      </c>
      <c r="M89" s="4"/>
      <c r="N89" s="34"/>
      <c r="O89" s="34"/>
      <c r="P89" s="34"/>
      <c r="Q89" s="34"/>
    </row>
    <row x14ac:dyDescent="0.25" r="90" customHeight="1" ht="18">
      <c r="A90" s="31" t="s">
        <v>118</v>
      </c>
      <c r="B90" s="32" t="s">
        <v>119</v>
      </c>
      <c r="C90" s="33">
        <v>10515</v>
      </c>
      <c r="D90" s="34">
        <v>1.2</v>
      </c>
      <c r="E90" s="34">
        <v>98.8</v>
      </c>
      <c r="F90" s="34">
        <v>46</v>
      </c>
      <c r="G90" s="34">
        <v>53.9</v>
      </c>
      <c r="H90" s="33">
        <v>92</v>
      </c>
      <c r="I90" s="34">
        <v>9.8</v>
      </c>
      <c r="J90" s="34">
        <v>90.2</v>
      </c>
      <c r="K90" s="34">
        <v>46.7</v>
      </c>
      <c r="L90" s="34">
        <v>53.3</v>
      </c>
      <c r="M90" s="4"/>
      <c r="N90" s="34"/>
      <c r="O90" s="34"/>
      <c r="P90" s="34"/>
      <c r="Q90" s="34"/>
    </row>
    <row x14ac:dyDescent="0.25" r="91" customHeight="1" ht="18">
      <c r="A91" s="35" t="s">
        <v>120</v>
      </c>
      <c r="B91" s="36" t="s">
        <v>121</v>
      </c>
      <c r="C91" s="37">
        <v>6106</v>
      </c>
      <c r="D91" s="38">
        <v>23.5</v>
      </c>
      <c r="E91" s="38">
        <v>76.5</v>
      </c>
      <c r="F91" s="38">
        <v>41.4</v>
      </c>
      <c r="G91" s="38">
        <v>58.5</v>
      </c>
      <c r="H91" s="37">
        <v>111</v>
      </c>
      <c r="I91" s="38">
        <v>72.1</v>
      </c>
      <c r="J91" s="38">
        <v>27.9</v>
      </c>
      <c r="K91" s="38">
        <v>42.3</v>
      </c>
      <c r="L91" s="38">
        <v>57.7</v>
      </c>
      <c r="M91" s="4"/>
      <c r="N91" s="34"/>
      <c r="O91" s="34"/>
      <c r="P91" s="34"/>
      <c r="Q91" s="34"/>
    </row>
    <row x14ac:dyDescent="0.25" r="92" customHeight="1" ht="18">
      <c r="A92" s="31"/>
      <c r="B92" s="32" t="s">
        <v>122</v>
      </c>
      <c r="C92" s="33">
        <v>6069</v>
      </c>
      <c r="D92" s="34">
        <v>21.3</v>
      </c>
      <c r="E92" s="34">
        <v>78.7</v>
      </c>
      <c r="F92" s="34">
        <v>45.6</v>
      </c>
      <c r="G92" s="34">
        <v>54.3</v>
      </c>
      <c r="H92" s="33">
        <v>157</v>
      </c>
      <c r="I92" s="34">
        <v>58.6</v>
      </c>
      <c r="J92" s="34">
        <v>41.4</v>
      </c>
      <c r="K92" s="34">
        <v>51.6</v>
      </c>
      <c r="L92" s="34">
        <v>48.4</v>
      </c>
      <c r="M92" s="4"/>
      <c r="N92" s="34"/>
      <c r="O92" s="34"/>
      <c r="P92" s="34"/>
      <c r="Q92" s="34"/>
    </row>
    <row x14ac:dyDescent="0.25" r="93" customHeight="1" ht="18">
      <c r="A93" s="35"/>
      <c r="B93" s="36" t="s">
        <v>123</v>
      </c>
      <c r="C93" s="37">
        <v>6728</v>
      </c>
      <c r="D93" s="38">
        <v>26</v>
      </c>
      <c r="E93" s="38">
        <v>74</v>
      </c>
      <c r="F93" s="38">
        <v>42.1</v>
      </c>
      <c r="G93" s="38">
        <v>57.9</v>
      </c>
      <c r="H93" s="37">
        <v>178</v>
      </c>
      <c r="I93" s="38">
        <v>82.6</v>
      </c>
      <c r="J93" s="38">
        <v>17.4</v>
      </c>
      <c r="K93" s="38">
        <v>49.4</v>
      </c>
      <c r="L93" s="38">
        <v>50.6</v>
      </c>
      <c r="M93" s="4"/>
      <c r="N93" s="34"/>
      <c r="O93" s="34"/>
      <c r="P93" s="34"/>
      <c r="Q93" s="34"/>
    </row>
    <row x14ac:dyDescent="0.25" r="94" customHeight="1" ht="18">
      <c r="A94" s="31"/>
      <c r="B94" s="32" t="s">
        <v>124</v>
      </c>
      <c r="C94" s="33">
        <v>6424</v>
      </c>
      <c r="D94" s="34">
        <v>26.6</v>
      </c>
      <c r="E94" s="34">
        <v>73.4</v>
      </c>
      <c r="F94" s="34">
        <v>41.5</v>
      </c>
      <c r="G94" s="34">
        <v>58.5</v>
      </c>
      <c r="H94" s="33">
        <v>165</v>
      </c>
      <c r="I94" s="34">
        <v>80</v>
      </c>
      <c r="J94" s="34">
        <v>20</v>
      </c>
      <c r="K94" s="34">
        <v>36.4</v>
      </c>
      <c r="L94" s="34">
        <v>63.6</v>
      </c>
      <c r="M94" s="4"/>
      <c r="N94" s="34"/>
      <c r="O94" s="34"/>
      <c r="P94" s="34"/>
      <c r="Q94" s="34"/>
    </row>
    <row x14ac:dyDescent="0.25" r="95" customHeight="1" ht="18">
      <c r="A95" s="35" t="s">
        <v>125</v>
      </c>
      <c r="B95" s="36" t="s">
        <v>126</v>
      </c>
      <c r="C95" s="37">
        <v>1767</v>
      </c>
      <c r="D95" s="38">
        <v>14.1</v>
      </c>
      <c r="E95" s="38">
        <v>85.9</v>
      </c>
      <c r="F95" s="38">
        <v>44.5</v>
      </c>
      <c r="G95" s="38">
        <v>55.5</v>
      </c>
      <c r="H95" s="37">
        <v>103</v>
      </c>
      <c r="I95" s="38">
        <v>93.2</v>
      </c>
      <c r="J95" s="38">
        <v>6.8</v>
      </c>
      <c r="K95" s="38">
        <v>31.1</v>
      </c>
      <c r="L95" s="38">
        <v>68.9</v>
      </c>
      <c r="M95" s="4"/>
      <c r="N95" s="34"/>
      <c r="O95" s="34"/>
      <c r="P95" s="34"/>
      <c r="Q95" s="34"/>
    </row>
    <row x14ac:dyDescent="0.25" r="96" customHeight="1" ht="18">
      <c r="A96" s="31" t="s">
        <v>127</v>
      </c>
      <c r="B96" s="32" t="s">
        <v>128</v>
      </c>
      <c r="C96" s="33">
        <v>1635</v>
      </c>
      <c r="D96" s="34">
        <v>20.2</v>
      </c>
      <c r="E96" s="34">
        <v>79.8</v>
      </c>
      <c r="F96" s="34">
        <v>49.2</v>
      </c>
      <c r="G96" s="34">
        <v>50.8</v>
      </c>
      <c r="H96" s="33">
        <v>70</v>
      </c>
      <c r="I96" s="34">
        <v>85.7</v>
      </c>
      <c r="J96" s="34">
        <v>14.3</v>
      </c>
      <c r="K96" s="34">
        <v>45.7</v>
      </c>
      <c r="L96" s="34">
        <v>54.3</v>
      </c>
      <c r="M96" s="4"/>
      <c r="N96" s="34"/>
      <c r="O96" s="34"/>
      <c r="P96" s="34"/>
      <c r="Q96" s="34"/>
    </row>
    <row x14ac:dyDescent="0.25" r="97" customHeight="1" ht="18">
      <c r="A97" s="35"/>
      <c r="B97" s="36" t="s">
        <v>129</v>
      </c>
      <c r="C97" s="37">
        <v>1998</v>
      </c>
      <c r="D97" s="38">
        <v>16.1</v>
      </c>
      <c r="E97" s="38">
        <v>83.9</v>
      </c>
      <c r="F97" s="38">
        <v>49.4</v>
      </c>
      <c r="G97" s="38">
        <v>50.5</v>
      </c>
      <c r="H97" s="37">
        <v>60</v>
      </c>
      <c r="I97" s="38">
        <v>83.3</v>
      </c>
      <c r="J97" s="38">
        <v>16.7</v>
      </c>
      <c r="K97" s="38">
        <v>43.3</v>
      </c>
      <c r="L97" s="38">
        <v>56.7</v>
      </c>
      <c r="M97" s="4"/>
      <c r="N97" s="34"/>
      <c r="O97" s="34"/>
      <c r="P97" s="34"/>
      <c r="Q97" s="34"/>
    </row>
    <row x14ac:dyDescent="0.25" r="98" customHeight="1" ht="18">
      <c r="A98" s="31" t="s">
        <v>130</v>
      </c>
      <c r="B98" s="32" t="s">
        <v>131</v>
      </c>
      <c r="C98" s="33">
        <v>13739</v>
      </c>
      <c r="D98" s="34">
        <v>16.2</v>
      </c>
      <c r="E98" s="34">
        <v>83.8</v>
      </c>
      <c r="F98" s="34">
        <v>44.4</v>
      </c>
      <c r="G98" s="34">
        <v>55.5</v>
      </c>
      <c r="H98" s="33">
        <v>143</v>
      </c>
      <c r="I98" s="34">
        <v>33.6</v>
      </c>
      <c r="J98" s="34">
        <v>66.4</v>
      </c>
      <c r="K98" s="34">
        <v>36.4</v>
      </c>
      <c r="L98" s="34">
        <v>63.6</v>
      </c>
      <c r="M98" s="4"/>
      <c r="N98" s="34"/>
      <c r="O98" s="34"/>
      <c r="P98" s="34"/>
      <c r="Q98" s="34"/>
    </row>
    <row x14ac:dyDescent="0.25" r="99" customHeight="1" ht="18">
      <c r="A99" s="35"/>
      <c r="B99" s="36" t="s">
        <v>132</v>
      </c>
      <c r="C99" s="37">
        <v>6108</v>
      </c>
      <c r="D99" s="38">
        <v>39.2</v>
      </c>
      <c r="E99" s="38">
        <v>60.8</v>
      </c>
      <c r="F99" s="38">
        <v>46.4</v>
      </c>
      <c r="G99" s="38">
        <v>53.5</v>
      </c>
      <c r="H99" s="37">
        <v>184</v>
      </c>
      <c r="I99" s="38">
        <v>88</v>
      </c>
      <c r="J99" s="38">
        <v>12</v>
      </c>
      <c r="K99" s="38">
        <v>39.1</v>
      </c>
      <c r="L99" s="38">
        <v>60.9</v>
      </c>
      <c r="M99" s="4"/>
      <c r="N99" s="34"/>
      <c r="O99" s="34"/>
      <c r="P99" s="34"/>
      <c r="Q99" s="34"/>
    </row>
    <row x14ac:dyDescent="0.25" r="100" customHeight="1" ht="18">
      <c r="A100" s="31"/>
      <c r="B100" s="32" t="s">
        <v>133</v>
      </c>
      <c r="C100" s="33">
        <v>71</v>
      </c>
      <c r="D100" s="34">
        <v>100</v>
      </c>
      <c r="E100" s="34">
        <v>0</v>
      </c>
      <c r="F100" s="34">
        <v>38</v>
      </c>
      <c r="G100" s="34">
        <v>62</v>
      </c>
      <c r="H100" s="33">
        <v>71</v>
      </c>
      <c r="I100" s="34">
        <v>100</v>
      </c>
      <c r="J100" s="34">
        <v>0</v>
      </c>
      <c r="K100" s="34">
        <v>38</v>
      </c>
      <c r="L100" s="34">
        <v>62</v>
      </c>
      <c r="M100" s="4"/>
      <c r="N100" s="34"/>
      <c r="O100" s="34"/>
      <c r="P100" s="34"/>
      <c r="Q100" s="34"/>
    </row>
    <row x14ac:dyDescent="0.25" r="101" customHeight="1" ht="18">
      <c r="A101" s="35"/>
      <c r="B101" s="36" t="s">
        <v>134</v>
      </c>
      <c r="C101" s="37">
        <v>8080</v>
      </c>
      <c r="D101" s="38">
        <v>15.8</v>
      </c>
      <c r="E101" s="38">
        <v>84.2</v>
      </c>
      <c r="F101" s="38">
        <v>46</v>
      </c>
      <c r="G101" s="38">
        <v>53.9</v>
      </c>
      <c r="H101" s="37">
        <v>138</v>
      </c>
      <c r="I101" s="38">
        <v>21.7</v>
      </c>
      <c r="J101" s="38">
        <v>78.3</v>
      </c>
      <c r="K101" s="38">
        <v>50</v>
      </c>
      <c r="L101" s="38">
        <v>50</v>
      </c>
      <c r="M101" s="4"/>
      <c r="N101" s="34"/>
      <c r="O101" s="34"/>
      <c r="P101" s="34"/>
      <c r="Q101" s="34"/>
    </row>
    <row x14ac:dyDescent="0.25" r="102" customHeight="1" ht="18">
      <c r="A102" s="31"/>
      <c r="B102" s="32" t="s">
        <v>135</v>
      </c>
      <c r="C102" s="33">
        <v>7924</v>
      </c>
      <c r="D102" s="34">
        <v>17.7</v>
      </c>
      <c r="E102" s="34">
        <v>82.3</v>
      </c>
      <c r="F102" s="34">
        <v>46.6</v>
      </c>
      <c r="G102" s="34">
        <v>53.2</v>
      </c>
      <c r="H102" s="33">
        <v>106</v>
      </c>
      <c r="I102" s="34">
        <v>23.6</v>
      </c>
      <c r="J102" s="34">
        <v>76.4</v>
      </c>
      <c r="K102" s="34">
        <v>43.4</v>
      </c>
      <c r="L102" s="34">
        <v>56.6</v>
      </c>
      <c r="M102" s="4"/>
      <c r="N102" s="34"/>
      <c r="O102" s="34"/>
      <c r="P102" s="34"/>
      <c r="Q102" s="34"/>
    </row>
    <row x14ac:dyDescent="0.25" r="103" customHeight="1" ht="18">
      <c r="A103" s="35"/>
      <c r="B103" s="36" t="s">
        <v>136</v>
      </c>
      <c r="C103" s="37">
        <v>9767</v>
      </c>
      <c r="D103" s="38">
        <v>20.4</v>
      </c>
      <c r="E103" s="38">
        <v>79.6</v>
      </c>
      <c r="F103" s="38">
        <v>47.1</v>
      </c>
      <c r="G103" s="38">
        <v>52.8</v>
      </c>
      <c r="H103" s="37">
        <v>183</v>
      </c>
      <c r="I103" s="38">
        <v>53.6</v>
      </c>
      <c r="J103" s="38">
        <v>46.4</v>
      </c>
      <c r="K103" s="38">
        <v>40.4</v>
      </c>
      <c r="L103" s="38">
        <v>59.6</v>
      </c>
      <c r="M103" s="4"/>
      <c r="N103" s="34"/>
      <c r="O103" s="34"/>
      <c r="P103" s="34"/>
      <c r="Q103" s="34"/>
    </row>
    <row x14ac:dyDescent="0.25" r="104" customHeight="1" ht="18">
      <c r="A104" s="31"/>
      <c r="B104" s="32" t="s">
        <v>137</v>
      </c>
      <c r="C104" s="33">
        <v>8811</v>
      </c>
      <c r="D104" s="34">
        <v>18.6</v>
      </c>
      <c r="E104" s="34">
        <v>81.4</v>
      </c>
      <c r="F104" s="34">
        <v>45.2</v>
      </c>
      <c r="G104" s="34">
        <v>54.6</v>
      </c>
      <c r="H104" s="33">
        <v>120</v>
      </c>
      <c r="I104" s="34">
        <v>31.7</v>
      </c>
      <c r="J104" s="34">
        <v>68.3</v>
      </c>
      <c r="K104" s="34">
        <v>49.2</v>
      </c>
      <c r="L104" s="34">
        <v>50.8</v>
      </c>
      <c r="M104" s="4"/>
      <c r="N104" s="34"/>
      <c r="O104" s="34"/>
      <c r="P104" s="34"/>
      <c r="Q104" s="34"/>
    </row>
    <row x14ac:dyDescent="0.25" r="105" customHeight="1" ht="18">
      <c r="A105" s="35"/>
      <c r="B105" s="36" t="s">
        <v>138</v>
      </c>
      <c r="C105" s="37">
        <v>4332</v>
      </c>
      <c r="D105" s="38">
        <v>29.6</v>
      </c>
      <c r="E105" s="38">
        <v>70.4</v>
      </c>
      <c r="F105" s="38">
        <v>39.1</v>
      </c>
      <c r="G105" s="38">
        <v>60.8</v>
      </c>
      <c r="H105" s="37">
        <v>24</v>
      </c>
      <c r="I105" s="38">
        <v>62.5</v>
      </c>
      <c r="J105" s="38">
        <v>37.5</v>
      </c>
      <c r="K105" s="38">
        <v>37.5</v>
      </c>
      <c r="L105" s="38">
        <v>62.5</v>
      </c>
      <c r="M105" s="4"/>
      <c r="N105" s="34"/>
      <c r="O105" s="34"/>
      <c r="P105" s="34"/>
      <c r="Q105" s="34"/>
    </row>
    <row x14ac:dyDescent="0.25" r="106" customHeight="1" ht="18">
      <c r="A106" s="31"/>
      <c r="B106" s="32" t="s">
        <v>139</v>
      </c>
      <c r="C106" s="33">
        <v>9632</v>
      </c>
      <c r="D106" s="34">
        <v>15</v>
      </c>
      <c r="E106" s="34">
        <v>85</v>
      </c>
      <c r="F106" s="34">
        <v>43</v>
      </c>
      <c r="G106" s="34">
        <v>56.9</v>
      </c>
      <c r="H106" s="33">
        <v>108</v>
      </c>
      <c r="I106" s="34">
        <v>14.8</v>
      </c>
      <c r="J106" s="34">
        <v>85.2</v>
      </c>
      <c r="K106" s="34">
        <v>43.5</v>
      </c>
      <c r="L106" s="34">
        <v>56.5</v>
      </c>
      <c r="M106" s="4"/>
      <c r="N106" s="34"/>
      <c r="O106" s="34"/>
      <c r="P106" s="34"/>
      <c r="Q106" s="34"/>
    </row>
    <row x14ac:dyDescent="0.25" r="107" customHeight="1" ht="18">
      <c r="A107" s="35"/>
      <c r="B107" s="36" t="s">
        <v>140</v>
      </c>
      <c r="C107" s="37">
        <v>15110</v>
      </c>
      <c r="D107" s="38">
        <v>16.9</v>
      </c>
      <c r="E107" s="38">
        <v>83.1</v>
      </c>
      <c r="F107" s="38">
        <v>43.4</v>
      </c>
      <c r="G107" s="38">
        <v>56.5</v>
      </c>
      <c r="H107" s="37">
        <v>211</v>
      </c>
      <c r="I107" s="38">
        <v>53.1</v>
      </c>
      <c r="J107" s="38">
        <v>46.9</v>
      </c>
      <c r="K107" s="38">
        <v>51.2</v>
      </c>
      <c r="L107" s="38">
        <v>48.8</v>
      </c>
      <c r="M107" s="4"/>
      <c r="N107" s="34"/>
      <c r="O107" s="34"/>
      <c r="P107" s="34"/>
      <c r="Q107" s="34"/>
    </row>
    <row x14ac:dyDescent="0.25" r="108" customHeight="1" ht="18">
      <c r="A108" s="31"/>
      <c r="B108" s="32" t="s">
        <v>141</v>
      </c>
      <c r="C108" s="33">
        <v>5876</v>
      </c>
      <c r="D108" s="34">
        <v>40.8</v>
      </c>
      <c r="E108" s="34">
        <v>59.2</v>
      </c>
      <c r="F108" s="34">
        <v>45.8</v>
      </c>
      <c r="G108" s="34">
        <v>54.1</v>
      </c>
      <c r="H108" s="33">
        <v>136</v>
      </c>
      <c r="I108" s="34">
        <v>70.6</v>
      </c>
      <c r="J108" s="34">
        <v>29.4</v>
      </c>
      <c r="K108" s="34">
        <v>45.6</v>
      </c>
      <c r="L108" s="34">
        <v>54.4</v>
      </c>
      <c r="M108" s="4"/>
      <c r="N108" s="34"/>
      <c r="O108" s="34"/>
      <c r="P108" s="34"/>
      <c r="Q108" s="34"/>
    </row>
    <row x14ac:dyDescent="0.25" r="109" customHeight="1" ht="18">
      <c r="A109" s="35"/>
      <c r="B109" s="36" t="s">
        <v>142</v>
      </c>
      <c r="C109" s="37">
        <v>6551</v>
      </c>
      <c r="D109" s="38">
        <v>22.5</v>
      </c>
      <c r="E109" s="38">
        <v>77.5</v>
      </c>
      <c r="F109" s="38">
        <v>48</v>
      </c>
      <c r="G109" s="38">
        <v>51.9</v>
      </c>
      <c r="H109" s="37">
        <v>104</v>
      </c>
      <c r="I109" s="38">
        <v>33.7</v>
      </c>
      <c r="J109" s="38">
        <v>66.3</v>
      </c>
      <c r="K109" s="38">
        <v>43.3</v>
      </c>
      <c r="L109" s="38">
        <v>56.7</v>
      </c>
      <c r="M109" s="4"/>
      <c r="N109" s="34"/>
      <c r="O109" s="34"/>
      <c r="P109" s="34"/>
      <c r="Q109" s="34"/>
    </row>
    <row x14ac:dyDescent="0.25" r="110" customHeight="1" ht="18">
      <c r="A110" s="31"/>
      <c r="B110" s="32" t="s">
        <v>143</v>
      </c>
      <c r="C110" s="33">
        <v>6682</v>
      </c>
      <c r="D110" s="34">
        <v>43</v>
      </c>
      <c r="E110" s="34">
        <v>57</v>
      </c>
      <c r="F110" s="34">
        <v>42.5</v>
      </c>
      <c r="G110" s="34">
        <v>57.3</v>
      </c>
      <c r="H110" s="33">
        <v>199</v>
      </c>
      <c r="I110" s="34">
        <v>87.4</v>
      </c>
      <c r="J110" s="34">
        <v>12.6</v>
      </c>
      <c r="K110" s="34">
        <v>49.7</v>
      </c>
      <c r="L110" s="34">
        <v>50.3</v>
      </c>
      <c r="M110" s="4"/>
      <c r="N110" s="34"/>
      <c r="O110" s="34"/>
      <c r="P110" s="34"/>
      <c r="Q110" s="34"/>
    </row>
    <row x14ac:dyDescent="0.25" r="111" customHeight="1" ht="18">
      <c r="A111" s="35"/>
      <c r="B111" s="36" t="s">
        <v>144</v>
      </c>
      <c r="C111" s="37">
        <v>5717</v>
      </c>
      <c r="D111" s="38">
        <v>44.1</v>
      </c>
      <c r="E111" s="38">
        <v>55.9</v>
      </c>
      <c r="F111" s="38">
        <v>44.2</v>
      </c>
      <c r="G111" s="38">
        <v>55.7</v>
      </c>
      <c r="H111" s="37">
        <v>171</v>
      </c>
      <c r="I111" s="38">
        <v>72.5</v>
      </c>
      <c r="J111" s="38">
        <v>27.5</v>
      </c>
      <c r="K111" s="38">
        <v>45.6</v>
      </c>
      <c r="L111" s="38">
        <v>54.4</v>
      </c>
      <c r="M111" s="4"/>
      <c r="N111" s="34"/>
      <c r="O111" s="34"/>
      <c r="P111" s="34"/>
      <c r="Q111" s="34"/>
    </row>
    <row x14ac:dyDescent="0.25" r="112" customHeight="1" ht="18">
      <c r="A112" s="31"/>
      <c r="B112" s="32" t="s">
        <v>145</v>
      </c>
      <c r="C112" s="33">
        <v>6089</v>
      </c>
      <c r="D112" s="34">
        <v>30.2</v>
      </c>
      <c r="E112" s="34">
        <v>69.8</v>
      </c>
      <c r="F112" s="34">
        <v>46</v>
      </c>
      <c r="G112" s="34">
        <v>53.9</v>
      </c>
      <c r="H112" s="33">
        <v>99</v>
      </c>
      <c r="I112" s="34">
        <v>50.5</v>
      </c>
      <c r="J112" s="34">
        <v>49.5</v>
      </c>
      <c r="K112" s="34">
        <v>47.5</v>
      </c>
      <c r="L112" s="34">
        <v>52.5</v>
      </c>
      <c r="M112" s="4"/>
      <c r="N112" s="34"/>
      <c r="O112" s="34"/>
      <c r="P112" s="34"/>
      <c r="Q112" s="34"/>
    </row>
    <row x14ac:dyDescent="0.25" r="113" customHeight="1" ht="18">
      <c r="A113" s="35" t="s">
        <v>146</v>
      </c>
      <c r="B113" s="36" t="s">
        <v>147</v>
      </c>
      <c r="C113" s="37">
        <v>8830</v>
      </c>
      <c r="D113" s="38">
        <v>10.1</v>
      </c>
      <c r="E113" s="38">
        <v>89.9</v>
      </c>
      <c r="F113" s="38">
        <v>48.1</v>
      </c>
      <c r="G113" s="38">
        <v>51.8</v>
      </c>
      <c r="H113" s="37">
        <v>216</v>
      </c>
      <c r="I113" s="38">
        <v>15.7</v>
      </c>
      <c r="J113" s="38">
        <v>84.3</v>
      </c>
      <c r="K113" s="38">
        <v>45.4</v>
      </c>
      <c r="L113" s="38">
        <v>54.6</v>
      </c>
      <c r="M113" s="4"/>
      <c r="N113" s="34"/>
      <c r="O113" s="34"/>
      <c r="P113" s="34"/>
      <c r="Q113" s="34"/>
    </row>
    <row x14ac:dyDescent="0.25" r="114" customHeight="1" ht="18">
      <c r="A114" s="31"/>
      <c r="B114" s="32" t="s">
        <v>148</v>
      </c>
      <c r="C114" s="33">
        <v>6137</v>
      </c>
      <c r="D114" s="34">
        <v>20.8</v>
      </c>
      <c r="E114" s="34">
        <v>79.2</v>
      </c>
      <c r="F114" s="34">
        <v>49.3</v>
      </c>
      <c r="G114" s="34">
        <v>50.6</v>
      </c>
      <c r="H114" s="33">
        <v>180</v>
      </c>
      <c r="I114" s="34">
        <v>41.7</v>
      </c>
      <c r="J114" s="34">
        <v>58.3</v>
      </c>
      <c r="K114" s="34">
        <v>47.8</v>
      </c>
      <c r="L114" s="34">
        <v>52.2</v>
      </c>
      <c r="M114" s="4"/>
      <c r="N114" s="34"/>
      <c r="O114" s="34"/>
      <c r="P114" s="34"/>
      <c r="Q114" s="34"/>
    </row>
    <row x14ac:dyDescent="0.25" r="115" customHeight="1" ht="18">
      <c r="A115" s="35"/>
      <c r="B115" s="36" t="s">
        <v>149</v>
      </c>
      <c r="C115" s="37">
        <v>4669</v>
      </c>
      <c r="D115" s="38">
        <v>23.6</v>
      </c>
      <c r="E115" s="38">
        <v>76.4</v>
      </c>
      <c r="F115" s="38">
        <v>43.9</v>
      </c>
      <c r="G115" s="38">
        <v>56.1</v>
      </c>
      <c r="H115" s="37">
        <v>158</v>
      </c>
      <c r="I115" s="38">
        <v>71.5</v>
      </c>
      <c r="J115" s="38">
        <v>28.5</v>
      </c>
      <c r="K115" s="38">
        <v>52.5</v>
      </c>
      <c r="L115" s="38">
        <v>47.5</v>
      </c>
      <c r="M115" s="4"/>
      <c r="N115" s="34"/>
      <c r="O115" s="34"/>
      <c r="P115" s="34"/>
      <c r="Q115" s="34"/>
    </row>
    <row x14ac:dyDescent="0.25" r="116" customHeight="1" ht="18">
      <c r="A116" s="31"/>
      <c r="B116" s="32" t="s">
        <v>150</v>
      </c>
      <c r="C116" s="33">
        <v>8206</v>
      </c>
      <c r="D116" s="34">
        <v>17.1</v>
      </c>
      <c r="E116" s="34">
        <v>82.9</v>
      </c>
      <c r="F116" s="34">
        <v>49.7</v>
      </c>
      <c r="G116" s="34">
        <v>50.2</v>
      </c>
      <c r="H116" s="33">
        <v>203</v>
      </c>
      <c r="I116" s="34">
        <v>62.1</v>
      </c>
      <c r="J116" s="34">
        <v>37.9</v>
      </c>
      <c r="K116" s="34">
        <v>45.3</v>
      </c>
      <c r="L116" s="34">
        <v>54.7</v>
      </c>
      <c r="M116" s="4"/>
      <c r="N116" s="34"/>
      <c r="O116" s="34"/>
      <c r="P116" s="34"/>
      <c r="Q116" s="34"/>
    </row>
    <row x14ac:dyDescent="0.25" r="117" customHeight="1" ht="18">
      <c r="A117" s="35"/>
      <c r="B117" s="36" t="s">
        <v>151</v>
      </c>
      <c r="C117" s="37">
        <v>6673</v>
      </c>
      <c r="D117" s="38">
        <v>19.9</v>
      </c>
      <c r="E117" s="38">
        <v>80.1</v>
      </c>
      <c r="F117" s="38">
        <v>46.2</v>
      </c>
      <c r="G117" s="38">
        <v>53.7</v>
      </c>
      <c r="H117" s="37">
        <v>175</v>
      </c>
      <c r="I117" s="38">
        <v>74.3</v>
      </c>
      <c r="J117" s="38">
        <v>25.7</v>
      </c>
      <c r="K117" s="38">
        <v>49.1</v>
      </c>
      <c r="L117" s="38">
        <v>50.9</v>
      </c>
      <c r="M117" s="4"/>
      <c r="N117" s="34"/>
      <c r="O117" s="34"/>
      <c r="P117" s="34"/>
      <c r="Q117" s="34"/>
    </row>
    <row x14ac:dyDescent="0.25" r="118" customHeight="1" ht="18">
      <c r="A118" s="31"/>
      <c r="B118" s="32" t="s">
        <v>152</v>
      </c>
      <c r="C118" s="33">
        <v>8974</v>
      </c>
      <c r="D118" s="34">
        <v>14.4</v>
      </c>
      <c r="E118" s="34">
        <v>85.6</v>
      </c>
      <c r="F118" s="34">
        <v>44.1</v>
      </c>
      <c r="G118" s="34">
        <v>55.8</v>
      </c>
      <c r="H118" s="33">
        <v>128</v>
      </c>
      <c r="I118" s="34">
        <v>83.6</v>
      </c>
      <c r="J118" s="34">
        <v>16.4</v>
      </c>
      <c r="K118" s="34">
        <v>45.3</v>
      </c>
      <c r="L118" s="34">
        <v>54.7</v>
      </c>
      <c r="M118" s="4"/>
      <c r="N118" s="34"/>
      <c r="O118" s="34"/>
      <c r="P118" s="34"/>
      <c r="Q118" s="34"/>
    </row>
    <row x14ac:dyDescent="0.25" r="119" customHeight="1" ht="18">
      <c r="A119" s="35" t="s">
        <v>153</v>
      </c>
      <c r="B119" s="36" t="s">
        <v>154</v>
      </c>
      <c r="C119" s="37">
        <v>2759</v>
      </c>
      <c r="D119" s="38">
        <v>16.2</v>
      </c>
      <c r="E119" s="38">
        <v>83.8</v>
      </c>
      <c r="F119" s="38">
        <v>46.5</v>
      </c>
      <c r="G119" s="38">
        <v>53.4</v>
      </c>
      <c r="H119" s="37">
        <v>163</v>
      </c>
      <c r="I119" s="38">
        <v>95.7</v>
      </c>
      <c r="J119" s="38">
        <v>4.3</v>
      </c>
      <c r="K119" s="38">
        <v>54</v>
      </c>
      <c r="L119" s="38">
        <v>46</v>
      </c>
      <c r="M119" s="4"/>
      <c r="N119" s="34"/>
      <c r="O119" s="34"/>
      <c r="P119" s="34"/>
      <c r="Q119" s="34"/>
    </row>
    <row x14ac:dyDescent="0.25" r="120" customHeight="1" ht="18">
      <c r="A120" s="31" t="s">
        <v>155</v>
      </c>
      <c r="B120" s="32" t="s">
        <v>156</v>
      </c>
      <c r="C120" s="33">
        <v>7504</v>
      </c>
      <c r="D120" s="34">
        <v>8.2</v>
      </c>
      <c r="E120" s="34">
        <v>91.8</v>
      </c>
      <c r="F120" s="34">
        <v>44.1</v>
      </c>
      <c r="G120" s="34">
        <v>55.7</v>
      </c>
      <c r="H120" s="33">
        <v>140</v>
      </c>
      <c r="I120" s="34">
        <v>70.7</v>
      </c>
      <c r="J120" s="34">
        <v>29.3</v>
      </c>
      <c r="K120" s="34">
        <v>33.6</v>
      </c>
      <c r="L120" s="34">
        <v>66.4</v>
      </c>
      <c r="M120" s="4"/>
      <c r="N120" s="34"/>
      <c r="O120" s="34"/>
      <c r="P120" s="34"/>
      <c r="Q120" s="34"/>
    </row>
    <row x14ac:dyDescent="0.25" r="121" customHeight="1" ht="18">
      <c r="A121" s="35" t="s">
        <v>157</v>
      </c>
      <c r="B121" s="36" t="s">
        <v>158</v>
      </c>
      <c r="C121" s="37">
        <v>16682</v>
      </c>
      <c r="D121" s="38">
        <v>7.7</v>
      </c>
      <c r="E121" s="38">
        <v>92.3</v>
      </c>
      <c r="F121" s="38">
        <v>42.5</v>
      </c>
      <c r="G121" s="38">
        <v>57.4</v>
      </c>
      <c r="H121" s="37">
        <v>303</v>
      </c>
      <c r="I121" s="38">
        <v>31.7</v>
      </c>
      <c r="J121" s="38">
        <v>68.3</v>
      </c>
      <c r="K121" s="38">
        <v>42.6</v>
      </c>
      <c r="L121" s="38">
        <v>57.1</v>
      </c>
      <c r="M121" s="4"/>
      <c r="N121" s="34"/>
      <c r="O121" s="34"/>
      <c r="P121" s="34"/>
      <c r="Q121" s="34"/>
    </row>
    <row x14ac:dyDescent="0.25" r="122" customHeight="1" ht="18">
      <c r="A122" s="31"/>
      <c r="B122" s="32" t="s">
        <v>159</v>
      </c>
      <c r="C122" s="33">
        <v>7030</v>
      </c>
      <c r="D122" s="34">
        <v>15.6</v>
      </c>
      <c r="E122" s="34">
        <v>84.4</v>
      </c>
      <c r="F122" s="34">
        <v>42.4</v>
      </c>
      <c r="G122" s="34">
        <v>57.5</v>
      </c>
      <c r="H122" s="33">
        <v>114</v>
      </c>
      <c r="I122" s="34">
        <v>70.2</v>
      </c>
      <c r="J122" s="34">
        <v>29.8</v>
      </c>
      <c r="K122" s="34">
        <v>49.1</v>
      </c>
      <c r="L122" s="34">
        <v>50.9</v>
      </c>
      <c r="M122" s="4"/>
      <c r="N122" s="34"/>
      <c r="O122" s="34"/>
      <c r="P122" s="34"/>
      <c r="Q122" s="34"/>
    </row>
    <row x14ac:dyDescent="0.25" r="123" customHeight="1" ht="18">
      <c r="A123" s="35"/>
      <c r="B123" s="36" t="s">
        <v>160</v>
      </c>
      <c r="C123" s="37">
        <v>11768</v>
      </c>
      <c r="D123" s="38">
        <v>10.7</v>
      </c>
      <c r="E123" s="38">
        <v>89.3</v>
      </c>
      <c r="F123" s="38">
        <v>45.3</v>
      </c>
      <c r="G123" s="38">
        <v>54.6</v>
      </c>
      <c r="H123" s="37">
        <v>275</v>
      </c>
      <c r="I123" s="38">
        <v>28.7</v>
      </c>
      <c r="J123" s="38">
        <v>71.3</v>
      </c>
      <c r="K123" s="38">
        <v>48.7</v>
      </c>
      <c r="L123" s="38">
        <v>50.9</v>
      </c>
      <c r="M123" s="4"/>
      <c r="N123" s="34"/>
      <c r="O123" s="34"/>
      <c r="P123" s="34"/>
      <c r="Q123" s="34"/>
    </row>
    <row x14ac:dyDescent="0.25" r="124" customHeight="1" ht="18">
      <c r="A124" s="31"/>
      <c r="B124" s="32" t="s">
        <v>161</v>
      </c>
      <c r="C124" s="33">
        <v>12882</v>
      </c>
      <c r="D124" s="34">
        <v>10.1</v>
      </c>
      <c r="E124" s="34">
        <v>89.9</v>
      </c>
      <c r="F124" s="34">
        <v>44.6</v>
      </c>
      <c r="G124" s="34">
        <v>55.3</v>
      </c>
      <c r="H124" s="33">
        <v>151</v>
      </c>
      <c r="I124" s="34">
        <v>53</v>
      </c>
      <c r="J124" s="34">
        <v>47</v>
      </c>
      <c r="K124" s="34">
        <v>36.4</v>
      </c>
      <c r="L124" s="34">
        <v>63.6</v>
      </c>
      <c r="M124" s="4"/>
      <c r="N124" s="34"/>
      <c r="O124" s="34"/>
      <c r="P124" s="34"/>
      <c r="Q124" s="34"/>
    </row>
    <row x14ac:dyDescent="0.25" r="125" customHeight="1" ht="18">
      <c r="A125" s="35"/>
      <c r="B125" s="36" t="s">
        <v>162</v>
      </c>
      <c r="C125" s="37">
        <v>7327</v>
      </c>
      <c r="D125" s="38">
        <v>8.9</v>
      </c>
      <c r="E125" s="38">
        <v>91.1</v>
      </c>
      <c r="F125" s="38">
        <v>47.6</v>
      </c>
      <c r="G125" s="38">
        <v>52.3</v>
      </c>
      <c r="H125" s="37">
        <v>156</v>
      </c>
      <c r="I125" s="38">
        <v>12.8</v>
      </c>
      <c r="J125" s="38">
        <v>87.2</v>
      </c>
      <c r="K125" s="38">
        <v>46.8</v>
      </c>
      <c r="L125" s="38">
        <v>52.6</v>
      </c>
      <c r="M125" s="4"/>
      <c r="N125" s="34"/>
      <c r="O125" s="34"/>
      <c r="P125" s="34"/>
      <c r="Q125" s="34"/>
    </row>
    <row x14ac:dyDescent="0.25" r="126" customHeight="1" ht="18">
      <c r="A126" s="31"/>
      <c r="B126" s="32" t="s">
        <v>163</v>
      </c>
      <c r="C126" s="33">
        <v>8600</v>
      </c>
      <c r="D126" s="34">
        <v>11.8</v>
      </c>
      <c r="E126" s="34">
        <v>88.2</v>
      </c>
      <c r="F126" s="34">
        <v>48.3</v>
      </c>
      <c r="G126" s="34">
        <v>51.6</v>
      </c>
      <c r="H126" s="33">
        <v>158</v>
      </c>
      <c r="I126" s="34">
        <v>40.5</v>
      </c>
      <c r="J126" s="34">
        <v>59.5</v>
      </c>
      <c r="K126" s="34">
        <v>42.4</v>
      </c>
      <c r="L126" s="34">
        <v>57.6</v>
      </c>
      <c r="M126" s="4"/>
      <c r="N126" s="34"/>
      <c r="O126" s="34"/>
      <c r="P126" s="34"/>
      <c r="Q126" s="34"/>
    </row>
    <row x14ac:dyDescent="0.25" r="127" customHeight="1" ht="18">
      <c r="A127" s="35"/>
      <c r="B127" s="36" t="s">
        <v>164</v>
      </c>
      <c r="C127" s="37">
        <v>14587</v>
      </c>
      <c r="D127" s="38">
        <v>9.5</v>
      </c>
      <c r="E127" s="38">
        <v>90.5</v>
      </c>
      <c r="F127" s="38">
        <v>42.8</v>
      </c>
      <c r="G127" s="38">
        <v>57.1</v>
      </c>
      <c r="H127" s="37">
        <v>219</v>
      </c>
      <c r="I127" s="38">
        <v>40.6</v>
      </c>
      <c r="J127" s="38">
        <v>59.4</v>
      </c>
      <c r="K127" s="38">
        <v>40.2</v>
      </c>
      <c r="L127" s="38">
        <v>59.4</v>
      </c>
      <c r="M127" s="4"/>
      <c r="N127" s="34"/>
      <c r="O127" s="34"/>
      <c r="P127" s="34"/>
      <c r="Q127" s="34"/>
    </row>
    <row x14ac:dyDescent="0.25" r="128" customHeight="1" ht="18">
      <c r="A128" s="31" t="s">
        <v>165</v>
      </c>
      <c r="B128" s="32" t="s">
        <v>166</v>
      </c>
      <c r="C128" s="33">
        <v>1112</v>
      </c>
      <c r="D128" s="34">
        <v>46.5</v>
      </c>
      <c r="E128" s="34">
        <v>53.5</v>
      </c>
      <c r="F128" s="34">
        <v>43.9</v>
      </c>
      <c r="G128" s="34">
        <v>56</v>
      </c>
      <c r="H128" s="33">
        <v>75</v>
      </c>
      <c r="I128" s="34">
        <v>92</v>
      </c>
      <c r="J128" s="34">
        <v>8</v>
      </c>
      <c r="K128" s="34">
        <v>38.7</v>
      </c>
      <c r="L128" s="34">
        <v>61.3</v>
      </c>
      <c r="M128" s="4"/>
      <c r="N128" s="34"/>
      <c r="O128" s="34"/>
      <c r="P128" s="34"/>
      <c r="Q128" s="34"/>
    </row>
    <row x14ac:dyDescent="0.25" r="129" customHeight="1" ht="18">
      <c r="A129" s="35"/>
      <c r="B129" s="36" t="s">
        <v>167</v>
      </c>
      <c r="C129" s="37">
        <v>1760</v>
      </c>
      <c r="D129" s="38">
        <v>35.8</v>
      </c>
      <c r="E129" s="38">
        <v>64.2</v>
      </c>
      <c r="F129" s="38">
        <v>43</v>
      </c>
      <c r="G129" s="38">
        <v>56.8</v>
      </c>
      <c r="H129" s="37">
        <v>150</v>
      </c>
      <c r="I129" s="38">
        <v>77.3</v>
      </c>
      <c r="J129" s="38">
        <v>22.7</v>
      </c>
      <c r="K129" s="38">
        <v>34.7</v>
      </c>
      <c r="L129" s="38">
        <v>65.3</v>
      </c>
      <c r="M129" s="4"/>
      <c r="N129" s="34"/>
      <c r="O129" s="34"/>
      <c r="P129" s="34"/>
      <c r="Q129" s="34"/>
    </row>
    <row x14ac:dyDescent="0.25" r="130" customHeight="1" ht="18">
      <c r="A130" s="31"/>
      <c r="B130" s="32" t="s">
        <v>168</v>
      </c>
      <c r="C130" s="33">
        <v>999</v>
      </c>
      <c r="D130" s="34">
        <v>52.7</v>
      </c>
      <c r="E130" s="34">
        <v>47.3</v>
      </c>
      <c r="F130" s="34">
        <v>42.6</v>
      </c>
      <c r="G130" s="34">
        <v>57.3</v>
      </c>
      <c r="H130" s="33">
        <v>102</v>
      </c>
      <c r="I130" s="34">
        <v>99</v>
      </c>
      <c r="J130" s="34">
        <v>1</v>
      </c>
      <c r="K130" s="34">
        <v>47.1</v>
      </c>
      <c r="L130" s="34">
        <v>52.9</v>
      </c>
      <c r="M130" s="4"/>
      <c r="N130" s="34"/>
      <c r="O130" s="34"/>
      <c r="P130" s="34"/>
      <c r="Q130" s="34"/>
    </row>
    <row x14ac:dyDescent="0.25" r="131" customHeight="1" ht="18">
      <c r="A131" s="35"/>
      <c r="B131" s="36" t="s">
        <v>169</v>
      </c>
      <c r="C131" s="37">
        <v>1473</v>
      </c>
      <c r="D131" s="38">
        <v>32</v>
      </c>
      <c r="E131" s="38">
        <v>68</v>
      </c>
      <c r="F131" s="38">
        <v>41.5</v>
      </c>
      <c r="G131" s="38">
        <v>58.4</v>
      </c>
      <c r="H131" s="37">
        <v>63</v>
      </c>
      <c r="I131" s="38">
        <v>57.1</v>
      </c>
      <c r="J131" s="38">
        <v>42.9</v>
      </c>
      <c r="K131" s="38">
        <v>52.4</v>
      </c>
      <c r="L131" s="38">
        <v>46</v>
      </c>
      <c r="M131" s="4"/>
      <c r="N131" s="34"/>
      <c r="O131" s="34"/>
      <c r="P131" s="34"/>
      <c r="Q131" s="34"/>
    </row>
    <row x14ac:dyDescent="0.25" r="132" customHeight="1" ht="18">
      <c r="A132" s="31" t="s">
        <v>170</v>
      </c>
      <c r="B132" s="32" t="s">
        <v>171</v>
      </c>
      <c r="C132" s="33">
        <v>9457</v>
      </c>
      <c r="D132" s="34">
        <v>1.2</v>
      </c>
      <c r="E132" s="34">
        <v>98.8</v>
      </c>
      <c r="F132" s="34">
        <v>43.2</v>
      </c>
      <c r="G132" s="34">
        <v>56.7</v>
      </c>
      <c r="H132" s="33">
        <v>144</v>
      </c>
      <c r="I132" s="34">
        <v>15.3</v>
      </c>
      <c r="J132" s="34">
        <v>84.7</v>
      </c>
      <c r="K132" s="34">
        <v>52.1</v>
      </c>
      <c r="L132" s="34">
        <v>47.2</v>
      </c>
      <c r="M132" s="4"/>
      <c r="N132" s="34"/>
      <c r="O132" s="34"/>
      <c r="P132" s="34"/>
      <c r="Q132" s="34"/>
    </row>
    <row x14ac:dyDescent="0.25" r="133" customHeight="1" ht="18">
      <c r="A133" s="35" t="s">
        <v>172</v>
      </c>
      <c r="B133" s="36" t="s">
        <v>173</v>
      </c>
      <c r="C133" s="37">
        <v>3804</v>
      </c>
      <c r="D133" s="38">
        <v>17.4</v>
      </c>
      <c r="E133" s="38">
        <v>82.6</v>
      </c>
      <c r="F133" s="38">
        <v>42.4</v>
      </c>
      <c r="G133" s="38">
        <v>57.5</v>
      </c>
      <c r="H133" s="37">
        <v>169</v>
      </c>
      <c r="I133" s="38">
        <v>89.3</v>
      </c>
      <c r="J133" s="38">
        <v>10.7</v>
      </c>
      <c r="K133" s="38">
        <v>41.4</v>
      </c>
      <c r="L133" s="38">
        <v>58.6</v>
      </c>
      <c r="M133" s="4"/>
      <c r="N133" s="34"/>
      <c r="O133" s="34"/>
      <c r="P133" s="34"/>
      <c r="Q133" s="34"/>
    </row>
    <row x14ac:dyDescent="0.25" r="134" customHeight="1" ht="18">
      <c r="A134" s="31"/>
      <c r="B134" s="32" t="s">
        <v>174</v>
      </c>
      <c r="C134" s="33">
        <v>3125</v>
      </c>
      <c r="D134" s="34">
        <v>17.8</v>
      </c>
      <c r="E134" s="34">
        <v>82.2</v>
      </c>
      <c r="F134" s="34">
        <v>43</v>
      </c>
      <c r="G134" s="34">
        <v>56.9</v>
      </c>
      <c r="H134" s="33">
        <v>100</v>
      </c>
      <c r="I134" s="34">
        <v>76</v>
      </c>
      <c r="J134" s="34">
        <v>24</v>
      </c>
      <c r="K134" s="34">
        <v>53</v>
      </c>
      <c r="L134" s="34">
        <v>47</v>
      </c>
      <c r="M134" s="4"/>
      <c r="N134" s="34"/>
      <c r="O134" s="34"/>
      <c r="P134" s="34"/>
      <c r="Q134" s="34"/>
    </row>
    <row x14ac:dyDescent="0.25" r="135" customHeight="1" ht="18">
      <c r="A135" s="35"/>
      <c r="B135" s="36" t="s">
        <v>175</v>
      </c>
      <c r="C135" s="37">
        <v>3844</v>
      </c>
      <c r="D135" s="38">
        <v>16</v>
      </c>
      <c r="E135" s="38">
        <v>84</v>
      </c>
      <c r="F135" s="38">
        <v>40.7</v>
      </c>
      <c r="G135" s="38">
        <v>59.2</v>
      </c>
      <c r="H135" s="37">
        <v>108</v>
      </c>
      <c r="I135" s="38">
        <v>64.8</v>
      </c>
      <c r="J135" s="38">
        <v>35.2</v>
      </c>
      <c r="K135" s="38">
        <v>38</v>
      </c>
      <c r="L135" s="38">
        <v>62</v>
      </c>
      <c r="M135" s="4"/>
      <c r="N135" s="34"/>
      <c r="O135" s="34"/>
      <c r="P135" s="34"/>
      <c r="Q135" s="34"/>
    </row>
    <row x14ac:dyDescent="0.25" r="136" customHeight="1" ht="18">
      <c r="A136" s="31" t="s">
        <v>176</v>
      </c>
      <c r="B136" s="32" t="s">
        <v>177</v>
      </c>
      <c r="C136" s="33">
        <v>1004</v>
      </c>
      <c r="D136" s="34">
        <v>13.9</v>
      </c>
      <c r="E136" s="34">
        <v>86.1</v>
      </c>
      <c r="F136" s="34">
        <v>49.1</v>
      </c>
      <c r="G136" s="34">
        <v>50.8</v>
      </c>
      <c r="H136" s="33">
        <v>68</v>
      </c>
      <c r="I136" s="34">
        <v>66.2</v>
      </c>
      <c r="J136" s="34">
        <v>33.8</v>
      </c>
      <c r="K136" s="34">
        <v>47.1</v>
      </c>
      <c r="L136" s="34">
        <v>52.9</v>
      </c>
      <c r="M136" s="4"/>
      <c r="N136" s="34"/>
      <c r="O136" s="34"/>
      <c r="P136" s="34"/>
      <c r="Q136" s="34"/>
    </row>
    <row x14ac:dyDescent="0.25" r="137" customHeight="1" ht="18">
      <c r="A137" s="35" t="s">
        <v>178</v>
      </c>
      <c r="B137" s="36" t="s">
        <v>179</v>
      </c>
      <c r="C137" s="37">
        <v>3099</v>
      </c>
      <c r="D137" s="38">
        <v>25.5</v>
      </c>
      <c r="E137" s="38">
        <v>74.5</v>
      </c>
      <c r="F137" s="38">
        <v>43.2</v>
      </c>
      <c r="G137" s="38">
        <v>56.6</v>
      </c>
      <c r="H137" s="37">
        <v>79</v>
      </c>
      <c r="I137" s="38">
        <v>83.5</v>
      </c>
      <c r="J137" s="38">
        <v>16.5</v>
      </c>
      <c r="K137" s="38">
        <v>41.8</v>
      </c>
      <c r="L137" s="38">
        <v>58.2</v>
      </c>
      <c r="M137" s="4"/>
      <c r="N137" s="34"/>
      <c r="O137" s="34"/>
      <c r="P137" s="34"/>
      <c r="Q137" s="34"/>
    </row>
    <row x14ac:dyDescent="0.25" r="138" customHeight="1" ht="18">
      <c r="A138" s="31"/>
      <c r="B138" s="32" t="s">
        <v>180</v>
      </c>
      <c r="C138" s="33">
        <v>9597</v>
      </c>
      <c r="D138" s="34">
        <v>4.2</v>
      </c>
      <c r="E138" s="34">
        <v>95.8</v>
      </c>
      <c r="F138" s="34">
        <v>35.5</v>
      </c>
      <c r="G138" s="34">
        <v>64.4</v>
      </c>
      <c r="H138" s="33">
        <v>114</v>
      </c>
      <c r="I138" s="34">
        <v>20.2</v>
      </c>
      <c r="J138" s="34">
        <v>79.8</v>
      </c>
      <c r="K138" s="34">
        <v>35.1</v>
      </c>
      <c r="L138" s="34">
        <v>64</v>
      </c>
      <c r="M138" s="4"/>
      <c r="N138" s="34"/>
      <c r="O138" s="34"/>
      <c r="P138" s="34"/>
      <c r="Q138" s="34"/>
    </row>
    <row x14ac:dyDescent="0.25" r="139" customHeight="1" ht="18">
      <c r="A139" s="35"/>
      <c r="B139" s="36" t="s">
        <v>181</v>
      </c>
      <c r="C139" s="37">
        <v>3049</v>
      </c>
      <c r="D139" s="38">
        <v>28.5</v>
      </c>
      <c r="E139" s="38">
        <v>71.5</v>
      </c>
      <c r="F139" s="38">
        <v>44.8</v>
      </c>
      <c r="G139" s="38">
        <v>55.1</v>
      </c>
      <c r="H139" s="37">
        <v>176</v>
      </c>
      <c r="I139" s="38">
        <v>93.8</v>
      </c>
      <c r="J139" s="38">
        <v>6.3</v>
      </c>
      <c r="K139" s="38">
        <v>50</v>
      </c>
      <c r="L139" s="38">
        <v>50</v>
      </c>
      <c r="M139" s="4"/>
      <c r="N139" s="34"/>
      <c r="O139" s="34"/>
      <c r="P139" s="34"/>
      <c r="Q139" s="34"/>
    </row>
    <row x14ac:dyDescent="0.25" r="140" customHeight="1" ht="18">
      <c r="A140" s="31"/>
      <c r="B140" s="32" t="s">
        <v>182</v>
      </c>
      <c r="C140" s="33">
        <v>7408</v>
      </c>
      <c r="D140" s="34">
        <v>5</v>
      </c>
      <c r="E140" s="34">
        <v>95</v>
      </c>
      <c r="F140" s="34">
        <v>46</v>
      </c>
      <c r="G140" s="34">
        <v>54</v>
      </c>
      <c r="H140" s="33">
        <v>95</v>
      </c>
      <c r="I140" s="34">
        <v>10.5</v>
      </c>
      <c r="J140" s="34">
        <v>89.5</v>
      </c>
      <c r="K140" s="34">
        <v>47.4</v>
      </c>
      <c r="L140" s="34">
        <v>52.6</v>
      </c>
      <c r="M140" s="4"/>
      <c r="N140" s="34"/>
      <c r="O140" s="34"/>
      <c r="P140" s="34"/>
      <c r="Q140" s="34"/>
    </row>
    <row x14ac:dyDescent="0.25" r="141" customHeight="1" ht="18">
      <c r="A141" s="35" t="s">
        <v>183</v>
      </c>
      <c r="B141" s="36" t="s">
        <v>184</v>
      </c>
      <c r="C141" s="37">
        <v>7698</v>
      </c>
      <c r="D141" s="38">
        <v>30.4</v>
      </c>
      <c r="E141" s="38">
        <v>69.6</v>
      </c>
      <c r="F141" s="38">
        <v>46</v>
      </c>
      <c r="G141" s="38">
        <v>53.9</v>
      </c>
      <c r="H141" s="37">
        <v>185</v>
      </c>
      <c r="I141" s="38">
        <v>85.9</v>
      </c>
      <c r="J141" s="38">
        <v>14.1</v>
      </c>
      <c r="K141" s="38">
        <v>47</v>
      </c>
      <c r="L141" s="38">
        <v>53</v>
      </c>
      <c r="M141" s="4"/>
      <c r="N141" s="34"/>
      <c r="O141" s="34"/>
      <c r="P141" s="34"/>
      <c r="Q141" s="34"/>
    </row>
    <row x14ac:dyDescent="0.25" r="142" customHeight="1" ht="18">
      <c r="A142" s="31"/>
      <c r="B142" s="32" t="s">
        <v>185</v>
      </c>
      <c r="C142" s="33">
        <v>5941</v>
      </c>
      <c r="D142" s="34">
        <v>80.1</v>
      </c>
      <c r="E142" s="34">
        <v>19.9</v>
      </c>
      <c r="F142" s="34">
        <v>45.9</v>
      </c>
      <c r="G142" s="34">
        <v>54</v>
      </c>
      <c r="H142" s="33">
        <v>30</v>
      </c>
      <c r="I142" s="34">
        <v>96.7</v>
      </c>
      <c r="J142" s="34">
        <v>3.3</v>
      </c>
      <c r="K142" s="34">
        <v>33.3</v>
      </c>
      <c r="L142" s="34">
        <v>66.7</v>
      </c>
      <c r="M142" s="4"/>
      <c r="N142" s="34"/>
      <c r="O142" s="34"/>
      <c r="P142" s="34"/>
      <c r="Q142" s="34"/>
    </row>
    <row x14ac:dyDescent="0.25" r="143" customHeight="1" ht="18">
      <c r="A143" s="35"/>
      <c r="B143" s="36" t="s">
        <v>186</v>
      </c>
      <c r="C143" s="37">
        <v>8190</v>
      </c>
      <c r="D143" s="38">
        <v>22.2</v>
      </c>
      <c r="E143" s="38">
        <v>77.8</v>
      </c>
      <c r="F143" s="38">
        <v>45.3</v>
      </c>
      <c r="G143" s="38">
        <v>54.7</v>
      </c>
      <c r="H143" s="37">
        <v>60</v>
      </c>
      <c r="I143" s="38">
        <v>38.3</v>
      </c>
      <c r="J143" s="38">
        <v>61.7</v>
      </c>
      <c r="K143" s="38">
        <v>50</v>
      </c>
      <c r="L143" s="38">
        <v>50</v>
      </c>
      <c r="M143" s="4"/>
      <c r="N143" s="34"/>
      <c r="O143" s="34"/>
      <c r="P143" s="34"/>
      <c r="Q143" s="34"/>
    </row>
    <row x14ac:dyDescent="0.25" r="144" customHeight="1" ht="18">
      <c r="A144" s="31"/>
      <c r="B144" s="32" t="s">
        <v>187</v>
      </c>
      <c r="C144" s="33">
        <v>6647</v>
      </c>
      <c r="D144" s="34">
        <v>74.6</v>
      </c>
      <c r="E144" s="34">
        <v>25.4</v>
      </c>
      <c r="F144" s="34">
        <v>46.5</v>
      </c>
      <c r="G144" s="34">
        <v>53.4</v>
      </c>
      <c r="H144" s="33">
        <v>226</v>
      </c>
      <c r="I144" s="34">
        <v>83.2</v>
      </c>
      <c r="J144" s="34">
        <v>16.8</v>
      </c>
      <c r="K144" s="34">
        <v>53.1</v>
      </c>
      <c r="L144" s="34">
        <v>46.9</v>
      </c>
      <c r="M144" s="4"/>
      <c r="N144" s="34"/>
      <c r="O144" s="34"/>
      <c r="P144" s="34"/>
      <c r="Q144" s="34"/>
    </row>
    <row x14ac:dyDescent="0.25" r="145" customHeight="1" ht="18">
      <c r="A145" s="35"/>
      <c r="B145" s="36" t="s">
        <v>188</v>
      </c>
      <c r="C145" s="37">
        <v>5989</v>
      </c>
      <c r="D145" s="38">
        <v>80.7</v>
      </c>
      <c r="E145" s="38">
        <v>19.3</v>
      </c>
      <c r="F145" s="38">
        <v>46.9</v>
      </c>
      <c r="G145" s="38">
        <v>53</v>
      </c>
      <c r="H145" s="37">
        <v>180</v>
      </c>
      <c r="I145" s="38">
        <v>93.3</v>
      </c>
      <c r="J145" s="38">
        <v>6.7</v>
      </c>
      <c r="K145" s="38">
        <v>51.7</v>
      </c>
      <c r="L145" s="38">
        <v>48.3</v>
      </c>
      <c r="M145" s="4"/>
      <c r="N145" s="34"/>
      <c r="O145" s="34"/>
      <c r="P145" s="34"/>
      <c r="Q145" s="34"/>
    </row>
    <row x14ac:dyDescent="0.25" r="146" customHeight="1" ht="18">
      <c r="A146" s="31"/>
      <c r="B146" s="32" t="s">
        <v>189</v>
      </c>
      <c r="C146" s="33">
        <v>5494</v>
      </c>
      <c r="D146" s="34">
        <v>81.3</v>
      </c>
      <c r="E146" s="34">
        <v>18.7</v>
      </c>
      <c r="F146" s="34">
        <v>46.9</v>
      </c>
      <c r="G146" s="34">
        <v>53</v>
      </c>
      <c r="H146" s="33">
        <v>117</v>
      </c>
      <c r="I146" s="34">
        <v>88.9</v>
      </c>
      <c r="J146" s="34">
        <v>11.1</v>
      </c>
      <c r="K146" s="34">
        <v>47</v>
      </c>
      <c r="L146" s="34">
        <v>53</v>
      </c>
      <c r="M146" s="4"/>
      <c r="N146" s="34"/>
      <c r="O146" s="34"/>
      <c r="P146" s="34"/>
      <c r="Q146" s="34"/>
    </row>
    <row x14ac:dyDescent="0.25" r="147" customHeight="1" ht="18">
      <c r="A147" s="35"/>
      <c r="B147" s="36" t="s">
        <v>190</v>
      </c>
      <c r="C147" s="37">
        <v>6188</v>
      </c>
      <c r="D147" s="38">
        <v>77.9</v>
      </c>
      <c r="E147" s="38">
        <v>22.1</v>
      </c>
      <c r="F147" s="38">
        <v>46</v>
      </c>
      <c r="G147" s="38">
        <v>53.9</v>
      </c>
      <c r="H147" s="37">
        <v>50</v>
      </c>
      <c r="I147" s="38">
        <v>98</v>
      </c>
      <c r="J147" s="38">
        <v>2</v>
      </c>
      <c r="K147" s="38">
        <v>42</v>
      </c>
      <c r="L147" s="38">
        <v>58</v>
      </c>
      <c r="M147" s="4"/>
      <c r="N147" s="34"/>
      <c r="O147" s="34"/>
      <c r="P147" s="34"/>
      <c r="Q147" s="34"/>
    </row>
    <row x14ac:dyDescent="0.25" r="148" customHeight="1" ht="18">
      <c r="A148" s="31"/>
      <c r="B148" s="32" t="s">
        <v>191</v>
      </c>
      <c r="C148" s="33">
        <v>6641</v>
      </c>
      <c r="D148" s="34">
        <v>76.6</v>
      </c>
      <c r="E148" s="34">
        <v>23.4</v>
      </c>
      <c r="F148" s="34">
        <v>46.3</v>
      </c>
      <c r="G148" s="34">
        <v>53.6</v>
      </c>
      <c r="H148" s="33">
        <v>240</v>
      </c>
      <c r="I148" s="34">
        <v>95</v>
      </c>
      <c r="J148" s="34">
        <v>5</v>
      </c>
      <c r="K148" s="34">
        <v>47.5</v>
      </c>
      <c r="L148" s="34">
        <v>52.5</v>
      </c>
      <c r="M148" s="4"/>
      <c r="N148" s="34"/>
      <c r="O148" s="34"/>
      <c r="P148" s="34"/>
      <c r="Q148" s="34"/>
    </row>
    <row x14ac:dyDescent="0.25" r="149" customHeight="1" ht="18">
      <c r="A149" s="35"/>
      <c r="B149" s="36" t="s">
        <v>192</v>
      </c>
      <c r="C149" s="37">
        <v>6243</v>
      </c>
      <c r="D149" s="38">
        <v>80.2</v>
      </c>
      <c r="E149" s="38">
        <v>19.8</v>
      </c>
      <c r="F149" s="38">
        <v>46.5</v>
      </c>
      <c r="G149" s="38">
        <v>53.5</v>
      </c>
      <c r="H149" s="37">
        <v>230</v>
      </c>
      <c r="I149" s="38">
        <v>92.6</v>
      </c>
      <c r="J149" s="38">
        <v>7.4</v>
      </c>
      <c r="K149" s="38">
        <v>49.6</v>
      </c>
      <c r="L149" s="38">
        <v>50.4</v>
      </c>
      <c r="M149" s="4"/>
      <c r="N149" s="34"/>
      <c r="O149" s="34"/>
      <c r="P149" s="34"/>
      <c r="Q149" s="34"/>
    </row>
    <row x14ac:dyDescent="0.25" r="150" customHeight="1" ht="18">
      <c r="A150" s="31"/>
      <c r="B150" s="32" t="s">
        <v>193</v>
      </c>
      <c r="C150" s="33">
        <v>5392</v>
      </c>
      <c r="D150" s="34">
        <v>82</v>
      </c>
      <c r="E150" s="34">
        <v>18</v>
      </c>
      <c r="F150" s="34">
        <v>46.5</v>
      </c>
      <c r="G150" s="34">
        <v>53.4</v>
      </c>
      <c r="H150" s="33">
        <v>56</v>
      </c>
      <c r="I150" s="34">
        <v>96.4</v>
      </c>
      <c r="J150" s="34">
        <v>3.6</v>
      </c>
      <c r="K150" s="34">
        <v>58.9</v>
      </c>
      <c r="L150" s="34">
        <v>41.1</v>
      </c>
      <c r="M150" s="4"/>
      <c r="N150" s="34"/>
      <c r="O150" s="34"/>
      <c r="P150" s="34"/>
      <c r="Q150" s="34"/>
    </row>
    <row x14ac:dyDescent="0.25" r="151" customHeight="1" ht="18">
      <c r="A151" s="35"/>
      <c r="B151" s="36" t="s">
        <v>194</v>
      </c>
      <c r="C151" s="37">
        <v>6513</v>
      </c>
      <c r="D151" s="38">
        <v>77</v>
      </c>
      <c r="E151" s="38">
        <v>23</v>
      </c>
      <c r="F151" s="38">
        <v>46.3</v>
      </c>
      <c r="G151" s="38">
        <v>53.6</v>
      </c>
      <c r="H151" s="37">
        <v>214</v>
      </c>
      <c r="I151" s="38">
        <v>85.5</v>
      </c>
      <c r="J151" s="38">
        <v>14.5</v>
      </c>
      <c r="K151" s="38">
        <v>51.9</v>
      </c>
      <c r="L151" s="38">
        <v>47.7</v>
      </c>
      <c r="M151" s="4"/>
      <c r="N151" s="34"/>
      <c r="O151" s="34"/>
      <c r="P151" s="34"/>
      <c r="Q151" s="34"/>
    </row>
    <row x14ac:dyDescent="0.25" r="152" customHeight="1" ht="18">
      <c r="A152" s="31"/>
      <c r="B152" s="32" t="s">
        <v>195</v>
      </c>
      <c r="C152" s="33">
        <v>6526</v>
      </c>
      <c r="D152" s="34">
        <v>75</v>
      </c>
      <c r="E152" s="34">
        <v>25</v>
      </c>
      <c r="F152" s="34">
        <v>46.8</v>
      </c>
      <c r="G152" s="34">
        <v>53.1</v>
      </c>
      <c r="H152" s="33">
        <v>231</v>
      </c>
      <c r="I152" s="34">
        <v>90.9</v>
      </c>
      <c r="J152" s="34">
        <v>9.1</v>
      </c>
      <c r="K152" s="34">
        <v>45</v>
      </c>
      <c r="L152" s="34">
        <v>54.5</v>
      </c>
      <c r="M152" s="4"/>
      <c r="N152" s="34"/>
      <c r="O152" s="34"/>
      <c r="P152" s="34"/>
      <c r="Q152" s="34"/>
    </row>
    <row x14ac:dyDescent="0.25" r="153" customHeight="1" ht="18">
      <c r="A153" s="35" t="s">
        <v>196</v>
      </c>
      <c r="B153" s="36" t="s">
        <v>197</v>
      </c>
      <c r="C153" s="37">
        <v>3805</v>
      </c>
      <c r="D153" s="38">
        <v>16.8</v>
      </c>
      <c r="E153" s="38">
        <v>83.2</v>
      </c>
      <c r="F153" s="38">
        <v>53.5</v>
      </c>
      <c r="G153" s="38">
        <v>46.4</v>
      </c>
      <c r="H153" s="37">
        <v>125</v>
      </c>
      <c r="I153" s="38">
        <v>68.8</v>
      </c>
      <c r="J153" s="38">
        <v>31.2</v>
      </c>
      <c r="K153" s="38">
        <v>40.8</v>
      </c>
      <c r="L153" s="38">
        <v>59.2</v>
      </c>
      <c r="M153" s="4"/>
      <c r="N153" s="34"/>
      <c r="O153" s="34"/>
      <c r="P153" s="34"/>
      <c r="Q153" s="34"/>
    </row>
    <row x14ac:dyDescent="0.25" r="154" customHeight="1" ht="18">
      <c r="A154" s="31" t="s">
        <v>198</v>
      </c>
      <c r="B154" s="32" t="s">
        <v>199</v>
      </c>
      <c r="C154" s="33">
        <v>8872</v>
      </c>
      <c r="D154" s="34">
        <v>13.9</v>
      </c>
      <c r="E154" s="34">
        <v>86.1</v>
      </c>
      <c r="F154" s="34">
        <v>44.5</v>
      </c>
      <c r="G154" s="34">
        <v>55.4</v>
      </c>
      <c r="H154" s="33">
        <v>151</v>
      </c>
      <c r="I154" s="34">
        <v>51</v>
      </c>
      <c r="J154" s="34">
        <v>49</v>
      </c>
      <c r="K154" s="34">
        <v>48.3</v>
      </c>
      <c r="L154" s="34">
        <v>51.7</v>
      </c>
      <c r="M154" s="4"/>
      <c r="N154" s="34"/>
      <c r="O154" s="34"/>
      <c r="P154" s="34"/>
      <c r="Q154" s="34"/>
    </row>
    <row x14ac:dyDescent="0.25" r="155" customHeight="1" ht="18">
      <c r="A155" s="35"/>
      <c r="B155" s="36" t="s">
        <v>200</v>
      </c>
      <c r="C155" s="37">
        <v>6628</v>
      </c>
      <c r="D155" s="38">
        <v>14.2</v>
      </c>
      <c r="E155" s="38">
        <v>85.8</v>
      </c>
      <c r="F155" s="38">
        <v>48.7</v>
      </c>
      <c r="G155" s="38">
        <v>51.2</v>
      </c>
      <c r="H155" s="37">
        <v>159</v>
      </c>
      <c r="I155" s="38">
        <v>43.4</v>
      </c>
      <c r="J155" s="38">
        <v>56.6</v>
      </c>
      <c r="K155" s="38">
        <v>43.4</v>
      </c>
      <c r="L155" s="38">
        <v>56.6</v>
      </c>
      <c r="M155" s="4"/>
      <c r="N155" s="34"/>
      <c r="O155" s="34"/>
      <c r="P155" s="34"/>
      <c r="Q155" s="34"/>
    </row>
    <row x14ac:dyDescent="0.25" r="156" customHeight="1" ht="18">
      <c r="A156" s="31"/>
      <c r="B156" s="32" t="s">
        <v>201</v>
      </c>
      <c r="C156" s="33">
        <v>8154</v>
      </c>
      <c r="D156" s="34">
        <v>15.7</v>
      </c>
      <c r="E156" s="34">
        <v>84.3</v>
      </c>
      <c r="F156" s="34">
        <v>44.6</v>
      </c>
      <c r="G156" s="34">
        <v>55.3</v>
      </c>
      <c r="H156" s="33">
        <v>186</v>
      </c>
      <c r="I156" s="34">
        <v>53.8</v>
      </c>
      <c r="J156" s="34">
        <v>46.2</v>
      </c>
      <c r="K156" s="34">
        <v>41.9</v>
      </c>
      <c r="L156" s="34">
        <v>57.5</v>
      </c>
      <c r="M156" s="4"/>
      <c r="N156" s="34"/>
      <c r="O156" s="34"/>
      <c r="P156" s="34"/>
      <c r="Q156" s="34"/>
    </row>
    <row x14ac:dyDescent="0.25" r="157" customHeight="1" ht="18">
      <c r="A157" s="35"/>
      <c r="B157" s="36" t="s">
        <v>202</v>
      </c>
      <c r="C157" s="37">
        <v>6402</v>
      </c>
      <c r="D157" s="38">
        <v>13.5</v>
      </c>
      <c r="E157" s="38">
        <v>86.5</v>
      </c>
      <c r="F157" s="38">
        <v>45.7</v>
      </c>
      <c r="G157" s="38">
        <v>54.2</v>
      </c>
      <c r="H157" s="37">
        <v>49</v>
      </c>
      <c r="I157" s="38">
        <v>24.5</v>
      </c>
      <c r="J157" s="38">
        <v>75.5</v>
      </c>
      <c r="K157" s="38">
        <v>44.9</v>
      </c>
      <c r="L157" s="38">
        <v>55.1</v>
      </c>
      <c r="M157" s="4"/>
      <c r="N157" s="34"/>
      <c r="O157" s="34"/>
      <c r="P157" s="34"/>
      <c r="Q157" s="34"/>
    </row>
    <row x14ac:dyDescent="0.25" r="158" customHeight="1" ht="18">
      <c r="A158" s="31" t="s">
        <v>203</v>
      </c>
      <c r="B158" s="32" t="s">
        <v>204</v>
      </c>
      <c r="C158" s="33">
        <v>8814</v>
      </c>
      <c r="D158" s="34">
        <v>1</v>
      </c>
      <c r="E158" s="34">
        <v>99</v>
      </c>
      <c r="F158" s="34">
        <v>45.7</v>
      </c>
      <c r="G158" s="34">
        <v>54.1</v>
      </c>
      <c r="H158" s="33">
        <v>124</v>
      </c>
      <c r="I158" s="34">
        <v>24.2</v>
      </c>
      <c r="J158" s="34">
        <v>75.8</v>
      </c>
      <c r="K158" s="34">
        <v>43.5</v>
      </c>
      <c r="L158" s="34">
        <v>54.8</v>
      </c>
      <c r="M158" s="4"/>
      <c r="N158" s="34"/>
      <c r="O158" s="34"/>
      <c r="P158" s="34"/>
      <c r="Q158" s="34"/>
    </row>
    <row x14ac:dyDescent="0.25" r="159" customHeight="1" ht="18">
      <c r="A159" s="35" t="s">
        <v>205</v>
      </c>
      <c r="B159" s="36" t="s">
        <v>206</v>
      </c>
      <c r="C159" s="37">
        <v>9577</v>
      </c>
      <c r="D159" s="38">
        <v>12.6</v>
      </c>
      <c r="E159" s="38">
        <v>87.4</v>
      </c>
      <c r="F159" s="38">
        <v>44.1</v>
      </c>
      <c r="G159" s="38">
        <v>55.8</v>
      </c>
      <c r="H159" s="37">
        <v>270</v>
      </c>
      <c r="I159" s="38">
        <v>53.3</v>
      </c>
      <c r="J159" s="38">
        <v>46.7</v>
      </c>
      <c r="K159" s="38">
        <v>43.3</v>
      </c>
      <c r="L159" s="38">
        <v>56.3</v>
      </c>
      <c r="M159" s="4"/>
      <c r="N159" s="34"/>
      <c r="O159" s="34"/>
      <c r="P159" s="34"/>
      <c r="Q159" s="34"/>
    </row>
    <row x14ac:dyDescent="0.25" r="160" customHeight="1" ht="18">
      <c r="A160" s="31"/>
      <c r="B160" s="32" t="s">
        <v>207</v>
      </c>
      <c r="C160" s="33">
        <v>1755</v>
      </c>
      <c r="D160" s="34">
        <v>55.6</v>
      </c>
      <c r="E160" s="34">
        <v>44.4</v>
      </c>
      <c r="F160" s="34">
        <v>44.7</v>
      </c>
      <c r="G160" s="34">
        <v>55.2</v>
      </c>
      <c r="H160" s="33">
        <v>80</v>
      </c>
      <c r="I160" s="34">
        <v>91.3</v>
      </c>
      <c r="J160" s="34">
        <v>8.8</v>
      </c>
      <c r="K160" s="34">
        <v>50</v>
      </c>
      <c r="L160" s="34">
        <v>50</v>
      </c>
      <c r="M160" s="4"/>
      <c r="N160" s="34"/>
      <c r="O160" s="34"/>
      <c r="P160" s="34"/>
      <c r="Q160" s="34"/>
    </row>
    <row x14ac:dyDescent="0.25" r="161" customHeight="1" ht="18">
      <c r="A161" s="35" t="s">
        <v>208</v>
      </c>
      <c r="B161" s="36" t="s">
        <v>209</v>
      </c>
      <c r="C161" s="37">
        <v>11145</v>
      </c>
      <c r="D161" s="38">
        <v>7.4</v>
      </c>
      <c r="E161" s="38">
        <v>92.6</v>
      </c>
      <c r="F161" s="38">
        <v>47.1</v>
      </c>
      <c r="G161" s="38">
        <v>52.8</v>
      </c>
      <c r="H161" s="37">
        <v>265</v>
      </c>
      <c r="I161" s="38">
        <v>54.7</v>
      </c>
      <c r="J161" s="38">
        <v>45.3</v>
      </c>
      <c r="K161" s="38">
        <v>41.9</v>
      </c>
      <c r="L161" s="38">
        <v>58.1</v>
      </c>
      <c r="M161" s="4"/>
      <c r="N161" s="34"/>
      <c r="O161" s="34"/>
      <c r="P161" s="34"/>
      <c r="Q161" s="34"/>
    </row>
    <row x14ac:dyDescent="0.25" r="162" customHeight="1" ht="18">
      <c r="A162" s="31"/>
      <c r="B162" s="32" t="s">
        <v>210</v>
      </c>
      <c r="C162" s="33">
        <v>6415</v>
      </c>
      <c r="D162" s="34">
        <v>12.1</v>
      </c>
      <c r="E162" s="34">
        <v>87.9</v>
      </c>
      <c r="F162" s="34">
        <v>48.5</v>
      </c>
      <c r="G162" s="34">
        <v>51.4</v>
      </c>
      <c r="H162" s="33">
        <v>171</v>
      </c>
      <c r="I162" s="34">
        <v>71.3</v>
      </c>
      <c r="J162" s="34">
        <v>28.7</v>
      </c>
      <c r="K162" s="34">
        <v>40.4</v>
      </c>
      <c r="L162" s="34">
        <v>59.6</v>
      </c>
      <c r="M162" s="4"/>
      <c r="N162" s="34"/>
      <c r="O162" s="34"/>
      <c r="P162" s="34"/>
      <c r="Q162" s="34"/>
    </row>
    <row x14ac:dyDescent="0.25" r="163" customHeight="1" ht="18">
      <c r="A163" s="35" t="s">
        <v>211</v>
      </c>
      <c r="B163" s="36" t="s">
        <v>212</v>
      </c>
      <c r="C163" s="37">
        <v>2322</v>
      </c>
      <c r="D163" s="38">
        <v>8.6</v>
      </c>
      <c r="E163" s="38">
        <v>91.4</v>
      </c>
      <c r="F163" s="38">
        <v>45.7</v>
      </c>
      <c r="G163" s="38">
        <v>54.2</v>
      </c>
      <c r="H163" s="37">
        <v>80</v>
      </c>
      <c r="I163" s="38">
        <v>78.8</v>
      </c>
      <c r="J163" s="38">
        <v>21.3</v>
      </c>
      <c r="K163" s="38">
        <v>46.3</v>
      </c>
      <c r="L163" s="38">
        <v>52.5</v>
      </c>
      <c r="M163" s="4"/>
      <c r="N163" s="34"/>
      <c r="O163" s="34"/>
      <c r="P163" s="34"/>
      <c r="Q163" s="34"/>
    </row>
    <row x14ac:dyDescent="0.25" r="164" customHeight="1" ht="18">
      <c r="A164" s="31"/>
      <c r="B164" s="32" t="s">
        <v>213</v>
      </c>
      <c r="C164" s="33">
        <v>5061</v>
      </c>
      <c r="D164" s="34">
        <v>4.2</v>
      </c>
      <c r="E164" s="34">
        <v>95.8</v>
      </c>
      <c r="F164" s="34">
        <v>50.1</v>
      </c>
      <c r="G164" s="34">
        <v>49.9</v>
      </c>
      <c r="H164" s="33">
        <v>112</v>
      </c>
      <c r="I164" s="34">
        <v>57.1</v>
      </c>
      <c r="J164" s="34">
        <v>42.9</v>
      </c>
      <c r="K164" s="34">
        <v>49.1</v>
      </c>
      <c r="L164" s="34">
        <v>50.9</v>
      </c>
      <c r="M164" s="4"/>
      <c r="N164" s="34"/>
      <c r="O164" s="34"/>
      <c r="P164" s="34"/>
      <c r="Q164" s="34"/>
    </row>
    <row x14ac:dyDescent="0.25" r="165" customHeight="1" ht="18">
      <c r="A165" s="39" t="s">
        <v>214</v>
      </c>
      <c r="B165" s="39"/>
      <c r="C165" s="40">
        <v>1099486</v>
      </c>
      <c r="D165" s="41">
        <v>22.7</v>
      </c>
      <c r="E165" s="41">
        <v>77.3</v>
      </c>
      <c r="F165" s="41">
        <v>44.9</v>
      </c>
      <c r="G165" s="41">
        <v>55</v>
      </c>
      <c r="H165" s="40">
        <v>22666</v>
      </c>
      <c r="I165" s="41">
        <v>60.2</v>
      </c>
      <c r="J165" s="41">
        <v>39.8</v>
      </c>
      <c r="K165" s="41">
        <v>44.4</v>
      </c>
      <c r="L165" s="41">
        <v>55.5</v>
      </c>
      <c r="M165" s="4"/>
      <c r="N165" s="34"/>
      <c r="O165" s="34"/>
      <c r="P165" s="34"/>
      <c r="Q165" s="34"/>
    </row>
    <row x14ac:dyDescent="0.25" r="166" customHeight="1" ht="14.25">
      <c r="A166" s="42">
        <f>_xlfn.UNICHAR(HEX2DEC("00B9")) &amp; "1,099,486 is the number of applications from 62,443 applicants, an average of 18 applications per applicant."</f>
      </c>
      <c r="B166" s="43"/>
      <c r="C166" s="42"/>
      <c r="D166" s="44"/>
      <c r="E166" s="44"/>
      <c r="F166" s="44"/>
      <c r="G166" s="44"/>
      <c r="H166" s="42"/>
      <c r="I166" s="44"/>
      <c r="J166" s="44"/>
      <c r="K166" s="44"/>
      <c r="L166" s="44"/>
      <c r="M166" s="4"/>
      <c r="N166" s="5"/>
      <c r="O166" s="5"/>
      <c r="P166" s="5"/>
      <c r="Q166" s="5"/>
    </row>
    <row x14ac:dyDescent="0.25" r="167" customHeight="1" ht="16.5">
      <c r="A167" s="42">
        <f>_xlfn.UNICHAR(HEX2DEC("00B2")) &amp; "Applicants who declined to report sex are not reflected."</f>
      </c>
      <c r="B167" s="43"/>
      <c r="C167" s="42"/>
      <c r="D167" s="44"/>
      <c r="E167" s="44"/>
      <c r="F167" s="44"/>
      <c r="G167" s="44"/>
      <c r="H167" s="42"/>
      <c r="I167" s="44"/>
      <c r="J167" s="44"/>
      <c r="K167" s="44"/>
      <c r="L167" s="44"/>
      <c r="M167" s="4"/>
      <c r="N167" s="5"/>
      <c r="O167" s="5"/>
      <c r="P167" s="5"/>
      <c r="Q167" s="5"/>
    </row>
    <row x14ac:dyDescent="0.25" r="168" customHeight="1" ht="18">
      <c r="A168" s="42" t="s">
        <v>215</v>
      </c>
      <c r="B168" s="45"/>
      <c r="C168" s="46"/>
      <c r="D168" s="47"/>
      <c r="E168" s="47"/>
      <c r="F168" s="47"/>
      <c r="G168" s="47"/>
      <c r="H168" s="46"/>
      <c r="I168" s="47"/>
      <c r="J168" s="47"/>
      <c r="K168" s="47"/>
      <c r="L168" s="47"/>
      <c r="M168" s="4"/>
      <c r="N168" s="5"/>
      <c r="O168" s="5"/>
      <c r="P168" s="5"/>
      <c r="Q168" s="5"/>
    </row>
    <row x14ac:dyDescent="0.25" r="169" customHeight="1" ht="18">
      <c r="A169" s="42" t="s">
        <v>216</v>
      </c>
      <c r="B169" s="5"/>
      <c r="C169" s="8"/>
      <c r="D169" s="9"/>
      <c r="E169" s="9"/>
      <c r="F169" s="9"/>
      <c r="G169" s="9"/>
      <c r="H169" s="8"/>
      <c r="I169" s="9"/>
      <c r="J169" s="9"/>
      <c r="K169" s="9"/>
      <c r="L169" s="9"/>
      <c r="M169" s="4"/>
      <c r="N169" s="5"/>
      <c r="O169" s="5"/>
      <c r="P169" s="5"/>
      <c r="Q169" s="5"/>
    </row>
  </sheetData>
  <mergeCells count="14">
    <mergeCell ref="A1:L1"/>
    <mergeCell ref="A3:L3"/>
    <mergeCell ref="A5:B7"/>
    <mergeCell ref="C5:C8"/>
    <mergeCell ref="D5:G5"/>
    <mergeCell ref="H5:H8"/>
    <mergeCell ref="I5:L5"/>
    <mergeCell ref="D6:E6"/>
    <mergeCell ref="F6:G6"/>
    <mergeCell ref="I6:J6"/>
    <mergeCell ref="K6:L6"/>
    <mergeCell ref="B9:L9"/>
    <mergeCell ref="A166:L166"/>
    <mergeCell ref="A167:L167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FACTS Table A-1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2022-04-09T19:25:24.121Z</dcterms:created>
  <dcterms:modified xsi:type="dcterms:W3CDTF">2022-04-09T19:25:24.121Z</dcterms:modified>
</cp:coreProperties>
</file>