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4"/>
    <sheet state="visible" name="Page 2" sheetId="2" r:id="rId5"/>
    <sheet state="visible" name="Chase D." sheetId="3" r:id="rId6"/>
    <sheet state="visible" name="Sarah P." sheetId="4" r:id="rId7"/>
    <sheet state="visible" name="Austin M." sheetId="5" r:id="rId8"/>
    <sheet state="visible" name="Austin N." sheetId="6" r:id="rId9"/>
  </sheets>
  <definedNames/>
  <calcPr/>
</workbook>
</file>

<file path=xl/sharedStrings.xml><?xml version="1.0" encoding="utf-8"?>
<sst xmlns="http://schemas.openxmlformats.org/spreadsheetml/2006/main" count="395" uniqueCount="146">
  <si>
    <r>
      <rPr>
        <rFont val="Arial"/>
        <b/>
        <color theme="1"/>
        <sz val="12.0"/>
      </rPr>
      <t>Senior Design Status Report</t>
    </r>
    <r>
      <rPr>
        <rFont val="Arial"/>
        <b val="0"/>
        <color theme="1"/>
        <sz val="12.0"/>
      </rPr>
      <t xml:space="preserve"> (Page 1)</t>
    </r>
  </si>
  <si>
    <t>List Data - Do Not Edit</t>
  </si>
  <si>
    <t>Project Name:</t>
  </si>
  <si>
    <t>Music Matters Booking System</t>
  </si>
  <si>
    <t>Completed</t>
  </si>
  <si>
    <t>Team Members:</t>
  </si>
  <si>
    <t>Chase Dumbacher, Sarah Pham, Austin Mongold, Austin Newkirk</t>
  </si>
  <si>
    <t>Discarded</t>
  </si>
  <si>
    <t>Date:</t>
  </si>
  <si>
    <t>Cycle:</t>
  </si>
  <si>
    <t>Collaboration</t>
  </si>
  <si>
    <t>Adversarial</t>
  </si>
  <si>
    <t>System Metaphor:</t>
  </si>
  <si>
    <t>To design and create an app and online calendar booking system that is capable of recording and organizing artist names, performance time and dates, and venue names as well as automatically creating and emailing invoices and confirmation documents.</t>
  </si>
  <si>
    <t>In Review</t>
  </si>
  <si>
    <t>Unstarted</t>
  </si>
  <si>
    <t>Cycle Intent:</t>
  </si>
  <si>
    <t>Begin bug fixing the iOS app and allowing Mike to begin testing it as well as setting up the main pages of the website and getting it to a demo-able point</t>
  </si>
  <si>
    <t>Planned</t>
  </si>
  <si>
    <t>Actual</t>
  </si>
  <si>
    <t>#</t>
  </si>
  <si>
    <t>User Story</t>
  </si>
  <si>
    <t>Cycle planned for completion</t>
  </si>
  <si>
    <t>Total planned hours</t>
  </si>
  <si>
    <t>Planned hours this cycle</t>
  </si>
  <si>
    <t>Status</t>
  </si>
  <si>
    <t>Actual hours this cycle</t>
  </si>
  <si>
    <t>Total hours</t>
  </si>
  <si>
    <t>Database To App/Web Sync</t>
  </si>
  <si>
    <t>Create Website Framework</t>
  </si>
  <si>
    <t>Website Login With FireBase Auth</t>
  </si>
  <si>
    <t>Allow Full Cross Platform Usage</t>
  </si>
  <si>
    <t>Easy To View Calendar</t>
  </si>
  <si>
    <t xml:space="preserve">Database Security </t>
  </si>
  <si>
    <t>App Update And Recovery</t>
  </si>
  <si>
    <t>Clean User Interface</t>
  </si>
  <si>
    <t>Will likely be ongoing</t>
  </si>
  <si>
    <t>Football Event Scrapper (Web and iOS)</t>
  </si>
  <si>
    <t>Functional Web Pdf Builder + Emailer</t>
  </si>
  <si>
    <t>Functional App Pdf Builder + Emailer</t>
  </si>
  <si>
    <t>Bug Fix iOS App</t>
  </si>
  <si>
    <t>Refactoring iOS App</t>
  </si>
  <si>
    <t>Planned Total</t>
  </si>
  <si>
    <t>Actual Total</t>
  </si>
  <si>
    <r>
      <rPr>
        <rFont val="Arial"/>
        <b/>
        <color theme="1"/>
        <sz val="12.0"/>
      </rPr>
      <t xml:space="preserve">Senior Design Status Report </t>
    </r>
    <r>
      <rPr>
        <rFont val="Arial"/>
        <b val="0"/>
        <color theme="1"/>
        <sz val="12.0"/>
      </rPr>
      <t>(Page 2)</t>
    </r>
    <r>
      <rPr>
        <rFont val="Arial"/>
        <b/>
        <color theme="1"/>
        <sz val="12.0"/>
      </rPr>
      <t xml:space="preserve"> </t>
    </r>
  </si>
  <si>
    <t>Team Name:</t>
  </si>
  <si>
    <t>Music Matters Booking System Team 5</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</si>
  <si>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</si>
  <si>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</si>
  <si>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</si>
  <si>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</si>
  <si>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</si>
  <si>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</si>
  <si>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</si>
  <si>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</si>
  <si>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</si>
  <si>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</si>
  <si>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</si>
  <si>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</si>
  <si>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</si>
  <si>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</si>
  <si>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</si>
  <si>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Chase Dumbacher</t>
  </si>
  <si>
    <t>1-4,6,7, 12-14</t>
  </si>
  <si>
    <t>1, 6,7, 12-14</t>
  </si>
  <si>
    <t>1-4, 6,7,12-14</t>
  </si>
  <si>
    <t>Sarah Pham</t>
  </si>
  <si>
    <t>6,7, 12-14</t>
  </si>
  <si>
    <t>6,7,12-14</t>
  </si>
  <si>
    <t>Austin Mongold</t>
  </si>
  <si>
    <t>Austin Newkirk</t>
  </si>
  <si>
    <t>2, 3, 5,</t>
  </si>
  <si>
    <t>Totals</t>
  </si>
  <si>
    <t>Accomplishments since last status report:</t>
  </si>
  <si>
    <t>Objectives for the next week:</t>
  </si>
  <si>
    <t xml:space="preserve">App Acomplishments : 
- Successfullly got emailer working with all documentation except calendar export
-  Successfully changed sender of the emailer to MusicMatters email and setup app password for it
- Setup secondary Dev enviornment for working on the app when schedules conflict.
Web Acomplishments :
- Figured out how to use a loop to create an event array
- Figured out how to import google calendars from online
</t>
  </si>
  <si>
    <t>App Objectives:
- Work on Football scrapper and test it
-  Test and let Mike do end-end testing on documentation generater/emailer
- Make adjustment to any email formats according to Mikes feedback.
- Confirm and test document send out by specific date.
Web Objectives:
- Finish up calendar firebase data display
- Start working on data insterter for calendar
- Figure out why sports calendar imports aren't working</t>
  </si>
  <si>
    <t>Obstacles encountered since last status report:</t>
  </si>
  <si>
    <t>Notes:</t>
  </si>
  <si>
    <t>App Team:
- 
- 
Web Team:
- Javascript is still executing code out of order, and the things we've tried haven't worked yet
- For some reason the sports calendars from google calendars won't work, but all the other calendars we have tested work</t>
  </si>
  <si>
    <r>
      <rPr>
        <rFont val="Arial"/>
        <sz val="10.0"/>
      </rPr>
      <t xml:space="preserve">- Mike is currently satisfied with current pacing of the project and seems to think we are moving faster/better then preivous groups
- Task mangement and tracking has been moved to </t>
    </r>
    <r>
      <rPr>
        <rFont val="Arial"/>
        <color rgb="FF1155CC"/>
        <sz val="10.0"/>
        <u/>
      </rPr>
      <t>Monday.com</t>
    </r>
    <r>
      <rPr>
        <rFont val="Arial"/>
        <sz val="10.0"/>
      </rPr>
      <t xml:space="preserve"> it creates gantt charts based on board tasks and thus helps provide a mangement plan. 
- The plan should be viewable here </t>
    </r>
    <r>
      <rPr>
        <rFont val="Arial"/>
        <color rgb="FF1155CC"/>
        <sz val="10.0"/>
        <u/>
      </rPr>
      <t>https://view.monday.com/1068854366-9fbc2a1db7bba73d7f3618c436ab6452?r=use1</t>
    </r>
    <r>
      <rPr>
        <rFont val="Arial"/>
        <sz val="10.0"/>
      </rPr>
      <t xml:space="preserve">
- Team has split into two pairs to help more efficentely work on the two sides of the project (App and Web Teams). Currently the app team is pair programming in effort to better review and bugfix the iOS app. Web team is using a mix of pair programming and scrum like task divying work flow.</t>
    </r>
  </si>
  <si>
    <t>Risks facing the project:</t>
  </si>
  <si>
    <t>App Risk : 
-
Web Risk : 
- Javascript executing out of order might cause issues in the future, and may require a rework of the firebase data search code</t>
  </si>
  <si>
    <t>COMP4710 Status Report - Member Timesheet</t>
  </si>
  <si>
    <t>Member:</t>
  </si>
  <si>
    <t>Week Ending:</t>
  </si>
  <si>
    <t>Cycle 2</t>
  </si>
  <si>
    <t>Team Member Work Summary</t>
  </si>
  <si>
    <t>Monday</t>
  </si>
  <si>
    <t>Task(s) performed:</t>
  </si>
  <si>
    <t>Worked on emailer and document generation functions for the app. Created test cloud function and tested indivual parts of documentation generation and emailing to determine specific location of error. Also worked on correcting and updating user stories for the status report</t>
  </si>
  <si>
    <t>Result:</t>
  </si>
  <si>
    <t>Successfully got the artist confirmation documents generating and being sent from developer test email.</t>
  </si>
  <si>
    <t>Hours Worked:</t>
  </si>
  <si>
    <t>Problems encountered:</t>
  </si>
  <si>
    <t>Still getting internal errors when working with invoice doucment generation and emailer. Currently a possible cause is being looked into</t>
  </si>
  <si>
    <t>Day:</t>
  </si>
  <si>
    <t>Tuesday</t>
  </si>
  <si>
    <t xml:space="preserve">Setup working enviornment on a personal Mac to allow me and Sarah to work seperate when time conflicts arise. Further worked on emailer. Worked on getting the emails sent through NodeMailer to be sent by Mike's email. This required working around googles lack of authorization for third-party applications. Also worked on narrowing down issues in invoice send out function. </t>
  </si>
  <si>
    <t>Successfully setup third-party acess to Mikes email from NodeMailer. Also succesfully setup working enviornment on barrowed personal mac. Progress was made on what parts of the invoice send out are failing, but specifics still being worked on.</t>
  </si>
  <si>
    <t>Invoice send out still has errors that are deeper then the surface level function calls. This differes from the Confimration send out.</t>
  </si>
  <si>
    <t>Wenesday</t>
  </si>
  <si>
    <t xml:space="preserve">Further worked on the documentation functions. confirmed the functionalitiy of timed sent out of documents. Also fixed the issues in the invoice confirmation, booking list, and began looking into the calendar export. </t>
  </si>
  <si>
    <t>All documentation functions ands related email functions are fully working as far as has been tested, with the exception of the calendar export which is being looked into</t>
  </si>
  <si>
    <t xml:space="preserve">pdf.generators where referencing non-existent data objects that caused errors in generation and consquentially the documentation invoice functions. Currently the calendar export is reciving a similar error to past functions, however the cause is still unknown </t>
  </si>
  <si>
    <t>Thursday</t>
  </si>
  <si>
    <t>Continued working on calendar export functionality and assured the test ready-ness of the documentation functions to present and to Mike for user end-to-end testing</t>
  </si>
  <si>
    <t>Friday</t>
  </si>
  <si>
    <t>Planned work on confirming and testing documentation functions as well as the football scarpper.</t>
  </si>
  <si>
    <t>Wednesday</t>
  </si>
  <si>
    <t>Total Hours For The Week</t>
  </si>
  <si>
    <t xml:space="preserve">Worked on emailer and documentation. Generated cloud functions for the app and tested them. Researched and gained exponential knowledge on Google Firebase and how Cloud Functions uses "containers" similar to Docker Containers. We were able to test certain portions of the code that were not able to be tested through "node [File name]" because of the containerization. Through testing different methods and functions that were very deep in the code, we were able to identify any bugs and runtime errors. </t>
  </si>
  <si>
    <t>Emailing system works with Gmail!</t>
  </si>
  <si>
    <t>Getting issues from other features that are similar to "Artist Confirmations", such as the Artist Invoice, Booking List, and Calendar send out. However, since we were able to identify the issue with Artist confirmation and successfully come up with a solution, these other features should not be too difficult. Especially now that we have a greater understanding of the code, specifically javascript and react-native</t>
  </si>
  <si>
    <t>Worked on writing up documentation on each error and the corresponding resolution. Found more simulator related bugs. Redeployed Cloud functions and gained a deeper and comprehensive knowledge of containerization. Refactorization of code. Researching of javascript, firebase tools, and expo. Gaining further knowledge of how our project is able to create a pdf and export/send it.</t>
  </si>
  <si>
    <t>A more well-rounded documentation and deeper knowledge of Firebase-admin, Firebase-functions, devDependencies, node_modules, and partitioning of index.js</t>
  </si>
  <si>
    <t>Features listed from Monday are still broken, however we are two steps closer to figuring them out!</t>
  </si>
  <si>
    <t xml:space="preserve">Worked on the Artist Invoice and Booking List, and after many hours of testing and redeploying/recontainerizing functions, and analyzing the realtime database, we successfully got it to work! Also worked on lots of documentation for our successes, our thought process, where we started, how much we plan to accomplish, and the solution to each bug/error we run into. Also handling our Git repo for the project in terms of merging pull requests, creating branches from a working branch and working from a locally saved Git. </t>
  </si>
  <si>
    <t>In Generate Forms feature =&gt; Artist Confirmations, Artists Invoice, and Monthly Booking List are all successfully working. The only thing left is sending out the entire Calendar and emailing/sending to the drive (currently does not work). We have a nicely generated code documentation that is being handled everyday.</t>
  </si>
  <si>
    <t xml:space="preserve">The invoice was trying to pull data that did not exist in the database and that caused much confusion since the generation of the invoice and confirmation pdf's were extremely similar (about 100 lines of duplicated code). The confirmation pdf's were working for us and the invoice ones were not, in which you can see the confusion. </t>
  </si>
  <si>
    <t>Working on the Calendar feature and fixing and bugs before uploading a new testflight for Mike before the meeting on Friday. He is quite responsive and downloads every testflight without being asked. Worked on the Status Report Cycle 2 Week 1.</t>
  </si>
  <si>
    <t>A new version of the app available on testflight with the working functionalities of the major emailing system. A completed status report for our class.</t>
  </si>
  <si>
    <t xml:space="preserve">Whenever you try to export/send a "Monthly Calendar", we receive an internal error that does not really give us much information. Nothing is received on the email end, and all logs from the firebase cloud functions point to user code error. </t>
  </si>
  <si>
    <t>Meeting with Mike and working on small UI bugs and anything looking into the "Export to Excel" feature.</t>
  </si>
  <si>
    <t xml:space="preserve">A happy Mike. </t>
  </si>
  <si>
    <t xml:space="preserve">Hopefully no problems. </t>
  </si>
  <si>
    <t>Total Hours For The Week                                          10</t>
  </si>
  <si>
    <t>Worked on calendar-firebase code and worked on calendar import code, worked on cycle 2 week 1 report</t>
  </si>
  <si>
    <t>Made a lot of progress, and I think all that is left is figuring out how to tackle the async code execution</t>
  </si>
  <si>
    <t>Code executing out of order or not saving variable data, sports calendars failing to import, but all other kinds are working</t>
  </si>
  <si>
    <t>Saturday</t>
  </si>
  <si>
    <t>Sunday</t>
  </si>
  <si>
    <t>UI changes to calendar (requested by Mr. Moody)</t>
  </si>
  <si>
    <t>Changes that makes the calendar similar to what Mr. Moody is used to.</t>
  </si>
  <si>
    <t>The exact format in how Mr. Moody wants the calendar might not be possible, specifically how the time works. WIll look into more, in the future.</t>
  </si>
  <si>
    <t>Looked into combining multible calendar sources (like holidays, football games, and firebase data) into one calendar</t>
  </si>
  <si>
    <t>Little change</t>
  </si>
  <si>
    <t>Ran into an issue where all the data would disappear from the calendar except from 1 sources. Later figured out how to fix (kinda)</t>
  </si>
  <si>
    <t>Note: Had some personal issues come up during this day. I had an exam, and recieved a call that my grandmother was in the hospital from a stroke. Had to make an exmergency trip to Huntsville. I have my laptop to work, but work hours went down as a result of the incident. Turns out my grandma had a TIA, which isn't good, but a lot better news than excepted. She's good now :)</t>
  </si>
  <si>
    <t>Caught up with the teams work, currently trying to diagnose bugs with the displaying of data on the website (the same one from the presentation), and displaying the firebase data on the website</t>
  </si>
  <si>
    <t>Plan on figuring out how to display all the information we need on the calendar (football games and firebase data)</t>
  </si>
  <si>
    <t>Hopefully complete whats planned</t>
  </si>
  <si>
    <t>Planned 2-3</t>
  </si>
  <si>
    <t>Meeting with Mike</t>
  </si>
  <si>
    <t>Planned 1</t>
  </si>
  <si>
    <t>Possible 7-8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</si>
</sst>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17">
    <font>
      <sz val="10.0"/>
      <color rgb="FF000000"/>
      <name val="Arial"/>
    </font>
    <font>
      <b/>
      <sz val="12.0"/>
      <color theme="1"/>
      <name val="Arial"/>
    </font>
    <font>
      <sz val="10.0"/>
      <color theme="1"/>
      <name val="Arial"/>
    </font>
    <font>
      <b/>
      <sz val="10.0"/>
      <color theme="1"/>
      <name val="Arial"/>
    </font>
    <font>
      <color theme="1"/>
      <name val="Calibri"/>
    </font>
    <font/>
    <font>
      <color rgb="FF000000"/>
      <name val="Roboto"/>
    </font>
    <font>
      <i/>
      <sz val="10.0"/>
      <color rgb="FFFFFFFF"/>
      <name val="Arial"/>
    </font>
    <font>
      <b/>
      <u/>
      <sz val="10.0"/>
      <color theme="1"/>
      <name val="Arial"/>
    </font>
    <font>
      <u/>
      <sz val="10.0"/>
      <color rgb="FF0000FF"/>
      <name val="Arial"/>
    </font>
    <font>
      <b/>
      <sz val="11.0"/>
      <color theme="1"/>
      <name val="Arial"/>
    </font>
    <font>
      <sz val="11.0"/>
      <color theme="1"/>
      <name val="Arial"/>
    </font>
    <font>
      <b/>
      <sz val="8.0"/>
      <color rgb="FF808080"/>
      <name val="Arial"/>
    </font>
    <font>
      <sz val="8.0"/>
      <color theme="1"/>
      <name val="Arial"/>
    </font>
    <font>
      <b/>
      <sz val="9.0"/>
      <color theme="1"/>
      <name val="Arial"/>
    </font>
    <font>
      <b/>
      <sz val="14.0"/>
      <color theme="1"/>
      <name val="Calibri"/>
    </font>
    <font>
      <sz val="8.0"/>
      <color theme="1"/>
      <name val="Calibri"/>
    </font>
  </fonts>
  <fills count="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CC"/>
        <bgColor rgb="FFFFFFCC"/>
      </patternFill>
    </fill>
  </fills>
  <borders count="2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0" fillId="0" fontId="4" numFmtId="0" xfId="0" applyFont="1"/>
    <xf borderId="1" fillId="0" fontId="2" numFmtId="14" xfId="0" applyAlignment="1" applyBorder="1" applyFont="1" applyNumberFormat="1">
      <alignment readingOrder="0" shrinkToFit="0" vertical="center" wrapText="0"/>
    </xf>
    <xf borderId="2" fillId="0" fontId="2" numFmtId="1" xfId="0" applyAlignment="1" applyBorder="1" applyFont="1" applyNumberFormat="1">
      <alignment horizontal="center" readingOrder="0" shrinkToFit="0" vertical="center" wrapText="0"/>
    </xf>
    <xf borderId="3" fillId="0" fontId="5" numFmtId="0" xfId="0" applyBorder="1" applyFont="1"/>
    <xf borderId="4" fillId="0" fontId="5"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5" numFmtId="0" xfId="0" applyBorder="1" applyFont="1"/>
    <xf borderId="8" fillId="0" fontId="5" numFmtId="0" xfId="0" applyBorder="1" applyFont="1"/>
    <xf borderId="5" fillId="0" fontId="5" numFmtId="0" xfId="0" applyBorder="1" applyFont="1"/>
    <xf borderId="9" fillId="0" fontId="5" numFmtId="0" xfId="0" applyBorder="1" applyFont="1"/>
    <xf borderId="10" fillId="0" fontId="5" numFmtId="0" xfId="0" applyBorder="1" applyFont="1"/>
    <xf borderId="11" fillId="0" fontId="5"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0" fillId="0" fontId="5" numFmtId="0" xfId="0" applyAlignment="1" applyFont="1">
      <alignment readingOrder="0"/>
    </xf>
    <xf borderId="0" fillId="0" fontId="2" numFmtId="0" xfId="0" applyAlignment="1" applyFont="1">
      <alignment shrinkToFit="0" vertical="center" wrapText="0"/>
    </xf>
    <xf borderId="0" fillId="0" fontId="4" numFmtId="0" xfId="0" applyAlignment="1" applyFont="1">
      <alignment readingOrder="0"/>
    </xf>
    <xf borderId="1" fillId="0" fontId="2" numFmtId="0" xfId="0" applyAlignment="1" applyBorder="1" applyFont="1">
      <alignment shrinkToFit="0" vertical="bottom" wrapText="0"/>
    </xf>
    <xf borderId="0" fillId="0" fontId="4" numFmtId="0" xfId="0" applyAlignment="1" applyFont="1">
      <alignment readingOrder="0" shrinkToFit="0" wrapText="1"/>
    </xf>
    <xf borderId="10" fillId="0" fontId="3" numFmtId="0" xfId="0" applyAlignment="1" applyBorder="1" applyFont="1">
      <alignment horizontal="right"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5"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2" fontId="6" numFmtId="0" xfId="0" applyAlignment="1" applyBorder="1" applyFill="1" applyFont="1">
      <alignment readingOrder="0"/>
    </xf>
    <xf borderId="0" fillId="0" fontId="7" numFmtId="0" xfId="0" applyAlignment="1" applyFont="1">
      <alignment shrinkToFit="0" vertical="bottom" wrapText="0"/>
    </xf>
    <xf borderId="0" fillId="0" fontId="8"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9" numFmtId="49" xfId="0" applyAlignment="1" applyFont="1" applyNumberFormat="1">
      <alignment horizontal="left" readingOrder="0" shrinkToFit="0" vertical="top" wrapText="1"/>
    </xf>
    <xf borderId="0" fillId="0" fontId="2" numFmtId="0" xfId="0" applyAlignment="1" applyFont="1">
      <alignment horizontal="left" shrinkToFit="0" vertical="bottom" wrapText="1"/>
    </xf>
    <xf borderId="2" fillId="3" fontId="10" numFmtId="0" xfId="0" applyAlignment="1" applyBorder="1" applyFill="1" applyFont="1">
      <alignment horizontal="right" shrinkToFit="0" vertical="center" wrapText="0"/>
    </xf>
    <xf borderId="2" fillId="0" fontId="11"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3" fontId="3" numFmtId="0" xfId="0" applyAlignment="1" applyBorder="1" applyFont="1">
      <alignment horizontal="right" shrinkToFit="0" vertical="center" wrapText="0"/>
    </xf>
    <xf borderId="2" fillId="0" fontId="2" numFmtId="1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3" fontId="3" numFmtId="0" xfId="0" applyAlignment="1" applyBorder="1" applyFont="1">
      <alignment horizontal="center" shrinkToFit="0" vertical="center" wrapText="0"/>
    </xf>
    <xf borderId="15" fillId="0" fontId="5" numFmtId="0" xfId="0" applyBorder="1" applyFont="1"/>
    <xf borderId="16" fillId="0" fontId="5" numFmtId="0" xfId="0" applyBorder="1" applyFont="1"/>
    <xf borderId="17" fillId="4" fontId="12" numFmtId="0" xfId="0" applyAlignment="1" applyBorder="1" applyFill="1" applyFont="1">
      <alignment horizontal="right" shrinkToFit="0" vertical="center" wrapText="1"/>
    </xf>
    <xf borderId="17" fillId="5" fontId="3" numFmtId="0" xfId="0" applyAlignment="1" applyBorder="1" applyFill="1" applyFont="1">
      <alignment horizontal="center" readingOrder="0" shrinkToFit="0" vertical="center" wrapText="0"/>
    </xf>
    <xf borderId="18" fillId="5" fontId="13" numFmtId="49" xfId="0" applyAlignment="1" applyBorder="1" applyFont="1" applyNumberFormat="1">
      <alignment readingOrder="0" shrinkToFit="0" vertical="top" wrapText="1"/>
    </xf>
    <xf borderId="19" fillId="0" fontId="5" numFmtId="0" xfId="0" applyBorder="1" applyFont="1"/>
    <xf borderId="20" fillId="0" fontId="5" numFmtId="0" xfId="0" applyBorder="1" applyFont="1"/>
    <xf borderId="1" fillId="4" fontId="12" numFmtId="0" xfId="0" applyAlignment="1" applyBorder="1" applyFont="1">
      <alignment horizontal="right" shrinkToFit="0" vertical="center" wrapText="1"/>
    </xf>
    <xf borderId="1" fillId="5" fontId="10" numFmtId="14" xfId="0" applyAlignment="1" applyBorder="1" applyFont="1" applyNumberFormat="1">
      <alignment horizontal="center" readingOrder="0" shrinkToFit="0" vertical="center" wrapText="0"/>
    </xf>
    <xf borderId="21" fillId="4" fontId="12" numFmtId="0" xfId="0" applyAlignment="1" applyBorder="1" applyFont="1">
      <alignment horizontal="right" shrinkToFit="0" vertical="center" wrapText="1"/>
    </xf>
    <xf borderId="21" fillId="5" fontId="10" numFmtId="0" xfId="0" applyAlignment="1" applyBorder="1" applyFont="1">
      <alignment horizontal="center" readingOrder="0" shrinkToFit="0" vertical="center" wrapText="0"/>
    </xf>
    <xf borderId="17" fillId="5" fontId="14" numFmtId="0" xfId="0" applyAlignment="1" applyBorder="1" applyFont="1">
      <alignment horizontal="center" readingOrder="0" shrinkToFit="0" vertical="center" wrapText="0"/>
    </xf>
    <xf borderId="18" fillId="5" fontId="13" numFmtId="49" xfId="0" applyAlignment="1" applyBorder="1" applyFont="1" applyNumberFormat="1">
      <alignment readingOrder="0" shrinkToFit="0" vertical="top" wrapText="1"/>
    </xf>
    <xf borderId="0" fillId="0" fontId="15" numFmtId="0" xfId="0" applyAlignment="1" applyFont="1">
      <alignment readingOrder="0"/>
    </xf>
    <xf borderId="0" fillId="0" fontId="15" numFmtId="0" xfId="0" applyFont="1"/>
    <xf borderId="9" fillId="5" fontId="13" numFmtId="49" xfId="0" applyAlignment="1" applyBorder="1" applyFont="1" applyNumberFormat="1">
      <alignment readingOrder="0" shrinkToFit="0" vertical="top" wrapText="1"/>
    </xf>
    <xf borderId="17" fillId="4" fontId="12" numFmtId="0" xfId="0" applyAlignment="1" applyBorder="1" applyFont="1">
      <alignment horizontal="right" readingOrder="0" shrinkToFit="0" vertical="center" wrapText="1"/>
    </xf>
    <xf borderId="0" fillId="0" fontId="4" numFmtId="164" xfId="0" applyAlignment="1" applyFont="1" applyNumberFormat="1">
      <alignment readingOrder="0"/>
    </xf>
    <xf borderId="1" fillId="5" fontId="10" numFmtId="14" xfId="0" applyAlignment="1" applyBorder="1" applyFont="1" applyNumberFormat="1">
      <alignment horizontal="center" shrinkToFit="0" vertical="center" wrapText="0"/>
    </xf>
    <xf borderId="18" fillId="5" fontId="13" numFmtId="49" xfId="0" applyAlignment="1" applyBorder="1" applyFont="1" applyNumberFormat="1">
      <alignment shrinkToFit="0" vertical="top" wrapText="1"/>
    </xf>
    <xf borderId="21" fillId="5" fontId="10" numFmtId="0" xfId="0" applyAlignment="1" applyBorder="1" applyFont="1">
      <alignment horizontal="center" shrinkToFit="0" vertical="center" wrapText="0"/>
    </xf>
    <xf borderId="0" fillId="0" fontId="16" numFmtId="0" xfId="0" applyAlignment="1" applyFont="1">
      <alignment readingOrder="0" shrinkToFit="0" wrapText="1"/>
    </xf>
    <xf borderId="1" fillId="5" fontId="10" numFmtId="165" xfId="0" applyAlignment="1" applyBorder="1" applyFont="1" applyNumberFormat="1">
      <alignment horizontal="center" readingOrder="0" shrinkToFit="0" vertical="center" wrapText="0"/>
    </xf>
    <xf borderId="17" fillId="5" fontId="3"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onday.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9.86"/>
    <col customWidth="1" min="6" max="6" width="9.43"/>
    <col customWidth="1" min="7" max="7" width="11.86"/>
    <col customWidth="1" min="8" max="8" width="15.14"/>
    <col customWidth="1" min="9" max="9" width="11.14"/>
    <col customWidth="1" min="10" max="10" width="8.86"/>
    <col customWidth="1" min="11" max="11" width="27.14"/>
    <col customWidth="1" min="12" max="12" width="10.43"/>
    <col customWidth="1" min="13" max="15" width="8.86"/>
    <col customWidth="1" min="16" max="26" width="8.0"/>
  </cols>
  <sheetData>
    <row r="1" ht="15.0" customHeight="1">
      <c r="B1" s="1" t="s">
        <v>0</v>
      </c>
      <c r="K1" s="2"/>
      <c r="L1" s="2"/>
      <c r="M1" s="3" t="s">
        <v>1</v>
      </c>
      <c r="N1" s="2"/>
      <c r="O1" s="2"/>
    </row>
    <row r="2" ht="18.0" customHeight="1">
      <c r="C2" s="4" t="s">
        <v>2</v>
      </c>
      <c r="D2" s="5" t="s">
        <v>3</v>
      </c>
      <c r="E2" s="6"/>
      <c r="F2" s="6"/>
      <c r="G2" s="6"/>
      <c r="H2" s="6"/>
      <c r="I2" s="6"/>
      <c r="L2" s="7"/>
      <c r="M2" s="8" t="s">
        <v>4</v>
      </c>
      <c r="N2" s="8">
        <v>1.0</v>
      </c>
    </row>
    <row r="3">
      <c r="C3" s="4" t="s">
        <v>5</v>
      </c>
      <c r="D3" s="5" t="s">
        <v>6</v>
      </c>
      <c r="E3" s="6"/>
      <c r="F3" s="6"/>
      <c r="G3" s="6"/>
      <c r="H3" s="6"/>
      <c r="I3" s="6"/>
      <c r="M3" s="8" t="s">
        <v>7</v>
      </c>
      <c r="N3" s="8">
        <v>2.0</v>
      </c>
    </row>
    <row r="4" ht="18.0" customHeight="1">
      <c r="C4" s="4" t="s">
        <v>8</v>
      </c>
      <c r="D4" s="9">
        <v>44266.0</v>
      </c>
      <c r="E4" s="4" t="s">
        <v>9</v>
      </c>
      <c r="F4" s="10">
        <v>2.0</v>
      </c>
      <c r="G4" s="11"/>
      <c r="H4" s="11"/>
      <c r="I4" s="12"/>
      <c r="M4" s="8" t="s">
        <v>10</v>
      </c>
      <c r="N4" s="8">
        <v>3.0</v>
      </c>
    </row>
    <row r="5" ht="12.75" customHeight="1">
      <c r="C5" s="13"/>
      <c r="H5" s="14"/>
      <c r="M5" s="8" t="s">
        <v>11</v>
      </c>
    </row>
    <row r="6" ht="18.0" customHeight="1">
      <c r="C6" s="15" t="s">
        <v>12</v>
      </c>
      <c r="D6" s="16" t="s">
        <v>13</v>
      </c>
      <c r="E6" s="17"/>
      <c r="F6" s="17"/>
      <c r="G6" s="17"/>
      <c r="H6" s="17"/>
      <c r="I6" s="18"/>
      <c r="M6" s="8" t="s">
        <v>14</v>
      </c>
    </row>
    <row r="7" ht="12.0" customHeight="1">
      <c r="C7" s="19"/>
      <c r="D7" s="20"/>
      <c r="E7" s="21"/>
      <c r="F7" s="21"/>
      <c r="G7" s="21"/>
      <c r="H7" s="21"/>
      <c r="I7" s="22"/>
      <c r="M7" s="8" t="s">
        <v>15</v>
      </c>
    </row>
    <row r="8" ht="18.0" customHeight="1">
      <c r="C8" s="15" t="s">
        <v>16</v>
      </c>
      <c r="D8" s="23" t="s">
        <v>17</v>
      </c>
      <c r="E8" s="17"/>
      <c r="F8" s="17"/>
      <c r="G8" s="17"/>
      <c r="H8" s="17"/>
      <c r="I8" s="18"/>
    </row>
    <row r="9" ht="12.0" customHeight="1">
      <c r="C9" s="19"/>
      <c r="D9" s="20"/>
      <c r="E9" s="21"/>
      <c r="F9" s="21"/>
      <c r="G9" s="21"/>
      <c r="H9" s="21"/>
      <c r="I9" s="22"/>
    </row>
    <row r="10" ht="12.75" customHeight="1">
      <c r="C10" s="13"/>
      <c r="D10" s="24"/>
      <c r="E10" s="24"/>
      <c r="F10" s="24"/>
      <c r="G10" s="24"/>
      <c r="H10" s="24"/>
      <c r="I10" s="24"/>
      <c r="M10" s="8"/>
    </row>
    <row r="11" ht="12.75" customHeight="1">
      <c r="E11" s="25" t="s">
        <v>18</v>
      </c>
      <c r="F11" s="11"/>
      <c r="G11" s="12"/>
      <c r="H11" s="25" t="s">
        <v>19</v>
      </c>
      <c r="I11" s="11"/>
      <c r="J11" s="12"/>
    </row>
    <row r="12" ht="37.5" customHeight="1">
      <c r="B12" s="26" t="s">
        <v>20</v>
      </c>
      <c r="C12" s="27" t="s">
        <v>21</v>
      </c>
      <c r="D12" s="12"/>
      <c r="E12" s="26" t="s">
        <v>22</v>
      </c>
      <c r="F12" s="26" t="s">
        <v>23</v>
      </c>
      <c r="G12" s="26" t="s">
        <v>24</v>
      </c>
      <c r="H12" s="26" t="s">
        <v>25</v>
      </c>
      <c r="I12" s="26" t="s">
        <v>26</v>
      </c>
      <c r="J12" s="26" t="s">
        <v>27</v>
      </c>
    </row>
    <row r="13" ht="19.5" customHeight="1">
      <c r="B13" s="28">
        <v>1.0</v>
      </c>
      <c r="C13" s="29" t="s">
        <v>28</v>
      </c>
      <c r="D13" s="12"/>
      <c r="E13" s="30">
        <v>2.0</v>
      </c>
      <c r="F13" s="30">
        <v>5.0</v>
      </c>
      <c r="G13" s="30">
        <v>0.0</v>
      </c>
      <c r="H13" s="31" t="s">
        <v>4</v>
      </c>
      <c r="I13" s="30">
        <v>0.0</v>
      </c>
      <c r="J13" s="32">
        <v>3.0</v>
      </c>
    </row>
    <row r="14" ht="19.5" customHeight="1">
      <c r="B14" s="28">
        <v>2.0</v>
      </c>
      <c r="C14" s="29" t="s">
        <v>29</v>
      </c>
      <c r="D14" s="12"/>
      <c r="E14" s="30">
        <v>1.0</v>
      </c>
      <c r="F14" s="30">
        <v>10.0</v>
      </c>
      <c r="G14" s="30">
        <v>0.0</v>
      </c>
      <c r="H14" s="31" t="s">
        <v>4</v>
      </c>
      <c r="I14" s="30">
        <v>0.0</v>
      </c>
      <c r="J14" s="32">
        <v>6.0</v>
      </c>
    </row>
    <row r="15" ht="19.5" customHeight="1">
      <c r="B15" s="28">
        <v>3.0</v>
      </c>
      <c r="C15" s="29" t="s">
        <v>30</v>
      </c>
      <c r="D15" s="12"/>
      <c r="E15" s="30">
        <v>1.0</v>
      </c>
      <c r="F15" s="30">
        <v>3.0</v>
      </c>
      <c r="G15" s="30">
        <v>0.0</v>
      </c>
      <c r="H15" s="31" t="s">
        <v>4</v>
      </c>
      <c r="I15" s="30">
        <v>0.0</v>
      </c>
      <c r="J15" s="32">
        <v>3.0</v>
      </c>
    </row>
    <row r="16" ht="19.5" customHeight="1">
      <c r="B16" s="28">
        <v>4.0</v>
      </c>
      <c r="C16" s="29" t="s">
        <v>31</v>
      </c>
      <c r="D16" s="12"/>
      <c r="E16" s="30">
        <v>3.0</v>
      </c>
      <c r="F16" s="30">
        <v>20.0</v>
      </c>
      <c r="G16" s="30">
        <v>10.0</v>
      </c>
      <c r="H16" s="31" t="s">
        <v>10</v>
      </c>
      <c r="I16" s="30">
        <v>1.0</v>
      </c>
      <c r="J16" s="32">
        <v>2.0</v>
      </c>
      <c r="K16" s="33"/>
    </row>
    <row r="17" ht="19.5" customHeight="1">
      <c r="B17" s="28">
        <v>5.0</v>
      </c>
      <c r="C17" s="29" t="s">
        <v>32</v>
      </c>
      <c r="D17" s="12"/>
      <c r="E17" s="30">
        <v>2.0</v>
      </c>
      <c r="F17" s="30">
        <v>10.0</v>
      </c>
      <c r="G17" s="30">
        <v>10.0</v>
      </c>
      <c r="H17" s="31" t="s">
        <v>10</v>
      </c>
      <c r="I17" s="30">
        <v>11.0</v>
      </c>
      <c r="J17" s="32">
        <v>12.0</v>
      </c>
    </row>
    <row r="18" ht="15.75" customHeight="1">
      <c r="A18" s="34"/>
      <c r="B18" s="28">
        <v>6.0</v>
      </c>
      <c r="C18" s="29" t="s">
        <v>33</v>
      </c>
      <c r="D18" s="12"/>
      <c r="E18" s="30">
        <v>3.0</v>
      </c>
      <c r="F18" s="30">
        <v>8.0</v>
      </c>
      <c r="G18" s="30">
        <v>0.0</v>
      </c>
      <c r="H18" s="31" t="s">
        <v>10</v>
      </c>
      <c r="I18" s="30">
        <v>0.0</v>
      </c>
      <c r="J18" s="32">
        <v>2.0</v>
      </c>
      <c r="K18" s="34"/>
      <c r="L18" s="34"/>
      <c r="M18" s="34"/>
      <c r="N18" s="34"/>
      <c r="O18" s="34"/>
      <c r="P18" s="34"/>
      <c r="Q18" s="34"/>
      <c r="R18" s="34"/>
      <c r="S18" s="34"/>
      <c r="T18" s="34"/>
      <c r="U18" s="34"/>
      <c r="V18" s="34"/>
      <c r="W18" s="34"/>
      <c r="X18" s="34"/>
      <c r="Y18" s="34"/>
      <c r="Z18" s="34"/>
    </row>
    <row r="19" ht="12.75" customHeight="1">
      <c r="B19" s="28">
        <v>7.0</v>
      </c>
      <c r="C19" s="29" t="s">
        <v>34</v>
      </c>
      <c r="D19" s="12"/>
      <c r="E19" s="30">
        <v>3.0</v>
      </c>
      <c r="F19" s="30">
        <v>5.0</v>
      </c>
      <c r="G19" s="30">
        <v>0.0</v>
      </c>
      <c r="H19" s="31" t="s">
        <v>10</v>
      </c>
      <c r="I19" s="30">
        <v>0.0</v>
      </c>
      <c r="J19" s="32">
        <v>2.0</v>
      </c>
    </row>
    <row r="20" ht="12.75" customHeight="1">
      <c r="B20" s="28">
        <v>8.0</v>
      </c>
      <c r="C20" s="29" t="s">
        <v>35</v>
      </c>
      <c r="D20" s="12"/>
      <c r="E20" s="30">
        <v>2.0</v>
      </c>
      <c r="F20" s="30">
        <v>15.0</v>
      </c>
      <c r="G20" s="30">
        <v>5.0</v>
      </c>
      <c r="H20" s="31" t="s">
        <v>10</v>
      </c>
      <c r="I20" s="30">
        <v>1.0</v>
      </c>
      <c r="J20" s="32">
        <v>1.0</v>
      </c>
      <c r="K20" s="35" t="s">
        <v>36</v>
      </c>
    </row>
    <row r="21" ht="12.75" customHeight="1">
      <c r="B21" s="28">
        <v>9.0</v>
      </c>
      <c r="C21" s="29" t="s">
        <v>37</v>
      </c>
      <c r="D21" s="12"/>
      <c r="E21" s="30">
        <v>3.0</v>
      </c>
      <c r="F21" s="30">
        <v>30.0</v>
      </c>
      <c r="G21" s="30">
        <v>10.0</v>
      </c>
      <c r="H21" s="31" t="s">
        <v>10</v>
      </c>
      <c r="I21" s="30">
        <v>0.0</v>
      </c>
      <c r="J21" s="36"/>
    </row>
    <row r="22" ht="18.0" customHeight="1">
      <c r="B22" s="28">
        <v>11.0</v>
      </c>
      <c r="C22" s="29" t="s">
        <v>38</v>
      </c>
      <c r="D22" s="12"/>
      <c r="E22" s="30">
        <v>2.0</v>
      </c>
      <c r="F22" s="30">
        <v>30.0</v>
      </c>
      <c r="G22" s="30">
        <v>10.0</v>
      </c>
      <c r="H22" s="31" t="s">
        <v>15</v>
      </c>
      <c r="I22" s="30">
        <v>0.0</v>
      </c>
      <c r="J22" s="36"/>
    </row>
    <row r="23" ht="19.5" customHeight="1">
      <c r="B23" s="28">
        <v>12.0</v>
      </c>
      <c r="C23" s="29" t="s">
        <v>39</v>
      </c>
      <c r="D23" s="12"/>
      <c r="E23" s="30">
        <v>1.0</v>
      </c>
      <c r="F23" s="30">
        <v>15.0</v>
      </c>
      <c r="G23" s="30">
        <v>10.0</v>
      </c>
      <c r="H23" s="31" t="s">
        <v>10</v>
      </c>
      <c r="I23" s="30">
        <v>13.0</v>
      </c>
      <c r="J23" s="32">
        <f>19+I23</f>
        <v>32</v>
      </c>
      <c r="K23" s="37"/>
    </row>
    <row r="24">
      <c r="B24" s="28">
        <v>13.0</v>
      </c>
      <c r="C24" s="29" t="s">
        <v>40</v>
      </c>
      <c r="D24" s="12"/>
      <c r="E24" s="30">
        <v>2.0</v>
      </c>
      <c r="F24" s="30">
        <v>40.0</v>
      </c>
      <c r="G24" s="30">
        <v>10.0</v>
      </c>
      <c r="H24" s="31" t="s">
        <v>10</v>
      </c>
      <c r="I24" s="30">
        <v>2.0</v>
      </c>
      <c r="J24" s="32">
        <f>22+I24</f>
        <v>24</v>
      </c>
    </row>
    <row r="25" ht="12.75" customHeight="1">
      <c r="B25" s="31">
        <v>14.0</v>
      </c>
      <c r="C25" s="29" t="s">
        <v>41</v>
      </c>
      <c r="D25" s="12"/>
      <c r="E25" s="30">
        <v>2.0</v>
      </c>
      <c r="F25" s="30">
        <v>20.0</v>
      </c>
      <c r="G25" s="30">
        <v>5.0</v>
      </c>
      <c r="H25" s="31" t="s">
        <v>10</v>
      </c>
      <c r="I25" s="30">
        <v>0.0</v>
      </c>
      <c r="J25" s="32">
        <f>11+I25</f>
        <v>11</v>
      </c>
    </row>
    <row r="26" ht="12.75" customHeight="1">
      <c r="B26" s="38" t="s">
        <v>42</v>
      </c>
      <c r="C26" s="21"/>
      <c r="D26" s="21"/>
      <c r="E26" s="22"/>
      <c r="F26" s="39">
        <f t="shared" ref="F26:G26" si="1">SUM(F13:F25)</f>
        <v>211</v>
      </c>
      <c r="G26" s="39">
        <f t="shared" si="1"/>
        <v>70</v>
      </c>
      <c r="H26" s="4" t="s">
        <v>43</v>
      </c>
      <c r="I26" s="39">
        <f t="shared" ref="I26:J26" si="2">SUM(I13:I25)</f>
        <v>28</v>
      </c>
      <c r="J26" s="35">
        <f t="shared" si="2"/>
        <v>98</v>
      </c>
    </row>
    <row r="27" ht="12.0" customHeight="1">
      <c r="H27" s="14"/>
    </row>
    <row r="28" ht="12.0" customHeight="1">
      <c r="H28" s="14"/>
    </row>
    <row r="29" ht="12.0" customHeight="1">
      <c r="H29" s="14"/>
    </row>
    <row r="30" ht="12.0" customHeight="1">
      <c r="H30" s="14"/>
    </row>
    <row r="31" ht="12.0" customHeight="1">
      <c r="H31" s="14"/>
    </row>
    <row r="32" ht="12.0" customHeight="1">
      <c r="H32" s="14"/>
    </row>
    <row r="33" ht="12.0" customHeight="1">
      <c r="H33" s="14"/>
    </row>
    <row r="34" ht="12.0" customHeight="1">
      <c r="H34" s="14"/>
    </row>
    <row r="35" ht="12.0" customHeight="1">
      <c r="H35" s="14"/>
    </row>
    <row r="36" ht="12.0" customHeight="1">
      <c r="H36" s="14"/>
    </row>
    <row r="37" ht="12.0" customHeight="1">
      <c r="H37" s="14"/>
    </row>
    <row r="38" ht="12.0" customHeight="1">
      <c r="H38" s="14"/>
    </row>
    <row r="39" ht="12.0" customHeight="1">
      <c r="H39" s="14"/>
    </row>
    <row r="40" ht="12.0" customHeight="1">
      <c r="H40" s="14"/>
    </row>
    <row r="41" ht="12.0" customHeight="1">
      <c r="H41" s="14"/>
    </row>
    <row r="42" ht="12.0" customHeight="1">
      <c r="H42" s="14"/>
    </row>
    <row r="43" ht="12.0" customHeight="1">
      <c r="H43" s="14"/>
    </row>
    <row r="44" ht="12.0" customHeight="1">
      <c r="H44" s="14"/>
    </row>
    <row r="45" ht="12.0" customHeight="1">
      <c r="H45" s="14"/>
    </row>
    <row r="46" ht="12.0" customHeight="1">
      <c r="H46" s="14"/>
    </row>
    <row r="47" ht="12.0" customHeight="1">
      <c r="H47" s="14"/>
    </row>
    <row r="48" ht="12.0" customHeight="1">
      <c r="H48" s="14"/>
    </row>
    <row r="49" ht="12.0" customHeight="1">
      <c r="H49" s="14"/>
    </row>
    <row r="50" ht="12.0" customHeight="1">
      <c r="H50" s="14"/>
    </row>
    <row r="51" ht="12.0" customHeight="1">
      <c r="H51" s="14"/>
    </row>
    <row r="52" ht="12.0" customHeight="1">
      <c r="H52" s="14"/>
    </row>
    <row r="53" ht="12.0" customHeight="1">
      <c r="H53" s="14"/>
    </row>
    <row r="54" ht="12.0" customHeight="1">
      <c r="H54" s="14"/>
    </row>
    <row r="55" ht="12.0" customHeight="1">
      <c r="H55" s="14"/>
    </row>
    <row r="56" ht="12.0" customHeight="1">
      <c r="H56" s="14"/>
    </row>
    <row r="57" ht="12.0" customHeight="1">
      <c r="H57" s="14"/>
    </row>
    <row r="58" ht="12.0" customHeight="1">
      <c r="H58" s="14"/>
    </row>
    <row r="59" ht="12.0" customHeight="1">
      <c r="H59" s="14"/>
    </row>
    <row r="60" ht="12.0" customHeight="1">
      <c r="H60" s="14"/>
    </row>
    <row r="61" ht="12.0" customHeight="1">
      <c r="H61" s="14"/>
    </row>
    <row r="62" ht="12.0" customHeight="1">
      <c r="H62" s="14"/>
    </row>
    <row r="63" ht="12.0" customHeight="1">
      <c r="H63" s="14"/>
    </row>
    <row r="64" ht="12.0" customHeight="1">
      <c r="H64" s="14"/>
    </row>
    <row r="65" ht="12.0" customHeight="1">
      <c r="H65" s="14"/>
    </row>
    <row r="66" ht="12.0" customHeight="1">
      <c r="H66" s="14"/>
    </row>
    <row r="67" ht="12.0" customHeight="1">
      <c r="H67" s="14"/>
    </row>
    <row r="68" ht="12.0" customHeight="1">
      <c r="H68" s="14"/>
    </row>
    <row r="69" ht="12.0" customHeight="1">
      <c r="H69" s="14"/>
    </row>
    <row r="70" ht="12.0" customHeight="1">
      <c r="H70" s="14"/>
    </row>
    <row r="71" ht="12.0" customHeight="1">
      <c r="H71" s="14"/>
    </row>
    <row r="72" ht="12.0" customHeight="1">
      <c r="H72" s="14"/>
    </row>
    <row r="73" ht="12.0" customHeight="1">
      <c r="H73" s="14"/>
    </row>
    <row r="74" ht="12.0" customHeight="1">
      <c r="H74" s="14"/>
    </row>
    <row r="75" ht="12.0" customHeight="1">
      <c r="H75" s="14"/>
    </row>
    <row r="76" ht="12.0" customHeight="1">
      <c r="H76" s="14"/>
    </row>
    <row r="77" ht="12.0" customHeight="1">
      <c r="H77" s="14"/>
    </row>
    <row r="78" ht="12.0" customHeight="1">
      <c r="H78" s="14"/>
    </row>
    <row r="79" ht="12.0" customHeight="1">
      <c r="H79" s="14"/>
    </row>
    <row r="80" ht="12.0" customHeight="1">
      <c r="H80" s="14"/>
    </row>
    <row r="81" ht="12.0" customHeight="1">
      <c r="H81" s="14"/>
    </row>
    <row r="82" ht="12.0" customHeight="1">
      <c r="H82" s="14"/>
    </row>
    <row r="83" ht="12.0" customHeight="1">
      <c r="H83" s="14"/>
    </row>
    <row r="84" ht="12.0" customHeight="1">
      <c r="H84" s="14"/>
    </row>
    <row r="85" ht="12.0" customHeight="1">
      <c r="H85" s="14"/>
    </row>
    <row r="86" ht="12.0" customHeight="1">
      <c r="H86" s="14"/>
    </row>
    <row r="87" ht="12.0" customHeight="1">
      <c r="H87" s="14"/>
    </row>
    <row r="88" ht="12.0" customHeight="1">
      <c r="H88" s="14"/>
    </row>
    <row r="89" ht="12.0" customHeight="1">
      <c r="H89" s="14"/>
    </row>
    <row r="90" ht="12.0" customHeight="1">
      <c r="H90" s="14"/>
    </row>
    <row r="91" ht="12.0" customHeight="1">
      <c r="H91" s="14"/>
    </row>
    <row r="92" ht="12.0" customHeight="1">
      <c r="H92" s="14"/>
    </row>
    <row r="93" ht="12.0" customHeight="1">
      <c r="H93" s="14"/>
    </row>
    <row r="94" ht="12.0" customHeight="1">
      <c r="H94" s="14"/>
    </row>
    <row r="95" ht="12.0" customHeight="1">
      <c r="H95" s="14"/>
    </row>
    <row r="96" ht="12.0" customHeight="1">
      <c r="H96" s="14"/>
    </row>
    <row r="97" ht="12.0" customHeight="1">
      <c r="H97" s="14"/>
    </row>
    <row r="98" ht="12.0" customHeight="1">
      <c r="H98" s="14"/>
    </row>
    <row r="99" ht="12.0" customHeight="1">
      <c r="H99" s="14"/>
    </row>
    <row r="100" ht="12.0" customHeight="1">
      <c r="H100" s="14"/>
    </row>
    <row r="101" ht="12.0" customHeight="1">
      <c r="H101" s="14"/>
    </row>
    <row r="102" ht="12.0" customHeight="1">
      <c r="H102" s="14"/>
    </row>
    <row r="103" ht="12.0" customHeight="1">
      <c r="H103" s="14"/>
    </row>
    <row r="104" ht="12.0" customHeight="1">
      <c r="H104" s="14"/>
    </row>
    <row r="105" ht="12.0" customHeight="1">
      <c r="H105" s="14"/>
    </row>
    <row r="106" ht="12.0" customHeight="1">
      <c r="H106" s="14"/>
    </row>
    <row r="107" ht="12.0" customHeight="1">
      <c r="H107" s="14"/>
    </row>
    <row r="108" ht="12.0" customHeight="1">
      <c r="H108" s="14"/>
    </row>
    <row r="109" ht="12.0" customHeight="1">
      <c r="H109" s="14"/>
    </row>
    <row r="110" ht="12.0" customHeight="1">
      <c r="H110" s="14"/>
    </row>
    <row r="111" ht="12.0" customHeight="1">
      <c r="H111" s="14"/>
    </row>
    <row r="112" ht="12.0" customHeight="1">
      <c r="H112" s="14"/>
    </row>
    <row r="113" ht="12.0" customHeight="1">
      <c r="H113" s="14"/>
    </row>
    <row r="114" ht="12.0" customHeight="1">
      <c r="H114" s="14"/>
    </row>
    <row r="115" ht="12.0" customHeight="1">
      <c r="H115" s="14"/>
    </row>
    <row r="116" ht="12.0" customHeight="1">
      <c r="H116" s="14"/>
    </row>
    <row r="117" ht="12.0" customHeight="1">
      <c r="H117" s="14"/>
    </row>
    <row r="118" ht="12.0" customHeight="1">
      <c r="H118" s="14"/>
    </row>
    <row r="119" ht="12.0" customHeight="1">
      <c r="H119" s="14"/>
    </row>
    <row r="120" ht="12.0" customHeight="1">
      <c r="H120" s="14"/>
    </row>
    <row r="121" ht="12.0" customHeight="1">
      <c r="H121" s="14"/>
    </row>
    <row r="122" ht="12.0" customHeight="1">
      <c r="H122" s="14"/>
    </row>
    <row r="123" ht="12.0" customHeight="1">
      <c r="H123" s="14"/>
    </row>
    <row r="124" ht="12.0" customHeight="1">
      <c r="H124" s="14"/>
    </row>
    <row r="125" ht="12.0" customHeight="1">
      <c r="H125" s="14"/>
    </row>
    <row r="126" ht="12.0" customHeight="1">
      <c r="H126" s="14"/>
    </row>
    <row r="127" ht="12.0" customHeight="1">
      <c r="H127" s="14"/>
    </row>
    <row r="128" ht="12.0" customHeight="1">
      <c r="H128" s="14"/>
    </row>
    <row r="129" ht="12.0" customHeight="1">
      <c r="H129" s="14"/>
    </row>
    <row r="130" ht="12.0" customHeight="1">
      <c r="H130" s="14"/>
    </row>
    <row r="131" ht="12.0" customHeight="1">
      <c r="H131" s="14"/>
    </row>
    <row r="132" ht="12.0" customHeight="1">
      <c r="H132" s="14"/>
    </row>
    <row r="133" ht="12.0" customHeight="1">
      <c r="H133" s="14"/>
    </row>
    <row r="134" ht="12.0" customHeight="1">
      <c r="H134" s="14"/>
    </row>
    <row r="135" ht="12.0" customHeight="1">
      <c r="H135" s="14"/>
    </row>
    <row r="136" ht="12.0" customHeight="1">
      <c r="H136" s="14"/>
    </row>
    <row r="137" ht="12.0" customHeight="1">
      <c r="H137" s="14"/>
    </row>
    <row r="138" ht="12.0" customHeight="1">
      <c r="H138" s="14"/>
    </row>
    <row r="139" ht="12.0" customHeight="1">
      <c r="H139" s="14"/>
    </row>
    <row r="140" ht="12.0" customHeight="1">
      <c r="H140" s="14"/>
    </row>
    <row r="141" ht="12.0" customHeight="1">
      <c r="H141" s="14"/>
    </row>
    <row r="142" ht="12.0" customHeight="1">
      <c r="H142" s="14"/>
    </row>
    <row r="143" ht="12.0" customHeight="1">
      <c r="H143" s="14"/>
    </row>
    <row r="144" ht="12.0" customHeight="1">
      <c r="H144" s="14"/>
    </row>
    <row r="145" ht="12.0" customHeight="1">
      <c r="H145" s="14"/>
    </row>
    <row r="146" ht="12.0" customHeight="1">
      <c r="H146" s="14"/>
    </row>
    <row r="147" ht="12.0" customHeight="1">
      <c r="H147" s="14"/>
    </row>
    <row r="148" ht="12.0" customHeight="1">
      <c r="H148" s="14"/>
    </row>
    <row r="149" ht="12.0" customHeight="1">
      <c r="H149" s="14"/>
    </row>
    <row r="150" ht="12.0" customHeight="1">
      <c r="H150" s="14"/>
    </row>
    <row r="151" ht="12.0" customHeight="1">
      <c r="H151" s="14"/>
    </row>
    <row r="152" ht="12.0" customHeight="1">
      <c r="H152" s="14"/>
    </row>
    <row r="153" ht="12.0" customHeight="1">
      <c r="H153" s="14"/>
    </row>
    <row r="154" ht="12.0" customHeight="1">
      <c r="H154" s="14"/>
    </row>
    <row r="155" ht="12.0" customHeight="1">
      <c r="H155" s="14"/>
    </row>
    <row r="156" ht="12.0" customHeight="1">
      <c r="H156" s="14"/>
    </row>
    <row r="157" ht="12.0" customHeight="1">
      <c r="H157" s="14"/>
    </row>
    <row r="158" ht="12.0" customHeight="1">
      <c r="H158" s="14"/>
    </row>
    <row r="159" ht="12.0" customHeight="1">
      <c r="H159" s="14"/>
    </row>
    <row r="160" ht="12.0" customHeight="1">
      <c r="H160" s="14"/>
    </row>
    <row r="161" ht="12.0" customHeight="1">
      <c r="H161" s="14"/>
    </row>
    <row r="162" ht="12.0" customHeight="1">
      <c r="H162" s="14"/>
    </row>
    <row r="163" ht="12.0" customHeight="1">
      <c r="H163" s="14"/>
    </row>
    <row r="164" ht="12.0" customHeight="1">
      <c r="H164" s="14"/>
    </row>
    <row r="165" ht="12.0" customHeight="1">
      <c r="H165" s="14"/>
    </row>
    <row r="166" ht="12.0" customHeight="1">
      <c r="H166" s="14"/>
    </row>
    <row r="167" ht="12.0" customHeight="1">
      <c r="H167" s="14"/>
    </row>
    <row r="168" ht="12.0" customHeight="1">
      <c r="H168" s="14"/>
    </row>
    <row r="169" ht="12.0" customHeight="1">
      <c r="H169" s="14"/>
    </row>
    <row r="170" ht="12.0" customHeight="1">
      <c r="H170" s="14"/>
    </row>
    <row r="171" ht="12.0" customHeight="1">
      <c r="H171" s="14"/>
    </row>
    <row r="172" ht="12.0" customHeight="1">
      <c r="H172" s="14"/>
    </row>
    <row r="173" ht="12.0" customHeight="1">
      <c r="H173" s="14"/>
    </row>
    <row r="174" ht="12.0" customHeight="1">
      <c r="H174" s="14"/>
    </row>
    <row r="175" ht="12.0" customHeight="1">
      <c r="H175" s="14"/>
    </row>
    <row r="176" ht="12.0" customHeight="1">
      <c r="H176" s="14"/>
    </row>
    <row r="177" ht="12.0" customHeight="1">
      <c r="H177" s="14"/>
    </row>
    <row r="178" ht="12.0" customHeight="1">
      <c r="H178" s="14"/>
    </row>
    <row r="179" ht="12.0" customHeight="1">
      <c r="H179" s="14"/>
    </row>
    <row r="180" ht="12.0" customHeight="1">
      <c r="H180" s="14"/>
    </row>
    <row r="181" ht="12.0" customHeight="1">
      <c r="H181" s="14"/>
    </row>
    <row r="182" ht="12.0" customHeight="1">
      <c r="H182" s="14"/>
    </row>
    <row r="183" ht="12.0" customHeight="1">
      <c r="H183" s="14"/>
    </row>
    <row r="184" ht="12.0" customHeight="1">
      <c r="H184" s="14"/>
    </row>
    <row r="185" ht="12.0" customHeight="1">
      <c r="H185" s="14"/>
    </row>
    <row r="186" ht="12.0" customHeight="1">
      <c r="H186" s="14"/>
    </row>
    <row r="187" ht="12.0" customHeight="1">
      <c r="H187" s="14"/>
    </row>
    <row r="188" ht="12.0" customHeight="1">
      <c r="H188" s="14"/>
    </row>
    <row r="189" ht="12.0" customHeight="1">
      <c r="H189" s="14"/>
    </row>
    <row r="190" ht="12.0" customHeight="1">
      <c r="H190" s="14"/>
    </row>
    <row r="191" ht="12.0" customHeight="1">
      <c r="H191" s="14"/>
    </row>
    <row r="192" ht="12.0" customHeight="1">
      <c r="H192" s="14"/>
    </row>
    <row r="193" ht="12.0" customHeight="1">
      <c r="H193" s="14"/>
    </row>
    <row r="194" ht="12.0" customHeight="1">
      <c r="H194" s="14"/>
    </row>
    <row r="195" ht="12.0" customHeight="1">
      <c r="H195" s="14"/>
    </row>
    <row r="196" ht="12.0" customHeight="1">
      <c r="H196" s="14"/>
    </row>
    <row r="197" ht="12.0" customHeight="1">
      <c r="H197" s="14"/>
    </row>
    <row r="198" ht="12.0" customHeight="1">
      <c r="H198" s="14"/>
    </row>
    <row r="199" ht="12.0" customHeight="1">
      <c r="H199" s="14"/>
    </row>
    <row r="200" ht="12.0" customHeight="1">
      <c r="H200" s="14"/>
    </row>
    <row r="201" ht="12.0" customHeight="1">
      <c r="H201" s="14"/>
    </row>
    <row r="202" ht="12.0" customHeight="1">
      <c r="H202" s="14"/>
    </row>
    <row r="203" ht="12.0" customHeight="1">
      <c r="H203" s="14"/>
    </row>
    <row r="204" ht="12.0" customHeight="1">
      <c r="H204" s="14"/>
    </row>
    <row r="205" ht="12.0" customHeight="1">
      <c r="H205" s="14"/>
    </row>
    <row r="206" ht="12.0" customHeight="1">
      <c r="H206" s="14"/>
    </row>
    <row r="207" ht="12.0" customHeight="1">
      <c r="H207" s="14"/>
    </row>
    <row r="208" ht="12.0" customHeight="1">
      <c r="H208" s="14"/>
    </row>
    <row r="209" ht="12.0" customHeight="1">
      <c r="H209" s="14"/>
    </row>
    <row r="210" ht="12.0" customHeight="1">
      <c r="H210" s="14"/>
    </row>
    <row r="211" ht="12.0" customHeight="1">
      <c r="H211" s="14"/>
    </row>
    <row r="212" ht="12.0" customHeight="1">
      <c r="H212" s="14"/>
    </row>
    <row r="213" ht="12.0" customHeight="1">
      <c r="H213" s="14"/>
    </row>
    <row r="214" ht="12.0" customHeight="1">
      <c r="H214" s="14"/>
    </row>
    <row r="215" ht="12.0" customHeight="1">
      <c r="H215" s="14"/>
    </row>
    <row r="216" ht="12.0" customHeight="1">
      <c r="H216" s="14"/>
    </row>
    <row r="217" ht="12.0" customHeight="1">
      <c r="H217" s="14"/>
    </row>
    <row r="218" ht="12.0" customHeight="1">
      <c r="H218" s="14"/>
    </row>
    <row r="219" ht="12.0" customHeight="1">
      <c r="H219" s="14"/>
    </row>
    <row r="220" ht="12.0" customHeight="1">
      <c r="H220" s="14"/>
    </row>
    <row r="221" ht="12.0" customHeight="1">
      <c r="H221" s="14"/>
    </row>
    <row r="222" ht="12.0" customHeight="1">
      <c r="H222" s="14"/>
    </row>
    <row r="223" ht="12.0" customHeight="1">
      <c r="H223" s="14"/>
    </row>
    <row r="224" ht="12.0" customHeight="1">
      <c r="H224" s="14"/>
    </row>
    <row r="225" ht="12.0" customHeight="1">
      <c r="H225" s="14"/>
    </row>
    <row r="226" ht="12.0" customHeight="1">
      <c r="H226" s="14"/>
    </row>
    <row r="227" ht="12.0" customHeight="1">
      <c r="H227" s="14"/>
    </row>
    <row r="228" ht="12.0" customHeight="1">
      <c r="H228" s="14"/>
    </row>
    <row r="229" ht="12.0" customHeight="1">
      <c r="H229" s="14"/>
    </row>
    <row r="230" ht="12.0" customHeight="1">
      <c r="H230" s="14"/>
    </row>
    <row r="231" ht="12.0" customHeight="1">
      <c r="H231" s="14"/>
    </row>
    <row r="232" ht="12.0" customHeight="1">
      <c r="H232" s="14"/>
    </row>
    <row r="233" ht="12.0" customHeight="1">
      <c r="H233" s="14"/>
    </row>
    <row r="234" ht="12.0" customHeight="1">
      <c r="H234" s="14"/>
    </row>
    <row r="235" ht="12.0" customHeight="1">
      <c r="H235" s="14"/>
    </row>
    <row r="236" ht="12.0" customHeight="1">
      <c r="H236" s="14"/>
    </row>
    <row r="237" ht="12.0" customHeight="1">
      <c r="H237" s="14"/>
    </row>
    <row r="238" ht="12.0" customHeight="1">
      <c r="H238" s="14"/>
    </row>
    <row r="239" ht="12.0" customHeight="1">
      <c r="H239" s="14"/>
    </row>
    <row r="240" ht="12.0" customHeight="1">
      <c r="H240" s="14"/>
    </row>
    <row r="241" ht="12.0" customHeight="1">
      <c r="H241" s="14"/>
    </row>
    <row r="242" ht="12.0" customHeight="1">
      <c r="H242" s="14"/>
    </row>
    <row r="243" ht="12.0" customHeight="1">
      <c r="H243" s="14"/>
    </row>
    <row r="244" ht="12.0" customHeight="1">
      <c r="H244" s="14"/>
    </row>
    <row r="245" ht="12.0" customHeight="1">
      <c r="H245" s="14"/>
    </row>
    <row r="246" ht="12.0" customHeight="1">
      <c r="H246" s="14"/>
    </row>
    <row r="247" ht="12.0" customHeight="1">
      <c r="H247" s="14"/>
    </row>
    <row r="248" ht="12.0" customHeight="1">
      <c r="H248" s="14"/>
    </row>
    <row r="249" ht="12.0" customHeight="1">
      <c r="H249" s="14"/>
    </row>
    <row r="250" ht="12.0" customHeight="1">
      <c r="H250" s="14"/>
    </row>
    <row r="251" ht="12.0" customHeight="1">
      <c r="H251" s="14"/>
    </row>
    <row r="252" ht="12.0" customHeight="1">
      <c r="H252" s="14"/>
    </row>
    <row r="253" ht="12.0" customHeight="1">
      <c r="H253" s="14"/>
    </row>
    <row r="254" ht="12.0" customHeight="1">
      <c r="H254" s="14"/>
    </row>
    <row r="255" ht="12.0" customHeight="1">
      <c r="H255" s="14"/>
    </row>
    <row r="256" ht="12.0" customHeight="1">
      <c r="H256" s="14"/>
    </row>
    <row r="257" ht="12.0" customHeight="1">
      <c r="H257" s="14"/>
    </row>
    <row r="258" ht="12.0" customHeight="1">
      <c r="H258" s="14"/>
    </row>
    <row r="259" ht="12.0" customHeight="1">
      <c r="H259" s="14"/>
    </row>
    <row r="260" ht="12.0" customHeight="1">
      <c r="H260" s="14"/>
    </row>
    <row r="261" ht="12.0" customHeight="1">
      <c r="H261" s="14"/>
    </row>
    <row r="262" ht="12.0" customHeight="1">
      <c r="H262" s="14"/>
    </row>
    <row r="263" ht="12.0" customHeight="1">
      <c r="H263" s="14"/>
    </row>
    <row r="264" ht="12.0" customHeight="1">
      <c r="H264" s="14"/>
    </row>
    <row r="265" ht="12.0" customHeight="1">
      <c r="H265" s="14"/>
    </row>
    <row r="266" ht="12.0" customHeight="1">
      <c r="H266" s="14"/>
    </row>
    <row r="267" ht="12.0" customHeight="1">
      <c r="H267" s="14"/>
    </row>
    <row r="268" ht="12.0" customHeight="1">
      <c r="H268" s="14"/>
    </row>
    <row r="269" ht="12.0" customHeight="1">
      <c r="H269" s="14"/>
    </row>
    <row r="270" ht="12.0" customHeight="1">
      <c r="H270" s="14"/>
    </row>
    <row r="271" ht="12.0" customHeight="1">
      <c r="H271" s="14"/>
    </row>
    <row r="272" ht="12.0" customHeight="1">
      <c r="H272" s="14"/>
    </row>
    <row r="273" ht="12.0" customHeight="1">
      <c r="H273" s="14"/>
    </row>
    <row r="274" ht="12.0" customHeight="1">
      <c r="H274" s="14"/>
    </row>
    <row r="275" ht="12.0" customHeight="1">
      <c r="H275" s="14"/>
    </row>
    <row r="276" ht="12.0" customHeight="1">
      <c r="H276" s="14"/>
    </row>
    <row r="277" ht="12.0" customHeight="1">
      <c r="H277" s="14"/>
    </row>
    <row r="278" ht="12.0" customHeight="1">
      <c r="H278" s="14"/>
    </row>
    <row r="279" ht="12.0" customHeight="1">
      <c r="H279" s="14"/>
    </row>
    <row r="280" ht="12.0" customHeight="1">
      <c r="H280" s="14"/>
    </row>
    <row r="281" ht="12.0" customHeight="1">
      <c r="H281" s="14"/>
    </row>
    <row r="282" ht="12.0" customHeight="1">
      <c r="H282" s="14"/>
    </row>
    <row r="283" ht="12.0" customHeight="1">
      <c r="H283" s="14"/>
    </row>
    <row r="284" ht="12.0" customHeight="1">
      <c r="H284" s="14"/>
    </row>
    <row r="285" ht="12.0" customHeight="1">
      <c r="H285" s="14"/>
    </row>
    <row r="286" ht="12.0" customHeight="1">
      <c r="H286" s="14"/>
    </row>
    <row r="287" ht="12.0" customHeight="1">
      <c r="H287" s="14"/>
    </row>
    <row r="288" ht="12.0" customHeight="1">
      <c r="H288" s="14"/>
    </row>
    <row r="289" ht="12.0" customHeight="1">
      <c r="H289" s="14"/>
    </row>
    <row r="290" ht="12.0" customHeight="1">
      <c r="H290" s="14"/>
    </row>
    <row r="291" ht="12.0" customHeight="1">
      <c r="H291" s="14"/>
    </row>
    <row r="292" ht="12.0" customHeight="1">
      <c r="H292" s="14"/>
    </row>
    <row r="293" ht="12.0" customHeight="1">
      <c r="H293" s="14"/>
    </row>
    <row r="294" ht="12.0" customHeight="1">
      <c r="H294" s="14"/>
    </row>
    <row r="295" ht="12.0" customHeight="1">
      <c r="H295" s="14"/>
    </row>
    <row r="296" ht="12.0" customHeight="1">
      <c r="H296" s="14"/>
    </row>
    <row r="297" ht="12.0" customHeight="1">
      <c r="H297" s="14"/>
    </row>
    <row r="298" ht="12.0" customHeight="1">
      <c r="H298" s="14"/>
    </row>
    <row r="299" ht="12.0" customHeight="1">
      <c r="H299" s="14"/>
    </row>
    <row r="300" ht="12.0" customHeight="1">
      <c r="H300" s="14"/>
    </row>
    <row r="301" ht="12.0" customHeight="1">
      <c r="H301" s="14"/>
    </row>
    <row r="302" ht="12.0" customHeight="1">
      <c r="H302" s="14"/>
    </row>
    <row r="303" ht="12.0" customHeight="1">
      <c r="H303" s="14"/>
    </row>
    <row r="304" ht="12.0" customHeight="1">
      <c r="H304" s="14"/>
    </row>
    <row r="305" ht="12.0" customHeight="1">
      <c r="H305" s="14"/>
    </row>
    <row r="306" ht="12.0" customHeight="1">
      <c r="H306" s="14"/>
    </row>
    <row r="307" ht="12.0" customHeight="1">
      <c r="H307" s="14"/>
    </row>
    <row r="308" ht="12.0" customHeight="1">
      <c r="H308" s="14"/>
    </row>
    <row r="309" ht="12.0" customHeight="1">
      <c r="H309" s="14"/>
    </row>
    <row r="310" ht="12.0" customHeight="1">
      <c r="H310" s="14"/>
    </row>
    <row r="311" ht="12.0" customHeight="1">
      <c r="H311" s="14"/>
    </row>
    <row r="312" ht="12.0" customHeight="1">
      <c r="H312" s="14"/>
    </row>
    <row r="313" ht="12.0" customHeight="1">
      <c r="H313" s="14"/>
    </row>
    <row r="314" ht="12.0" customHeight="1">
      <c r="H314" s="14"/>
    </row>
    <row r="315" ht="12.0" customHeight="1">
      <c r="H315" s="14"/>
    </row>
    <row r="316" ht="12.0" customHeight="1">
      <c r="H316" s="14"/>
    </row>
    <row r="317" ht="12.0" customHeight="1">
      <c r="H317" s="14"/>
    </row>
    <row r="318" ht="12.0" customHeight="1">
      <c r="H318" s="14"/>
    </row>
    <row r="319" ht="12.0" customHeight="1">
      <c r="H319" s="14"/>
    </row>
    <row r="320" ht="12.0" customHeight="1">
      <c r="H320" s="14"/>
    </row>
    <row r="321" ht="12.0" customHeight="1">
      <c r="H321" s="14"/>
    </row>
    <row r="322" ht="12.0" customHeight="1">
      <c r="H322" s="14"/>
    </row>
    <row r="323" ht="12.0" customHeight="1">
      <c r="H323" s="14"/>
    </row>
    <row r="324" ht="12.0" customHeight="1">
      <c r="H324" s="14"/>
    </row>
    <row r="325" ht="12.0" customHeight="1">
      <c r="H325" s="14"/>
    </row>
    <row r="326" ht="12.0" customHeight="1">
      <c r="H326" s="14"/>
    </row>
    <row r="327" ht="12.0" customHeight="1">
      <c r="H327" s="14"/>
    </row>
    <row r="328" ht="12.0" customHeight="1">
      <c r="H328" s="14"/>
    </row>
    <row r="329" ht="12.0" customHeight="1">
      <c r="H329" s="14"/>
    </row>
    <row r="330" ht="12.0" customHeight="1">
      <c r="H330" s="14"/>
    </row>
    <row r="331" ht="12.0" customHeight="1">
      <c r="H331" s="14"/>
    </row>
    <row r="332" ht="12.0" customHeight="1">
      <c r="H332" s="14"/>
    </row>
    <row r="333" ht="12.0" customHeight="1">
      <c r="H333" s="14"/>
    </row>
    <row r="334" ht="12.0" customHeight="1">
      <c r="H334" s="14"/>
    </row>
    <row r="335" ht="12.0" customHeight="1">
      <c r="H335" s="14"/>
    </row>
    <row r="336" ht="12.0" customHeight="1">
      <c r="H336" s="14"/>
    </row>
    <row r="337" ht="12.0" customHeight="1">
      <c r="H337" s="14"/>
    </row>
    <row r="338" ht="12.0" customHeight="1">
      <c r="H338" s="14"/>
    </row>
    <row r="339" ht="12.0" customHeight="1">
      <c r="H339" s="14"/>
    </row>
    <row r="340" ht="12.0" customHeight="1">
      <c r="H340" s="14"/>
    </row>
    <row r="341" ht="12.0" customHeight="1">
      <c r="H341" s="14"/>
    </row>
    <row r="342" ht="12.0" customHeight="1">
      <c r="H342" s="14"/>
    </row>
    <row r="343" ht="12.0" customHeight="1">
      <c r="H343" s="14"/>
    </row>
    <row r="344" ht="12.0" customHeight="1">
      <c r="H344" s="14"/>
    </row>
    <row r="345" ht="12.0" customHeight="1">
      <c r="H345" s="14"/>
    </row>
    <row r="346" ht="12.0" customHeight="1">
      <c r="H346" s="14"/>
    </row>
    <row r="347" ht="12.0" customHeight="1">
      <c r="H347" s="14"/>
    </row>
    <row r="348" ht="12.0" customHeight="1">
      <c r="H348" s="14"/>
    </row>
    <row r="349" ht="12.0" customHeight="1">
      <c r="H349" s="14"/>
    </row>
    <row r="350" ht="12.0" customHeight="1">
      <c r="H350" s="14"/>
    </row>
    <row r="351" ht="12.0" customHeight="1">
      <c r="H351" s="14"/>
    </row>
    <row r="352" ht="12.0" customHeight="1">
      <c r="H352" s="14"/>
    </row>
    <row r="353" ht="12.0" customHeight="1">
      <c r="H353" s="14"/>
    </row>
    <row r="354" ht="12.0" customHeight="1">
      <c r="H354" s="14"/>
    </row>
    <row r="355" ht="12.0" customHeight="1">
      <c r="H355" s="14"/>
    </row>
    <row r="356" ht="12.0" customHeight="1">
      <c r="H356" s="14"/>
    </row>
    <row r="357" ht="12.0" customHeight="1">
      <c r="H357" s="14"/>
    </row>
    <row r="358" ht="12.0" customHeight="1">
      <c r="H358" s="14"/>
    </row>
    <row r="359" ht="12.0" customHeight="1">
      <c r="H359" s="14"/>
    </row>
    <row r="360" ht="12.0" customHeight="1">
      <c r="H360" s="14"/>
    </row>
    <row r="361" ht="12.0" customHeight="1">
      <c r="H361" s="14"/>
    </row>
    <row r="362" ht="12.0" customHeight="1">
      <c r="H362" s="14"/>
    </row>
    <row r="363" ht="12.0" customHeight="1">
      <c r="H363" s="14"/>
    </row>
    <row r="364" ht="12.0" customHeight="1">
      <c r="H364" s="14"/>
    </row>
    <row r="365" ht="12.0" customHeight="1">
      <c r="H365" s="14"/>
    </row>
    <row r="366" ht="12.0" customHeight="1">
      <c r="H366" s="14"/>
    </row>
    <row r="367" ht="12.0" customHeight="1">
      <c r="H367" s="14"/>
    </row>
    <row r="368" ht="12.0" customHeight="1">
      <c r="H368" s="14"/>
    </row>
    <row r="369" ht="12.0" customHeight="1">
      <c r="H369" s="14"/>
    </row>
    <row r="370" ht="12.0" customHeight="1">
      <c r="H370" s="14"/>
    </row>
    <row r="371" ht="12.0" customHeight="1">
      <c r="H371" s="14"/>
    </row>
    <row r="372" ht="12.0" customHeight="1">
      <c r="H372" s="14"/>
    </row>
    <row r="373" ht="12.0" customHeight="1">
      <c r="H373" s="14"/>
    </row>
    <row r="374" ht="12.0" customHeight="1">
      <c r="H374" s="14"/>
    </row>
    <row r="375" ht="12.0" customHeight="1">
      <c r="H375" s="14"/>
    </row>
    <row r="376" ht="12.0" customHeight="1">
      <c r="H376" s="14"/>
    </row>
    <row r="377" ht="12.0" customHeight="1">
      <c r="H377" s="14"/>
    </row>
    <row r="378" ht="12.0" customHeight="1">
      <c r="H378" s="14"/>
    </row>
    <row r="379" ht="12.0" customHeight="1">
      <c r="H379" s="14"/>
    </row>
    <row r="380" ht="12.0" customHeight="1">
      <c r="H380" s="14"/>
    </row>
    <row r="381" ht="12.0" customHeight="1">
      <c r="H381" s="14"/>
    </row>
    <row r="382" ht="12.0" customHeight="1">
      <c r="H382" s="14"/>
    </row>
    <row r="383" ht="12.0" customHeight="1">
      <c r="H383" s="14"/>
    </row>
    <row r="384" ht="12.0" customHeight="1">
      <c r="H384" s="14"/>
    </row>
    <row r="385" ht="12.0" customHeight="1">
      <c r="H385" s="14"/>
    </row>
    <row r="386" ht="12.0" customHeight="1">
      <c r="H386" s="14"/>
    </row>
    <row r="387" ht="12.0" customHeight="1">
      <c r="H387" s="14"/>
    </row>
    <row r="388" ht="12.0" customHeight="1">
      <c r="H388" s="14"/>
    </row>
    <row r="389" ht="12.0" customHeight="1">
      <c r="H389" s="14"/>
    </row>
    <row r="390" ht="12.0" customHeight="1">
      <c r="H390" s="14"/>
    </row>
    <row r="391" ht="12.0" customHeight="1">
      <c r="H391" s="14"/>
    </row>
    <row r="392" ht="12.0" customHeight="1">
      <c r="H392" s="14"/>
    </row>
    <row r="393" ht="12.0" customHeight="1">
      <c r="H393" s="14"/>
    </row>
    <row r="394" ht="12.0" customHeight="1">
      <c r="H394" s="14"/>
    </row>
    <row r="395" ht="12.0" customHeight="1">
      <c r="H395" s="14"/>
    </row>
    <row r="396" ht="12.0" customHeight="1">
      <c r="H396" s="14"/>
    </row>
    <row r="397" ht="12.0" customHeight="1">
      <c r="H397" s="14"/>
    </row>
    <row r="398" ht="12.0" customHeight="1">
      <c r="H398" s="14"/>
    </row>
    <row r="399" ht="12.0" customHeight="1">
      <c r="H399" s="14"/>
    </row>
    <row r="400" ht="12.0" customHeight="1">
      <c r="H400" s="14"/>
    </row>
    <row r="401" ht="12.0" customHeight="1">
      <c r="H401" s="14"/>
    </row>
    <row r="402" ht="12.0" customHeight="1">
      <c r="H402" s="14"/>
    </row>
    <row r="403" ht="12.0" customHeight="1">
      <c r="H403" s="14"/>
    </row>
    <row r="404" ht="12.0" customHeight="1">
      <c r="H404" s="14"/>
    </row>
    <row r="405" ht="12.0" customHeight="1">
      <c r="H405" s="14"/>
    </row>
    <row r="406" ht="12.0" customHeight="1">
      <c r="H406" s="14"/>
    </row>
    <row r="407" ht="12.0" customHeight="1">
      <c r="H407" s="14"/>
    </row>
    <row r="408" ht="12.0" customHeight="1">
      <c r="H408" s="14"/>
    </row>
    <row r="409" ht="12.0" customHeight="1">
      <c r="H409" s="14"/>
    </row>
    <row r="410" ht="12.0" customHeight="1">
      <c r="H410" s="14"/>
    </row>
    <row r="411" ht="12.0" customHeight="1">
      <c r="H411" s="14"/>
    </row>
    <row r="412" ht="12.0" customHeight="1">
      <c r="H412" s="14"/>
    </row>
    <row r="413" ht="12.0" customHeight="1">
      <c r="H413" s="14"/>
    </row>
    <row r="414" ht="12.0" customHeight="1">
      <c r="H414" s="14"/>
    </row>
    <row r="415" ht="12.0" customHeight="1">
      <c r="H415" s="14"/>
    </row>
    <row r="416" ht="12.0" customHeight="1">
      <c r="H416" s="14"/>
    </row>
    <row r="417" ht="12.0" customHeight="1">
      <c r="H417" s="14"/>
    </row>
    <row r="418" ht="12.0" customHeight="1">
      <c r="H418" s="14"/>
    </row>
    <row r="419" ht="12.0" customHeight="1">
      <c r="H419" s="14"/>
    </row>
    <row r="420" ht="12.0" customHeight="1">
      <c r="H420" s="14"/>
    </row>
    <row r="421" ht="12.0" customHeight="1">
      <c r="H421" s="14"/>
    </row>
    <row r="422" ht="12.0" customHeight="1">
      <c r="H422" s="14"/>
    </row>
    <row r="423" ht="12.0" customHeight="1">
      <c r="H423" s="14"/>
    </row>
    <row r="424" ht="12.0" customHeight="1">
      <c r="H424" s="14"/>
    </row>
    <row r="425" ht="12.0" customHeight="1">
      <c r="H425" s="14"/>
    </row>
    <row r="426" ht="12.0" customHeight="1">
      <c r="H426" s="14"/>
    </row>
    <row r="427" ht="12.0" customHeight="1">
      <c r="H427" s="14"/>
    </row>
    <row r="428" ht="12.0" customHeight="1">
      <c r="H428" s="14"/>
    </row>
    <row r="429" ht="12.0" customHeight="1">
      <c r="H429" s="14"/>
    </row>
    <row r="430" ht="12.0" customHeight="1">
      <c r="H430" s="14"/>
    </row>
    <row r="431" ht="12.0" customHeight="1">
      <c r="H431" s="14"/>
    </row>
    <row r="432" ht="12.0" customHeight="1">
      <c r="H432" s="14"/>
    </row>
    <row r="433" ht="12.0" customHeight="1">
      <c r="H433" s="14"/>
    </row>
    <row r="434" ht="12.0" customHeight="1">
      <c r="H434" s="14"/>
    </row>
    <row r="435" ht="12.0" customHeight="1">
      <c r="H435" s="14"/>
    </row>
    <row r="436" ht="12.0" customHeight="1">
      <c r="H436" s="14"/>
    </row>
    <row r="437" ht="12.0" customHeight="1">
      <c r="H437" s="14"/>
    </row>
    <row r="438" ht="12.0" customHeight="1">
      <c r="H438" s="14"/>
    </row>
    <row r="439" ht="12.0" customHeight="1">
      <c r="H439" s="14"/>
    </row>
    <row r="440" ht="12.0" customHeight="1">
      <c r="H440" s="14"/>
    </row>
    <row r="441" ht="12.0" customHeight="1">
      <c r="H441" s="14"/>
    </row>
    <row r="442" ht="12.0" customHeight="1">
      <c r="H442" s="14"/>
    </row>
    <row r="443" ht="12.0" customHeight="1">
      <c r="H443" s="14"/>
    </row>
    <row r="444" ht="12.0" customHeight="1">
      <c r="H444" s="14"/>
    </row>
    <row r="445" ht="12.0" customHeight="1">
      <c r="H445" s="14"/>
    </row>
    <row r="446" ht="12.0" customHeight="1">
      <c r="H446" s="14"/>
    </row>
    <row r="447" ht="12.0" customHeight="1">
      <c r="H447" s="14"/>
    </row>
    <row r="448" ht="12.0" customHeight="1">
      <c r="H448" s="14"/>
    </row>
    <row r="449" ht="12.0" customHeight="1">
      <c r="H449" s="14"/>
    </row>
    <row r="450" ht="12.0" customHeight="1">
      <c r="H450" s="14"/>
    </row>
    <row r="451" ht="12.0" customHeight="1">
      <c r="H451" s="14"/>
    </row>
    <row r="452" ht="12.0" customHeight="1">
      <c r="H452" s="14"/>
    </row>
    <row r="453" ht="12.0" customHeight="1">
      <c r="H453" s="14"/>
    </row>
    <row r="454" ht="12.0" customHeight="1">
      <c r="H454" s="14"/>
    </row>
    <row r="455" ht="12.0" customHeight="1">
      <c r="H455" s="14"/>
    </row>
    <row r="456" ht="12.0" customHeight="1">
      <c r="H456" s="14"/>
    </row>
    <row r="457" ht="12.0" customHeight="1">
      <c r="H457" s="14"/>
    </row>
    <row r="458" ht="12.0" customHeight="1">
      <c r="H458" s="14"/>
    </row>
    <row r="459" ht="12.0" customHeight="1">
      <c r="H459" s="14"/>
    </row>
    <row r="460" ht="12.0" customHeight="1">
      <c r="H460" s="14"/>
    </row>
    <row r="461" ht="12.0" customHeight="1">
      <c r="H461" s="14"/>
    </row>
    <row r="462" ht="12.0" customHeight="1">
      <c r="H462" s="14"/>
    </row>
    <row r="463" ht="12.0" customHeight="1">
      <c r="H463" s="14"/>
    </row>
    <row r="464" ht="12.0" customHeight="1">
      <c r="H464" s="14"/>
    </row>
    <row r="465" ht="12.0" customHeight="1">
      <c r="H465" s="14"/>
    </row>
    <row r="466" ht="12.0" customHeight="1">
      <c r="H466" s="14"/>
    </row>
    <row r="467" ht="12.0" customHeight="1">
      <c r="H467" s="14"/>
    </row>
    <row r="468" ht="12.0" customHeight="1">
      <c r="H468" s="14"/>
    </row>
    <row r="469" ht="12.0" customHeight="1">
      <c r="H469" s="14"/>
    </row>
    <row r="470" ht="12.0" customHeight="1">
      <c r="H470" s="14"/>
    </row>
    <row r="471" ht="12.0" customHeight="1">
      <c r="H471" s="14"/>
    </row>
    <row r="472" ht="12.0" customHeight="1">
      <c r="H472" s="14"/>
    </row>
    <row r="473" ht="12.0" customHeight="1">
      <c r="H473" s="14"/>
    </row>
    <row r="474" ht="12.0" customHeight="1">
      <c r="H474" s="14"/>
    </row>
    <row r="475" ht="12.0" customHeight="1">
      <c r="H475" s="14"/>
    </row>
    <row r="476" ht="12.0" customHeight="1">
      <c r="H476" s="14"/>
    </row>
    <row r="477" ht="12.0" customHeight="1">
      <c r="H477" s="14"/>
    </row>
    <row r="478" ht="12.0" customHeight="1">
      <c r="H478" s="14"/>
    </row>
    <row r="479" ht="12.0" customHeight="1">
      <c r="H479" s="14"/>
    </row>
    <row r="480" ht="12.0" customHeight="1">
      <c r="H480" s="14"/>
    </row>
    <row r="481" ht="12.0" customHeight="1">
      <c r="H481" s="14"/>
    </row>
    <row r="482" ht="12.0" customHeight="1">
      <c r="H482" s="14"/>
    </row>
    <row r="483" ht="12.0" customHeight="1">
      <c r="H483" s="14"/>
    </row>
    <row r="484" ht="12.0" customHeight="1">
      <c r="H484" s="14"/>
    </row>
    <row r="485" ht="12.0" customHeight="1">
      <c r="H485" s="14"/>
    </row>
    <row r="486" ht="12.0" customHeight="1">
      <c r="H486" s="14"/>
    </row>
    <row r="487" ht="12.0" customHeight="1">
      <c r="H487" s="14"/>
    </row>
    <row r="488" ht="12.0" customHeight="1">
      <c r="H488" s="14"/>
    </row>
    <row r="489" ht="12.0" customHeight="1">
      <c r="H489" s="14"/>
    </row>
    <row r="490" ht="12.0" customHeight="1">
      <c r="H490" s="14"/>
    </row>
    <row r="491" ht="12.0" customHeight="1">
      <c r="H491" s="14"/>
    </row>
    <row r="492" ht="12.0" customHeight="1">
      <c r="H492" s="14"/>
    </row>
    <row r="493" ht="12.0" customHeight="1">
      <c r="H493" s="14"/>
    </row>
    <row r="494" ht="12.0" customHeight="1">
      <c r="H494" s="14"/>
    </row>
    <row r="495" ht="12.0" customHeight="1">
      <c r="H495" s="14"/>
    </row>
    <row r="496" ht="12.0" customHeight="1">
      <c r="H496" s="14"/>
    </row>
    <row r="497" ht="12.0" customHeight="1">
      <c r="H497" s="14"/>
    </row>
    <row r="498" ht="12.0" customHeight="1">
      <c r="H498" s="14"/>
    </row>
    <row r="499" ht="12.0" customHeight="1">
      <c r="H499" s="14"/>
    </row>
    <row r="500" ht="12.0" customHeight="1">
      <c r="H500" s="14"/>
    </row>
    <row r="501" ht="12.0" customHeight="1">
      <c r="H501" s="14"/>
    </row>
    <row r="502" ht="12.0" customHeight="1">
      <c r="H502" s="14"/>
    </row>
    <row r="503" ht="12.0" customHeight="1">
      <c r="H503" s="14"/>
    </row>
    <row r="504" ht="12.0" customHeight="1">
      <c r="H504" s="14"/>
    </row>
    <row r="505" ht="12.0" customHeight="1">
      <c r="H505" s="14"/>
    </row>
    <row r="506" ht="12.0" customHeight="1">
      <c r="H506" s="14"/>
    </row>
    <row r="507" ht="12.0" customHeight="1">
      <c r="H507" s="14"/>
    </row>
    <row r="508" ht="12.0" customHeight="1">
      <c r="H508" s="14"/>
    </row>
    <row r="509" ht="12.0" customHeight="1">
      <c r="H509" s="14"/>
    </row>
    <row r="510" ht="12.0" customHeight="1">
      <c r="H510" s="14"/>
    </row>
    <row r="511" ht="12.0" customHeight="1">
      <c r="H511" s="14"/>
    </row>
    <row r="512" ht="12.0" customHeight="1">
      <c r="H512" s="14"/>
    </row>
    <row r="513" ht="12.0" customHeight="1">
      <c r="H513" s="14"/>
    </row>
    <row r="514" ht="12.0" customHeight="1">
      <c r="H514" s="14"/>
    </row>
    <row r="515" ht="12.0" customHeight="1">
      <c r="H515" s="14"/>
    </row>
    <row r="516" ht="12.0" customHeight="1">
      <c r="H516" s="14"/>
    </row>
    <row r="517" ht="12.0" customHeight="1">
      <c r="H517" s="14"/>
    </row>
    <row r="518" ht="12.0" customHeight="1">
      <c r="H518" s="14"/>
    </row>
    <row r="519" ht="12.0" customHeight="1">
      <c r="H519" s="14"/>
    </row>
    <row r="520" ht="12.0" customHeight="1">
      <c r="H520" s="14"/>
    </row>
    <row r="521" ht="12.0" customHeight="1">
      <c r="H521" s="14"/>
    </row>
    <row r="522" ht="12.0" customHeight="1">
      <c r="H522" s="14"/>
    </row>
    <row r="523" ht="12.0" customHeight="1">
      <c r="H523" s="14"/>
    </row>
    <row r="524" ht="12.0" customHeight="1">
      <c r="H524" s="14"/>
    </row>
    <row r="525" ht="12.0" customHeight="1">
      <c r="H525" s="14"/>
    </row>
    <row r="526" ht="12.0" customHeight="1">
      <c r="H526" s="14"/>
    </row>
    <row r="527" ht="12.0" customHeight="1">
      <c r="H527" s="14"/>
    </row>
    <row r="528" ht="12.0" customHeight="1">
      <c r="H528" s="14"/>
    </row>
    <row r="529" ht="12.0" customHeight="1">
      <c r="H529" s="14"/>
    </row>
    <row r="530" ht="12.0" customHeight="1">
      <c r="H530" s="14"/>
    </row>
    <row r="531" ht="12.0" customHeight="1">
      <c r="H531" s="14"/>
    </row>
    <row r="532" ht="12.0" customHeight="1">
      <c r="H532" s="14"/>
    </row>
    <row r="533" ht="12.0" customHeight="1">
      <c r="H533" s="14"/>
    </row>
    <row r="534" ht="12.0" customHeight="1">
      <c r="H534" s="14"/>
    </row>
    <row r="535" ht="12.0" customHeight="1">
      <c r="H535" s="14"/>
    </row>
    <row r="536" ht="12.0" customHeight="1">
      <c r="H536" s="14"/>
    </row>
    <row r="537" ht="12.0" customHeight="1">
      <c r="H537" s="14"/>
    </row>
    <row r="538" ht="12.0" customHeight="1">
      <c r="H538" s="14"/>
    </row>
    <row r="539" ht="12.0" customHeight="1">
      <c r="H539" s="14"/>
    </row>
    <row r="540" ht="12.0" customHeight="1">
      <c r="H540" s="14"/>
    </row>
    <row r="541" ht="12.0" customHeight="1">
      <c r="H541" s="14"/>
    </row>
    <row r="542" ht="12.0" customHeight="1">
      <c r="H542" s="14"/>
    </row>
    <row r="543" ht="12.0" customHeight="1">
      <c r="H543" s="14"/>
    </row>
    <row r="544" ht="12.0" customHeight="1">
      <c r="H544" s="14"/>
    </row>
    <row r="545" ht="12.0" customHeight="1">
      <c r="H545" s="14"/>
    </row>
    <row r="546" ht="12.0" customHeight="1">
      <c r="H546" s="14"/>
    </row>
    <row r="547" ht="12.0" customHeight="1">
      <c r="H547" s="14"/>
    </row>
    <row r="548" ht="12.0" customHeight="1">
      <c r="H548" s="14"/>
    </row>
    <row r="549" ht="12.0" customHeight="1">
      <c r="H549" s="14"/>
    </row>
    <row r="550" ht="12.0" customHeight="1">
      <c r="H550" s="14"/>
    </row>
    <row r="551" ht="12.0" customHeight="1">
      <c r="H551" s="14"/>
    </row>
    <row r="552" ht="12.0" customHeight="1">
      <c r="H552" s="14"/>
    </row>
    <row r="553" ht="12.0" customHeight="1">
      <c r="H553" s="14"/>
    </row>
    <row r="554" ht="12.0" customHeight="1">
      <c r="H554" s="14"/>
    </row>
    <row r="555" ht="12.0" customHeight="1">
      <c r="H555" s="14"/>
    </row>
    <row r="556" ht="12.0" customHeight="1">
      <c r="H556" s="14"/>
    </row>
    <row r="557" ht="12.0" customHeight="1">
      <c r="H557" s="14"/>
    </row>
    <row r="558" ht="12.0" customHeight="1">
      <c r="H558" s="14"/>
    </row>
    <row r="559" ht="12.0" customHeight="1">
      <c r="H559" s="14"/>
    </row>
    <row r="560" ht="12.0" customHeight="1">
      <c r="H560" s="14"/>
    </row>
    <row r="561" ht="12.0" customHeight="1">
      <c r="H561" s="14"/>
    </row>
    <row r="562" ht="12.0" customHeight="1">
      <c r="H562" s="14"/>
    </row>
    <row r="563" ht="12.0" customHeight="1">
      <c r="H563" s="14"/>
    </row>
    <row r="564" ht="12.0" customHeight="1">
      <c r="H564" s="14"/>
    </row>
    <row r="565" ht="12.0" customHeight="1">
      <c r="H565" s="14"/>
    </row>
    <row r="566" ht="12.0" customHeight="1">
      <c r="H566" s="14"/>
    </row>
    <row r="567" ht="12.0" customHeight="1">
      <c r="H567" s="14"/>
    </row>
    <row r="568" ht="12.0" customHeight="1">
      <c r="H568" s="14"/>
    </row>
    <row r="569" ht="12.0" customHeight="1">
      <c r="H569" s="14"/>
    </row>
    <row r="570" ht="12.0" customHeight="1">
      <c r="H570" s="14"/>
    </row>
    <row r="571" ht="12.0" customHeight="1">
      <c r="H571" s="14"/>
    </row>
    <row r="572" ht="12.0" customHeight="1">
      <c r="H572" s="14"/>
    </row>
    <row r="573" ht="12.0" customHeight="1">
      <c r="H573" s="14"/>
    </row>
    <row r="574" ht="12.0" customHeight="1">
      <c r="H574" s="14"/>
    </row>
    <row r="575" ht="12.0" customHeight="1">
      <c r="H575" s="14"/>
    </row>
    <row r="576" ht="12.0" customHeight="1">
      <c r="H576" s="14"/>
    </row>
    <row r="577" ht="12.0" customHeight="1">
      <c r="H577" s="14"/>
    </row>
    <row r="578" ht="12.0" customHeight="1">
      <c r="H578" s="14"/>
    </row>
    <row r="579" ht="12.0" customHeight="1">
      <c r="H579" s="14"/>
    </row>
    <row r="580" ht="12.0" customHeight="1">
      <c r="H580" s="14"/>
    </row>
    <row r="581" ht="12.0" customHeight="1">
      <c r="H581" s="14"/>
    </row>
    <row r="582" ht="12.0" customHeight="1">
      <c r="H582" s="14"/>
    </row>
    <row r="583" ht="12.0" customHeight="1">
      <c r="H583" s="14"/>
    </row>
    <row r="584" ht="12.0" customHeight="1">
      <c r="H584" s="14"/>
    </row>
    <row r="585" ht="12.0" customHeight="1">
      <c r="H585" s="14"/>
    </row>
    <row r="586" ht="12.0" customHeight="1">
      <c r="H586" s="14"/>
    </row>
    <row r="587" ht="12.0" customHeight="1">
      <c r="H587" s="14"/>
    </row>
    <row r="588" ht="12.0" customHeight="1">
      <c r="H588" s="14"/>
    </row>
    <row r="589" ht="12.0" customHeight="1">
      <c r="H589" s="14"/>
    </row>
    <row r="590" ht="12.0" customHeight="1">
      <c r="H590" s="14"/>
    </row>
    <row r="591" ht="12.0" customHeight="1">
      <c r="H591" s="14"/>
    </row>
    <row r="592" ht="12.0" customHeight="1">
      <c r="H592" s="14"/>
    </row>
    <row r="593" ht="12.0" customHeight="1">
      <c r="H593" s="14"/>
    </row>
    <row r="594" ht="12.0" customHeight="1">
      <c r="H594" s="14"/>
    </row>
    <row r="595" ht="12.0" customHeight="1">
      <c r="H595" s="14"/>
    </row>
    <row r="596" ht="12.0" customHeight="1">
      <c r="H596" s="14"/>
    </row>
    <row r="597" ht="12.0" customHeight="1">
      <c r="H597" s="14"/>
    </row>
    <row r="598" ht="12.0" customHeight="1">
      <c r="H598" s="14"/>
    </row>
    <row r="599" ht="12.0" customHeight="1">
      <c r="H599" s="14"/>
    </row>
    <row r="600" ht="12.0" customHeight="1">
      <c r="H600" s="14"/>
    </row>
    <row r="601" ht="12.0" customHeight="1">
      <c r="H601" s="14"/>
    </row>
    <row r="602" ht="12.0" customHeight="1">
      <c r="H602" s="14"/>
    </row>
    <row r="603" ht="12.0" customHeight="1">
      <c r="H603" s="14"/>
    </row>
    <row r="604" ht="12.0" customHeight="1">
      <c r="H604" s="14"/>
    </row>
    <row r="605" ht="12.0" customHeight="1">
      <c r="H605" s="14"/>
    </row>
    <row r="606" ht="12.0" customHeight="1">
      <c r="H606" s="14"/>
    </row>
    <row r="607" ht="12.0" customHeight="1">
      <c r="H607" s="14"/>
    </row>
    <row r="608" ht="12.0" customHeight="1">
      <c r="H608" s="14"/>
    </row>
    <row r="609" ht="12.0" customHeight="1">
      <c r="H609" s="14"/>
    </row>
    <row r="610" ht="12.0" customHeight="1">
      <c r="H610" s="14"/>
    </row>
    <row r="611" ht="12.0" customHeight="1">
      <c r="H611" s="14"/>
    </row>
    <row r="612" ht="12.0" customHeight="1">
      <c r="H612" s="14"/>
    </row>
    <row r="613" ht="12.0" customHeight="1">
      <c r="H613" s="14"/>
    </row>
    <row r="614" ht="12.0" customHeight="1">
      <c r="H614" s="14"/>
    </row>
    <row r="615" ht="12.0" customHeight="1">
      <c r="H615" s="14"/>
    </row>
    <row r="616" ht="12.0" customHeight="1">
      <c r="H616" s="14"/>
    </row>
    <row r="617" ht="12.0" customHeight="1">
      <c r="H617" s="14"/>
    </row>
    <row r="618" ht="12.0" customHeight="1">
      <c r="H618" s="14"/>
    </row>
    <row r="619" ht="12.0" customHeight="1">
      <c r="H619" s="14"/>
    </row>
    <row r="620" ht="12.0" customHeight="1">
      <c r="H620" s="14"/>
    </row>
    <row r="621" ht="12.0" customHeight="1">
      <c r="H621" s="14"/>
    </row>
    <row r="622" ht="12.0" customHeight="1">
      <c r="H622" s="14"/>
    </row>
    <row r="623" ht="12.0" customHeight="1">
      <c r="H623" s="14"/>
    </row>
    <row r="624" ht="12.0" customHeight="1">
      <c r="H624" s="14"/>
    </row>
    <row r="625" ht="12.0" customHeight="1">
      <c r="H625" s="14"/>
    </row>
    <row r="626" ht="12.0" customHeight="1">
      <c r="H626" s="14"/>
    </row>
    <row r="627" ht="12.0" customHeight="1">
      <c r="H627" s="14"/>
    </row>
    <row r="628" ht="12.0" customHeight="1">
      <c r="H628" s="14"/>
    </row>
    <row r="629" ht="12.0" customHeight="1">
      <c r="H629" s="14"/>
    </row>
    <row r="630" ht="12.0" customHeight="1">
      <c r="H630" s="14"/>
    </row>
    <row r="631" ht="12.0" customHeight="1">
      <c r="H631" s="14"/>
    </row>
    <row r="632" ht="12.0" customHeight="1">
      <c r="H632" s="14"/>
    </row>
    <row r="633" ht="12.0" customHeight="1">
      <c r="H633" s="14"/>
    </row>
    <row r="634" ht="12.0" customHeight="1">
      <c r="H634" s="14"/>
    </row>
    <row r="635" ht="12.0" customHeight="1">
      <c r="H635" s="14"/>
    </row>
    <row r="636" ht="12.0" customHeight="1">
      <c r="H636" s="14"/>
    </row>
    <row r="637" ht="12.0" customHeight="1">
      <c r="H637" s="14"/>
    </row>
    <row r="638" ht="12.0" customHeight="1">
      <c r="H638" s="14"/>
    </row>
    <row r="639" ht="12.0" customHeight="1">
      <c r="H639" s="14"/>
    </row>
    <row r="640" ht="12.0" customHeight="1">
      <c r="H640" s="14"/>
    </row>
    <row r="641" ht="12.0" customHeight="1">
      <c r="H641" s="14"/>
    </row>
    <row r="642" ht="12.0" customHeight="1">
      <c r="H642" s="14"/>
    </row>
    <row r="643" ht="12.0" customHeight="1">
      <c r="H643" s="14"/>
    </row>
    <row r="644" ht="12.0" customHeight="1">
      <c r="H644" s="14"/>
    </row>
    <row r="645" ht="12.0" customHeight="1">
      <c r="H645" s="14"/>
    </row>
    <row r="646" ht="12.0" customHeight="1">
      <c r="H646" s="14"/>
    </row>
    <row r="647" ht="12.0" customHeight="1">
      <c r="H647" s="14"/>
    </row>
    <row r="648" ht="12.0" customHeight="1">
      <c r="H648" s="14"/>
    </row>
    <row r="649" ht="12.0" customHeight="1">
      <c r="H649" s="14"/>
    </row>
    <row r="650" ht="12.0" customHeight="1">
      <c r="H650" s="14"/>
    </row>
    <row r="651" ht="12.0" customHeight="1">
      <c r="H651" s="14"/>
    </row>
    <row r="652" ht="12.0" customHeight="1">
      <c r="H652" s="14"/>
    </row>
    <row r="653" ht="12.0" customHeight="1">
      <c r="H653" s="14"/>
    </row>
    <row r="654" ht="12.0" customHeight="1">
      <c r="H654" s="14"/>
    </row>
    <row r="655" ht="12.0" customHeight="1">
      <c r="H655" s="14"/>
    </row>
    <row r="656" ht="12.0" customHeight="1">
      <c r="H656" s="14"/>
    </row>
    <row r="657" ht="12.0" customHeight="1">
      <c r="H657" s="14"/>
    </row>
    <row r="658" ht="12.0" customHeight="1">
      <c r="H658" s="14"/>
    </row>
    <row r="659" ht="12.0" customHeight="1">
      <c r="H659" s="14"/>
    </row>
    <row r="660" ht="12.0" customHeight="1">
      <c r="H660" s="14"/>
    </row>
    <row r="661" ht="12.0" customHeight="1">
      <c r="H661" s="14"/>
    </row>
    <row r="662" ht="12.0" customHeight="1">
      <c r="H662" s="14"/>
    </row>
    <row r="663" ht="12.0" customHeight="1">
      <c r="H663" s="14"/>
    </row>
    <row r="664" ht="12.0" customHeight="1">
      <c r="H664" s="14"/>
    </row>
    <row r="665" ht="12.0" customHeight="1">
      <c r="H665" s="14"/>
    </row>
    <row r="666" ht="12.0" customHeight="1">
      <c r="H666" s="14"/>
    </row>
    <row r="667" ht="12.0" customHeight="1">
      <c r="H667" s="14"/>
    </row>
    <row r="668" ht="12.0" customHeight="1">
      <c r="H668" s="14"/>
    </row>
    <row r="669" ht="12.0" customHeight="1">
      <c r="H669" s="14"/>
    </row>
    <row r="670" ht="12.0" customHeight="1">
      <c r="H670" s="14"/>
    </row>
    <row r="671" ht="12.0" customHeight="1">
      <c r="H671" s="14"/>
    </row>
    <row r="672" ht="12.0" customHeight="1">
      <c r="H672" s="14"/>
    </row>
    <row r="673" ht="12.0" customHeight="1">
      <c r="H673" s="14"/>
    </row>
    <row r="674" ht="12.0" customHeight="1">
      <c r="H674" s="14"/>
    </row>
    <row r="675" ht="12.0" customHeight="1">
      <c r="H675" s="14"/>
    </row>
    <row r="676" ht="12.0" customHeight="1">
      <c r="H676" s="14"/>
    </row>
    <row r="677" ht="12.0" customHeight="1">
      <c r="H677" s="14"/>
    </row>
    <row r="678" ht="12.0" customHeight="1">
      <c r="H678" s="14"/>
    </row>
    <row r="679" ht="12.0" customHeight="1">
      <c r="H679" s="14"/>
    </row>
    <row r="680" ht="12.0" customHeight="1">
      <c r="H680" s="14"/>
    </row>
    <row r="681" ht="12.0" customHeight="1">
      <c r="H681" s="14"/>
    </row>
    <row r="682" ht="12.0" customHeight="1">
      <c r="H682" s="14"/>
    </row>
    <row r="683" ht="12.0" customHeight="1">
      <c r="H683" s="14"/>
    </row>
    <row r="684" ht="12.0" customHeight="1">
      <c r="H684" s="14"/>
    </row>
    <row r="685" ht="12.0" customHeight="1">
      <c r="H685" s="14"/>
    </row>
    <row r="686" ht="12.0" customHeight="1">
      <c r="H686" s="14"/>
    </row>
    <row r="687" ht="12.0" customHeight="1">
      <c r="H687" s="14"/>
    </row>
    <row r="688" ht="12.0" customHeight="1">
      <c r="H688" s="14"/>
    </row>
    <row r="689" ht="12.0" customHeight="1">
      <c r="H689" s="14"/>
    </row>
    <row r="690" ht="12.0" customHeight="1">
      <c r="H690" s="14"/>
    </row>
    <row r="691" ht="12.0" customHeight="1">
      <c r="H691" s="14"/>
    </row>
    <row r="692" ht="12.0" customHeight="1">
      <c r="H692" s="14"/>
    </row>
    <row r="693" ht="12.0" customHeight="1">
      <c r="H693" s="14"/>
    </row>
    <row r="694" ht="12.0" customHeight="1">
      <c r="H694" s="14"/>
    </row>
    <row r="695" ht="12.0" customHeight="1">
      <c r="H695" s="14"/>
    </row>
    <row r="696" ht="12.0" customHeight="1">
      <c r="H696" s="14"/>
    </row>
    <row r="697" ht="12.0" customHeight="1">
      <c r="H697" s="14"/>
    </row>
    <row r="698" ht="12.0" customHeight="1">
      <c r="H698" s="14"/>
    </row>
    <row r="699" ht="12.0" customHeight="1">
      <c r="H699" s="14"/>
    </row>
    <row r="700" ht="12.0" customHeight="1">
      <c r="H700" s="14"/>
    </row>
    <row r="701" ht="12.0" customHeight="1">
      <c r="H701" s="14"/>
    </row>
    <row r="702" ht="12.0" customHeight="1">
      <c r="H702" s="14"/>
    </row>
    <row r="703" ht="12.0" customHeight="1">
      <c r="H703" s="14"/>
    </row>
    <row r="704" ht="12.0" customHeight="1">
      <c r="H704" s="14"/>
    </row>
    <row r="705" ht="12.0" customHeight="1">
      <c r="H705" s="14"/>
    </row>
    <row r="706" ht="12.0" customHeight="1">
      <c r="H706" s="14"/>
    </row>
    <row r="707" ht="12.0" customHeight="1">
      <c r="H707" s="14"/>
    </row>
    <row r="708" ht="12.0" customHeight="1">
      <c r="H708" s="14"/>
    </row>
    <row r="709" ht="12.0" customHeight="1">
      <c r="H709" s="14"/>
    </row>
    <row r="710" ht="12.0" customHeight="1">
      <c r="H710" s="14"/>
    </row>
    <row r="711" ht="12.0" customHeight="1">
      <c r="H711" s="14"/>
    </row>
    <row r="712" ht="12.0" customHeight="1">
      <c r="H712" s="14"/>
    </row>
    <row r="713" ht="12.0" customHeight="1">
      <c r="H713" s="14"/>
    </row>
    <row r="714" ht="12.0" customHeight="1">
      <c r="H714" s="14"/>
    </row>
    <row r="715" ht="12.0" customHeight="1">
      <c r="H715" s="14"/>
    </row>
    <row r="716" ht="12.0" customHeight="1">
      <c r="H716" s="14"/>
    </row>
    <row r="717" ht="12.0" customHeight="1">
      <c r="H717" s="14"/>
    </row>
    <row r="718" ht="12.0" customHeight="1">
      <c r="H718" s="14"/>
    </row>
    <row r="719" ht="12.0" customHeight="1">
      <c r="H719" s="14"/>
    </row>
    <row r="720" ht="12.0" customHeight="1">
      <c r="H720" s="14"/>
    </row>
    <row r="721" ht="12.0" customHeight="1">
      <c r="H721" s="14"/>
    </row>
    <row r="722" ht="12.0" customHeight="1">
      <c r="H722" s="14"/>
    </row>
    <row r="723" ht="12.0" customHeight="1">
      <c r="H723" s="14"/>
    </row>
    <row r="724" ht="12.0" customHeight="1">
      <c r="H724" s="14"/>
    </row>
    <row r="725" ht="12.0" customHeight="1">
      <c r="H725" s="14"/>
    </row>
    <row r="726" ht="12.0" customHeight="1">
      <c r="H726" s="14"/>
    </row>
    <row r="727" ht="12.0" customHeight="1">
      <c r="H727" s="14"/>
    </row>
    <row r="728" ht="12.0" customHeight="1">
      <c r="H728" s="14"/>
    </row>
    <row r="729" ht="12.0" customHeight="1">
      <c r="H729" s="14"/>
    </row>
    <row r="730" ht="12.0" customHeight="1">
      <c r="H730" s="14"/>
    </row>
    <row r="731" ht="12.0" customHeight="1">
      <c r="H731" s="14"/>
    </row>
    <row r="732" ht="12.0" customHeight="1">
      <c r="H732" s="14"/>
    </row>
    <row r="733" ht="12.0" customHeight="1">
      <c r="H733" s="14"/>
    </row>
    <row r="734" ht="12.0" customHeight="1">
      <c r="H734" s="14"/>
    </row>
    <row r="735" ht="12.0" customHeight="1">
      <c r="H735" s="14"/>
    </row>
    <row r="736" ht="12.0" customHeight="1">
      <c r="H736" s="14"/>
    </row>
    <row r="737" ht="12.0" customHeight="1">
      <c r="H737" s="14"/>
    </row>
    <row r="738" ht="12.0" customHeight="1">
      <c r="H738" s="14"/>
    </row>
    <row r="739" ht="12.0" customHeight="1">
      <c r="H739" s="14"/>
    </row>
    <row r="740" ht="12.0" customHeight="1">
      <c r="H740" s="14"/>
    </row>
    <row r="741" ht="12.0" customHeight="1">
      <c r="H741" s="14"/>
    </row>
    <row r="742" ht="12.0" customHeight="1">
      <c r="H742" s="14"/>
    </row>
    <row r="743" ht="12.0" customHeight="1">
      <c r="H743" s="14"/>
    </row>
    <row r="744" ht="12.0" customHeight="1">
      <c r="H744" s="14"/>
    </row>
    <row r="745" ht="12.0" customHeight="1">
      <c r="H745" s="14"/>
    </row>
    <row r="746" ht="12.0" customHeight="1">
      <c r="H746" s="14"/>
    </row>
    <row r="747" ht="12.0" customHeight="1">
      <c r="H747" s="14"/>
    </row>
    <row r="748" ht="12.0" customHeight="1">
      <c r="H748" s="14"/>
    </row>
    <row r="749" ht="12.0" customHeight="1">
      <c r="H749" s="14"/>
    </row>
    <row r="750" ht="12.0" customHeight="1">
      <c r="H750" s="14"/>
    </row>
    <row r="751" ht="12.0" customHeight="1">
      <c r="H751" s="14"/>
    </row>
    <row r="752" ht="12.0" customHeight="1">
      <c r="H752" s="14"/>
    </row>
    <row r="753" ht="12.0" customHeight="1">
      <c r="H753" s="14"/>
    </row>
    <row r="754" ht="12.0" customHeight="1">
      <c r="H754" s="14"/>
    </row>
    <row r="755" ht="12.0" customHeight="1">
      <c r="H755" s="14"/>
    </row>
    <row r="756" ht="12.0" customHeight="1">
      <c r="H756" s="14"/>
    </row>
    <row r="757" ht="12.0" customHeight="1">
      <c r="H757" s="14"/>
    </row>
    <row r="758" ht="12.0" customHeight="1">
      <c r="H758" s="14"/>
    </row>
    <row r="759" ht="12.0" customHeight="1">
      <c r="H759" s="14"/>
    </row>
    <row r="760" ht="12.0" customHeight="1">
      <c r="H760" s="14"/>
    </row>
    <row r="761" ht="12.0" customHeight="1">
      <c r="H761" s="14"/>
    </row>
    <row r="762" ht="12.0" customHeight="1">
      <c r="H762" s="14"/>
    </row>
    <row r="763" ht="12.0" customHeight="1">
      <c r="H763" s="14"/>
    </row>
    <row r="764" ht="12.0" customHeight="1">
      <c r="H764" s="14"/>
    </row>
    <row r="765" ht="12.0" customHeight="1">
      <c r="H765" s="14"/>
    </row>
    <row r="766" ht="12.0" customHeight="1">
      <c r="H766" s="14"/>
    </row>
    <row r="767" ht="12.0" customHeight="1">
      <c r="H767" s="14"/>
    </row>
    <row r="768" ht="12.0" customHeight="1">
      <c r="H768" s="14"/>
    </row>
    <row r="769" ht="12.0" customHeight="1">
      <c r="H769" s="14"/>
    </row>
    <row r="770" ht="12.0" customHeight="1">
      <c r="H770" s="14"/>
    </row>
    <row r="771" ht="12.0" customHeight="1">
      <c r="H771" s="14"/>
    </row>
    <row r="772" ht="12.0" customHeight="1">
      <c r="H772" s="14"/>
    </row>
    <row r="773" ht="12.0" customHeight="1">
      <c r="H773" s="14"/>
    </row>
    <row r="774" ht="12.0" customHeight="1">
      <c r="H774" s="14"/>
    </row>
    <row r="775" ht="12.0" customHeight="1">
      <c r="H775" s="14"/>
    </row>
    <row r="776" ht="12.0" customHeight="1">
      <c r="H776" s="14"/>
    </row>
    <row r="777" ht="12.0" customHeight="1">
      <c r="H777" s="14"/>
    </row>
    <row r="778" ht="12.0" customHeight="1">
      <c r="H778" s="14"/>
    </row>
    <row r="779" ht="12.0" customHeight="1">
      <c r="H779" s="14"/>
    </row>
    <row r="780" ht="12.0" customHeight="1">
      <c r="H780" s="14"/>
    </row>
    <row r="781" ht="12.0" customHeight="1">
      <c r="H781" s="14"/>
    </row>
    <row r="782" ht="12.0" customHeight="1">
      <c r="H782" s="14"/>
    </row>
    <row r="783" ht="12.0" customHeight="1">
      <c r="H783" s="14"/>
    </row>
    <row r="784" ht="12.0" customHeight="1">
      <c r="H784" s="14"/>
    </row>
    <row r="785" ht="12.0" customHeight="1">
      <c r="H785" s="14"/>
    </row>
    <row r="786" ht="12.0" customHeight="1">
      <c r="H786" s="14"/>
    </row>
    <row r="787" ht="12.0" customHeight="1">
      <c r="H787" s="14"/>
    </row>
    <row r="788" ht="12.0" customHeight="1">
      <c r="H788" s="14"/>
    </row>
    <row r="789" ht="12.0" customHeight="1">
      <c r="H789" s="14"/>
    </row>
    <row r="790" ht="12.0" customHeight="1">
      <c r="H790" s="14"/>
    </row>
    <row r="791" ht="12.0" customHeight="1">
      <c r="H791" s="14"/>
    </row>
    <row r="792" ht="12.0" customHeight="1">
      <c r="H792" s="14"/>
    </row>
    <row r="793" ht="12.0" customHeight="1">
      <c r="H793" s="14"/>
    </row>
    <row r="794" ht="12.0" customHeight="1">
      <c r="H794" s="14"/>
    </row>
    <row r="795" ht="12.0" customHeight="1">
      <c r="H795" s="14"/>
    </row>
    <row r="796" ht="12.0" customHeight="1">
      <c r="H796" s="14"/>
    </row>
    <row r="797" ht="12.0" customHeight="1">
      <c r="H797" s="14"/>
    </row>
    <row r="798" ht="12.0" customHeight="1">
      <c r="H798" s="14"/>
    </row>
    <row r="799" ht="12.0" customHeight="1">
      <c r="H799" s="14"/>
    </row>
    <row r="800" ht="12.0" customHeight="1">
      <c r="H800" s="14"/>
    </row>
    <row r="801" ht="12.0" customHeight="1">
      <c r="H801" s="14"/>
    </row>
    <row r="802" ht="12.0" customHeight="1">
      <c r="H802" s="14"/>
    </row>
    <row r="803" ht="12.0" customHeight="1">
      <c r="H803" s="14"/>
    </row>
    <row r="804" ht="12.0" customHeight="1">
      <c r="H804" s="14"/>
    </row>
    <row r="805" ht="12.0" customHeight="1">
      <c r="H805" s="14"/>
    </row>
    <row r="806" ht="12.0" customHeight="1">
      <c r="H806" s="14"/>
    </row>
    <row r="807" ht="12.0" customHeight="1">
      <c r="H807" s="14"/>
    </row>
    <row r="808" ht="12.0" customHeight="1">
      <c r="H808" s="14"/>
    </row>
    <row r="809" ht="12.0" customHeight="1">
      <c r="H809" s="14"/>
    </row>
    <row r="810" ht="12.0" customHeight="1">
      <c r="H810" s="14"/>
    </row>
    <row r="811" ht="12.0" customHeight="1">
      <c r="H811" s="14"/>
    </row>
    <row r="812" ht="12.0" customHeight="1">
      <c r="H812" s="14"/>
    </row>
    <row r="813" ht="12.0" customHeight="1">
      <c r="H813" s="14"/>
    </row>
    <row r="814" ht="12.0" customHeight="1">
      <c r="H814" s="14"/>
    </row>
    <row r="815" ht="12.0" customHeight="1">
      <c r="H815" s="14"/>
    </row>
    <row r="816" ht="12.0" customHeight="1">
      <c r="H816" s="14"/>
    </row>
    <row r="817" ht="12.0" customHeight="1">
      <c r="H817" s="14"/>
    </row>
    <row r="818" ht="12.0" customHeight="1">
      <c r="H818" s="14"/>
    </row>
    <row r="819" ht="12.0" customHeight="1">
      <c r="H819" s="14"/>
    </row>
    <row r="820" ht="12.0" customHeight="1">
      <c r="H820" s="14"/>
    </row>
    <row r="821" ht="12.0" customHeight="1">
      <c r="H821" s="14"/>
    </row>
    <row r="822" ht="12.0" customHeight="1">
      <c r="H822" s="14"/>
    </row>
    <row r="823" ht="12.0" customHeight="1">
      <c r="H823" s="14"/>
    </row>
    <row r="824" ht="12.0" customHeight="1">
      <c r="H824" s="14"/>
    </row>
    <row r="825" ht="12.0" customHeight="1">
      <c r="H825" s="14"/>
    </row>
    <row r="826" ht="12.0" customHeight="1">
      <c r="H826" s="14"/>
    </row>
    <row r="827" ht="12.0" customHeight="1">
      <c r="H827" s="14"/>
    </row>
    <row r="828" ht="12.0" customHeight="1">
      <c r="H828" s="14"/>
    </row>
    <row r="829" ht="12.0" customHeight="1">
      <c r="H829" s="14"/>
    </row>
    <row r="830" ht="12.0" customHeight="1">
      <c r="H830" s="14"/>
    </row>
    <row r="831" ht="12.0" customHeight="1">
      <c r="H831" s="14"/>
    </row>
    <row r="832" ht="12.0" customHeight="1">
      <c r="H832" s="14"/>
    </row>
    <row r="833" ht="12.0" customHeight="1">
      <c r="H833" s="14"/>
    </row>
    <row r="834" ht="12.0" customHeight="1">
      <c r="H834" s="14"/>
    </row>
    <row r="835" ht="12.0" customHeight="1">
      <c r="H835" s="14"/>
    </row>
    <row r="836" ht="12.0" customHeight="1">
      <c r="H836" s="14"/>
    </row>
    <row r="837" ht="12.0" customHeight="1">
      <c r="H837" s="14"/>
    </row>
    <row r="838" ht="12.0" customHeight="1">
      <c r="H838" s="14"/>
    </row>
    <row r="839" ht="12.0" customHeight="1">
      <c r="H839" s="14"/>
    </row>
    <row r="840" ht="12.0" customHeight="1">
      <c r="H840" s="14"/>
    </row>
    <row r="841" ht="12.0" customHeight="1">
      <c r="H841" s="14"/>
    </row>
    <row r="842" ht="12.0" customHeight="1">
      <c r="H842" s="14"/>
    </row>
    <row r="843" ht="12.0" customHeight="1">
      <c r="H843" s="14"/>
    </row>
    <row r="844" ht="12.0" customHeight="1">
      <c r="H844" s="14"/>
    </row>
    <row r="845" ht="12.0" customHeight="1">
      <c r="H845" s="14"/>
    </row>
    <row r="846" ht="12.0" customHeight="1">
      <c r="H846" s="14"/>
    </row>
    <row r="847" ht="12.0" customHeight="1">
      <c r="H847" s="14"/>
    </row>
    <row r="848" ht="12.0" customHeight="1">
      <c r="H848" s="14"/>
    </row>
    <row r="849" ht="12.0" customHeight="1">
      <c r="H849" s="14"/>
    </row>
    <row r="850" ht="12.0" customHeight="1">
      <c r="H850" s="14"/>
    </row>
    <row r="851" ht="12.0" customHeight="1">
      <c r="H851" s="14"/>
    </row>
    <row r="852" ht="12.0" customHeight="1">
      <c r="H852" s="14"/>
    </row>
    <row r="853" ht="12.0" customHeight="1">
      <c r="H853" s="14"/>
    </row>
    <row r="854" ht="12.0" customHeight="1">
      <c r="H854" s="14"/>
    </row>
    <row r="855" ht="12.0" customHeight="1">
      <c r="H855" s="14"/>
    </row>
    <row r="856" ht="12.0" customHeight="1">
      <c r="H856" s="14"/>
    </row>
    <row r="857" ht="12.0" customHeight="1">
      <c r="H857" s="14"/>
    </row>
    <row r="858" ht="12.0" customHeight="1">
      <c r="H858" s="14"/>
    </row>
    <row r="859" ht="12.0" customHeight="1">
      <c r="H859" s="14"/>
    </row>
    <row r="860" ht="12.0" customHeight="1">
      <c r="H860" s="14"/>
    </row>
    <row r="861" ht="12.0" customHeight="1">
      <c r="H861" s="14"/>
    </row>
    <row r="862" ht="12.0" customHeight="1">
      <c r="H862" s="14"/>
    </row>
    <row r="863" ht="12.0" customHeight="1">
      <c r="H863" s="14"/>
    </row>
    <row r="864" ht="12.0" customHeight="1">
      <c r="H864" s="14"/>
    </row>
    <row r="865" ht="12.0" customHeight="1">
      <c r="H865" s="14"/>
    </row>
    <row r="866" ht="12.0" customHeight="1">
      <c r="H866" s="14"/>
    </row>
    <row r="867" ht="12.0" customHeight="1">
      <c r="H867" s="14"/>
    </row>
    <row r="868" ht="12.0" customHeight="1">
      <c r="H868" s="14"/>
    </row>
    <row r="869" ht="12.0" customHeight="1">
      <c r="H869" s="14"/>
    </row>
    <row r="870" ht="12.0" customHeight="1">
      <c r="H870" s="14"/>
    </row>
    <row r="871" ht="12.0" customHeight="1">
      <c r="H871" s="14"/>
    </row>
    <row r="872" ht="12.0" customHeight="1">
      <c r="H872" s="14"/>
    </row>
    <row r="873" ht="12.0" customHeight="1">
      <c r="H873" s="14"/>
    </row>
    <row r="874" ht="12.0" customHeight="1">
      <c r="H874" s="14"/>
    </row>
    <row r="875" ht="12.0" customHeight="1">
      <c r="H875" s="14"/>
    </row>
    <row r="876" ht="12.0" customHeight="1">
      <c r="H876" s="14"/>
    </row>
    <row r="877" ht="12.0" customHeight="1">
      <c r="H877" s="14"/>
    </row>
    <row r="878" ht="12.0" customHeight="1">
      <c r="H878" s="14"/>
    </row>
    <row r="879" ht="12.0" customHeight="1">
      <c r="H879" s="14"/>
    </row>
    <row r="880" ht="12.0" customHeight="1">
      <c r="H880" s="14"/>
    </row>
    <row r="881" ht="12.0" customHeight="1">
      <c r="H881" s="14"/>
    </row>
    <row r="882" ht="12.0" customHeight="1">
      <c r="H882" s="14"/>
    </row>
    <row r="883" ht="12.0" customHeight="1">
      <c r="H883" s="14"/>
    </row>
    <row r="884" ht="12.0" customHeight="1">
      <c r="H884" s="14"/>
    </row>
    <row r="885" ht="12.0" customHeight="1">
      <c r="H885" s="14"/>
    </row>
    <row r="886" ht="12.0" customHeight="1">
      <c r="H886" s="14"/>
    </row>
    <row r="887" ht="12.0" customHeight="1">
      <c r="H887" s="14"/>
    </row>
    <row r="888" ht="12.0" customHeight="1">
      <c r="H888" s="14"/>
    </row>
    <row r="889" ht="12.0" customHeight="1">
      <c r="H889" s="14"/>
    </row>
    <row r="890" ht="12.0" customHeight="1">
      <c r="H890" s="14"/>
    </row>
    <row r="891" ht="12.0" customHeight="1">
      <c r="H891" s="14"/>
    </row>
    <row r="892" ht="12.0" customHeight="1">
      <c r="H892" s="14"/>
    </row>
    <row r="893" ht="12.0" customHeight="1">
      <c r="H893" s="14"/>
    </row>
    <row r="894" ht="12.0" customHeight="1">
      <c r="H894" s="14"/>
    </row>
    <row r="895" ht="12.0" customHeight="1">
      <c r="H895" s="14"/>
    </row>
    <row r="896" ht="12.0" customHeight="1">
      <c r="H896" s="14"/>
    </row>
    <row r="897" ht="12.0" customHeight="1">
      <c r="H897" s="14"/>
    </row>
    <row r="898" ht="12.0" customHeight="1">
      <c r="H898" s="14"/>
    </row>
    <row r="899" ht="12.0" customHeight="1">
      <c r="H899" s="14"/>
    </row>
    <row r="900" ht="12.0" customHeight="1">
      <c r="H900" s="14"/>
    </row>
    <row r="901" ht="12.0" customHeight="1">
      <c r="H901" s="14"/>
    </row>
    <row r="902" ht="12.0" customHeight="1">
      <c r="H902" s="14"/>
    </row>
    <row r="903" ht="12.0" customHeight="1">
      <c r="H903" s="14"/>
    </row>
    <row r="904" ht="12.0" customHeight="1">
      <c r="H904" s="14"/>
    </row>
    <row r="905" ht="12.0" customHeight="1">
      <c r="H905" s="14"/>
    </row>
    <row r="906" ht="12.0" customHeight="1">
      <c r="H906" s="14"/>
    </row>
    <row r="907" ht="12.0" customHeight="1">
      <c r="H907" s="14"/>
    </row>
    <row r="908" ht="12.0" customHeight="1">
      <c r="H908" s="14"/>
    </row>
    <row r="909" ht="12.0" customHeight="1">
      <c r="H909" s="14"/>
    </row>
    <row r="910" ht="12.0" customHeight="1">
      <c r="H910" s="14"/>
    </row>
    <row r="911" ht="12.0" customHeight="1">
      <c r="H911" s="14"/>
    </row>
    <row r="912" ht="12.0" customHeight="1">
      <c r="H912" s="14"/>
    </row>
    <row r="913" ht="12.0" customHeight="1">
      <c r="H913" s="14"/>
    </row>
    <row r="914" ht="12.0" customHeight="1">
      <c r="H914" s="14"/>
    </row>
    <row r="915" ht="12.0" customHeight="1">
      <c r="H915" s="14"/>
    </row>
    <row r="916" ht="12.0" customHeight="1">
      <c r="H916" s="14"/>
    </row>
    <row r="917" ht="12.0" customHeight="1">
      <c r="H917" s="14"/>
    </row>
    <row r="918" ht="12.0" customHeight="1">
      <c r="H918" s="14"/>
    </row>
    <row r="919" ht="12.0" customHeight="1">
      <c r="H919" s="14"/>
    </row>
    <row r="920" ht="12.0" customHeight="1">
      <c r="H920" s="14"/>
    </row>
    <row r="921" ht="12.0" customHeight="1">
      <c r="H921" s="14"/>
    </row>
    <row r="922" ht="12.0" customHeight="1">
      <c r="H922" s="14"/>
    </row>
    <row r="923" ht="12.0" customHeight="1">
      <c r="H923" s="14"/>
    </row>
    <row r="924" ht="12.0" customHeight="1">
      <c r="H924" s="14"/>
    </row>
    <row r="925" ht="12.0" customHeight="1">
      <c r="H925" s="14"/>
    </row>
    <row r="926" ht="12.0" customHeight="1">
      <c r="H926" s="14"/>
    </row>
    <row r="927" ht="12.0" customHeight="1">
      <c r="H927" s="14"/>
    </row>
    <row r="928" ht="12.0" customHeight="1">
      <c r="H928" s="14"/>
    </row>
    <row r="929" ht="12.0" customHeight="1">
      <c r="H929" s="14"/>
    </row>
    <row r="930" ht="12.0" customHeight="1">
      <c r="H930" s="14"/>
    </row>
    <row r="931" ht="12.0" customHeight="1">
      <c r="H931" s="14"/>
    </row>
    <row r="932" ht="12.0" customHeight="1">
      <c r="H932" s="14"/>
    </row>
    <row r="933" ht="12.0" customHeight="1">
      <c r="H933" s="14"/>
    </row>
    <row r="934" ht="12.0" customHeight="1">
      <c r="H934" s="14"/>
    </row>
    <row r="935" ht="12.0" customHeight="1">
      <c r="H935" s="14"/>
    </row>
    <row r="936" ht="12.0" customHeight="1">
      <c r="H936" s="14"/>
    </row>
    <row r="937" ht="12.0" customHeight="1">
      <c r="H937" s="14"/>
    </row>
    <row r="938" ht="12.0" customHeight="1">
      <c r="H938" s="14"/>
    </row>
    <row r="939" ht="12.0" customHeight="1">
      <c r="H939" s="14"/>
    </row>
    <row r="940" ht="12.0" customHeight="1">
      <c r="H940" s="14"/>
    </row>
    <row r="941" ht="12.0" customHeight="1">
      <c r="H941" s="14"/>
    </row>
    <row r="942" ht="12.0" customHeight="1">
      <c r="H942" s="14"/>
    </row>
    <row r="943" ht="12.0" customHeight="1">
      <c r="H943" s="14"/>
    </row>
    <row r="944" ht="12.0" customHeight="1">
      <c r="H944" s="14"/>
    </row>
    <row r="945" ht="12.0" customHeight="1">
      <c r="H945" s="14"/>
    </row>
    <row r="946" ht="12.0" customHeight="1">
      <c r="H946" s="14"/>
    </row>
    <row r="947" ht="12.0" customHeight="1">
      <c r="H947" s="14"/>
    </row>
    <row r="948" ht="12.0" customHeight="1">
      <c r="H948" s="14"/>
    </row>
    <row r="949" ht="12.0" customHeight="1">
      <c r="H949" s="14"/>
    </row>
    <row r="950" ht="12.0" customHeight="1">
      <c r="H950" s="14"/>
    </row>
    <row r="951" ht="12.0" customHeight="1">
      <c r="H951" s="14"/>
    </row>
    <row r="952" ht="12.0" customHeight="1">
      <c r="H952" s="14"/>
    </row>
    <row r="953" ht="12.0" customHeight="1">
      <c r="H953" s="14"/>
    </row>
    <row r="954" ht="12.0" customHeight="1">
      <c r="H954" s="14"/>
    </row>
    <row r="955" ht="12.0" customHeight="1">
      <c r="H955" s="14"/>
    </row>
    <row r="956" ht="12.0" customHeight="1">
      <c r="H956" s="14"/>
    </row>
    <row r="957" ht="12.0" customHeight="1">
      <c r="H957" s="14"/>
    </row>
    <row r="958" ht="12.0" customHeight="1">
      <c r="H958" s="14"/>
    </row>
    <row r="959" ht="12.0" customHeight="1">
      <c r="H959" s="14"/>
    </row>
    <row r="960" ht="12.0" customHeight="1">
      <c r="H960" s="14"/>
    </row>
    <row r="961" ht="12.0" customHeight="1">
      <c r="H961" s="14"/>
    </row>
    <row r="962" ht="12.0" customHeight="1">
      <c r="H962" s="14"/>
    </row>
    <row r="963" ht="12.0" customHeight="1">
      <c r="H963" s="14"/>
    </row>
    <row r="964" ht="12.0" customHeight="1">
      <c r="H964" s="14"/>
    </row>
    <row r="965" ht="12.0" customHeight="1">
      <c r="H965" s="14"/>
    </row>
    <row r="966" ht="12.0" customHeight="1">
      <c r="H966" s="14"/>
    </row>
    <row r="967" ht="12.0" customHeight="1">
      <c r="H967" s="14"/>
    </row>
    <row r="968" ht="12.0" customHeight="1">
      <c r="H968" s="14"/>
    </row>
    <row r="969" ht="12.0" customHeight="1">
      <c r="H969" s="14"/>
    </row>
    <row r="970" ht="12.0" customHeight="1">
      <c r="H970" s="14"/>
    </row>
    <row r="971" ht="12.0" customHeight="1">
      <c r="H971" s="14"/>
    </row>
    <row r="972" ht="12.0" customHeight="1">
      <c r="H972" s="14"/>
    </row>
    <row r="973" ht="12.0" customHeight="1">
      <c r="H973" s="14"/>
    </row>
    <row r="974" ht="12.0" customHeight="1">
      <c r="H974" s="14"/>
    </row>
    <row r="975" ht="12.0" customHeight="1">
      <c r="H975" s="14"/>
    </row>
    <row r="976" ht="12.0" customHeight="1">
      <c r="H976" s="14"/>
    </row>
    <row r="977" ht="12.0" customHeight="1">
      <c r="H977" s="14"/>
    </row>
    <row r="978" ht="12.0" customHeight="1">
      <c r="H978" s="14"/>
    </row>
    <row r="979" ht="12.0" customHeight="1">
      <c r="H979" s="14"/>
    </row>
    <row r="980" ht="12.0" customHeight="1">
      <c r="H980" s="14"/>
    </row>
    <row r="981" ht="12.0" customHeight="1">
      <c r="H981" s="14"/>
    </row>
    <row r="982" ht="12.0" customHeight="1">
      <c r="H982" s="14"/>
    </row>
    <row r="983" ht="12.0" customHeight="1">
      <c r="H983" s="14"/>
    </row>
    <row r="984" ht="12.0" customHeight="1">
      <c r="H984" s="14"/>
    </row>
    <row r="985" ht="12.0" customHeight="1">
      <c r="H985" s="14"/>
    </row>
    <row r="986" ht="12.0" customHeight="1">
      <c r="H986" s="14"/>
    </row>
    <row r="987" ht="12.0" customHeight="1">
      <c r="H987" s="14"/>
    </row>
    <row r="988" ht="12.0" customHeight="1">
      <c r="H988" s="14"/>
    </row>
    <row r="989" ht="12.0" customHeight="1">
      <c r="H989" s="14"/>
    </row>
    <row r="990" ht="12.0" customHeight="1">
      <c r="H990" s="14"/>
    </row>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24">
    <mergeCell ref="B1:J1"/>
    <mergeCell ref="F4:I4"/>
    <mergeCell ref="C6:C7"/>
    <mergeCell ref="D6:I7"/>
    <mergeCell ref="C8:C9"/>
    <mergeCell ref="D8:I9"/>
    <mergeCell ref="H11:J11"/>
    <mergeCell ref="E11:G11"/>
    <mergeCell ref="C12:D12"/>
    <mergeCell ref="C13:D13"/>
    <mergeCell ref="C14:D14"/>
    <mergeCell ref="C15:D15"/>
    <mergeCell ref="C16:D16"/>
    <mergeCell ref="C17:D17"/>
    <mergeCell ref="C24:D24"/>
    <mergeCell ref="C25:D25"/>
    <mergeCell ref="B26:E26"/>
    <mergeCell ref="C18:D18"/>
    <mergeCell ref="C19:D19"/>
    <mergeCell ref="C20:D20"/>
    <mergeCell ref="C21:D21"/>
    <mergeCell ref="C22:D22"/>
    <mergeCell ref="C23:D23"/>
    <mergeCell ref="K23:M25"/>
  </mergeCells>
  <dataValidations>
    <dataValidation type="list" allowBlank="1" showInputMessage="1" showErrorMessage="1" prompt=" - " sqref="E13:E25">
      <formula1>$N$2:$N$4</formula1>
    </dataValidation>
    <dataValidation type="list" allowBlank="1" showInputMessage="1" showErrorMessage="1" prompt=" - " sqref="M10 H13">
      <formula1>$M$2:$M$8</formula1>
    </dataValidation>
    <dataValidation type="list" allowBlank="1" showInputMessage="1" showErrorMessage="1" prompt=" - " sqref="M2:M7 H14:H25">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0" width="8.0"/>
    <col customWidth="1" min="21" max="21" width="9.86"/>
    <col customWidth="1" min="22" max="26" width="8.0"/>
  </cols>
  <sheetData>
    <row r="1" ht="15.0" customHeight="1">
      <c r="A1" s="1" t="s">
        <v>44</v>
      </c>
    </row>
    <row r="2" ht="12.0" customHeight="1"/>
    <row r="3" ht="18.0" customHeight="1">
      <c r="A3" s="34"/>
      <c r="B3" s="4" t="s">
        <v>45</v>
      </c>
      <c r="D3" s="40" t="s">
        <v>46</v>
      </c>
      <c r="E3" s="11"/>
      <c r="F3" s="11"/>
      <c r="G3" s="11"/>
      <c r="H3" s="12"/>
      <c r="I3" s="34"/>
      <c r="J3" s="34"/>
      <c r="K3" s="34"/>
      <c r="L3" s="34"/>
      <c r="M3" s="34"/>
      <c r="N3" s="34"/>
      <c r="O3" s="34"/>
      <c r="P3" s="34"/>
      <c r="Q3" s="34"/>
      <c r="R3" s="34"/>
      <c r="S3" s="34"/>
      <c r="T3" s="34"/>
      <c r="U3" s="34"/>
      <c r="V3" s="34"/>
      <c r="W3" s="34"/>
      <c r="X3" s="34"/>
      <c r="Y3" s="34"/>
      <c r="Z3" s="34"/>
    </row>
    <row r="4" ht="12.75" customHeight="1">
      <c r="B4" s="13"/>
    </row>
    <row r="5" ht="12.75" customHeight="1">
      <c r="B5" s="13"/>
      <c r="D5" s="25" t="s">
        <v>47</v>
      </c>
      <c r="E5" s="11"/>
      <c r="F5" s="11"/>
      <c r="G5" s="12"/>
      <c r="H5" s="41" t="s">
        <v>48</v>
      </c>
      <c r="I5" s="25" t="s">
        <v>19</v>
      </c>
      <c r="J5" s="11"/>
      <c r="K5" s="11"/>
      <c r="L5" s="11"/>
      <c r="M5" s="11"/>
      <c r="N5" s="11"/>
      <c r="O5" s="11"/>
      <c r="P5" s="11"/>
      <c r="Q5" s="11"/>
      <c r="R5" s="12"/>
    </row>
    <row r="6" ht="28.5" customHeight="1">
      <c r="A6" s="14"/>
      <c r="B6" s="42" t="s">
        <v>49</v>
      </c>
      <c r="C6" s="18"/>
      <c r="D6" s="43" t="s">
        <v>50</v>
      </c>
      <c r="E6" s="43" t="s">
        <v>51</v>
      </c>
      <c r="F6" s="43" t="s">
        <v>52</v>
      </c>
      <c r="G6" s="43" t="s">
        <v>53</v>
      </c>
      <c r="H6" s="43" t="s">
        <v>24</v>
      </c>
      <c r="I6" s="44" t="s">
        <v>54</v>
      </c>
      <c r="J6" s="12"/>
      <c r="K6" s="44" t="s">
        <v>55</v>
      </c>
      <c r="L6" s="12"/>
      <c r="M6" s="44" t="s">
        <v>56</v>
      </c>
      <c r="N6" s="12"/>
      <c r="O6" s="44" t="s">
        <v>57</v>
      </c>
      <c r="P6" s="12"/>
      <c r="Q6" s="44" t="s">
        <v>58</v>
      </c>
      <c r="R6" s="12"/>
    </row>
    <row r="7" ht="26.25" customHeight="1">
      <c r="A7" s="14"/>
      <c r="B7" s="20"/>
      <c r="C7" s="22"/>
      <c r="D7" s="45"/>
      <c r="E7" s="45"/>
      <c r="F7" s="45"/>
      <c r="G7" s="45"/>
      <c r="H7" s="45"/>
      <c r="I7" s="26" t="s">
        <v>59</v>
      </c>
      <c r="J7" s="26" t="s">
        <v>60</v>
      </c>
      <c r="K7" s="26" t="s">
        <v>61</v>
      </c>
      <c r="L7" s="26" t="s">
        <v>60</v>
      </c>
      <c r="M7" s="26" t="s">
        <v>61</v>
      </c>
      <c r="N7" s="26" t="s">
        <v>60</v>
      </c>
      <c r="O7" s="26" t="s">
        <v>61</v>
      </c>
      <c r="P7" s="26" t="s">
        <v>60</v>
      </c>
      <c r="Q7" s="26" t="s">
        <v>61</v>
      </c>
      <c r="R7" s="26" t="s">
        <v>60</v>
      </c>
    </row>
    <row r="8" ht="12.0" customHeight="1">
      <c r="A8" s="14"/>
      <c r="B8" s="46" t="s">
        <v>62</v>
      </c>
      <c r="C8" s="12"/>
      <c r="D8" s="47" t="s">
        <v>63</v>
      </c>
      <c r="E8" s="47" t="s">
        <v>64</v>
      </c>
      <c r="F8" s="47" t="s">
        <v>64</v>
      </c>
      <c r="G8" s="47" t="s">
        <v>65</v>
      </c>
      <c r="H8" s="47">
        <v>25.0</v>
      </c>
      <c r="I8" s="32">
        <v>0.0</v>
      </c>
      <c r="J8" s="32">
        <v>0.0</v>
      </c>
      <c r="K8" s="32">
        <v>1.0</v>
      </c>
      <c r="L8" s="32">
        <v>1.0</v>
      </c>
      <c r="M8" s="32">
        <v>0.0</v>
      </c>
      <c r="N8" s="32">
        <v>0.0</v>
      </c>
      <c r="O8" s="32">
        <v>7.5</v>
      </c>
      <c r="P8" s="32">
        <v>7.5</v>
      </c>
      <c r="Q8" s="36">
        <f t="shared" ref="Q8:Q11" si="1">SUM(I8,K8,M8,O8)</f>
        <v>8.5</v>
      </c>
      <c r="R8" s="32">
        <f t="shared" ref="R8:R11" si="2">SUM(P8,N8,L8,J8)</f>
        <v>8.5</v>
      </c>
    </row>
    <row r="9" ht="12.0" customHeight="1">
      <c r="A9" s="14"/>
      <c r="B9" s="46" t="s">
        <v>66</v>
      </c>
      <c r="C9" s="12"/>
      <c r="D9" s="47" t="s">
        <v>67</v>
      </c>
      <c r="E9" s="47" t="s">
        <v>67</v>
      </c>
      <c r="F9" s="47" t="s">
        <v>67</v>
      </c>
      <c r="G9" s="47" t="s">
        <v>68</v>
      </c>
      <c r="H9" s="32">
        <v>25.0</v>
      </c>
      <c r="I9" s="32">
        <v>0.0</v>
      </c>
      <c r="J9" s="32">
        <v>0.0</v>
      </c>
      <c r="K9" s="32">
        <v>1.0</v>
      </c>
      <c r="L9" s="32">
        <v>1.0</v>
      </c>
      <c r="M9" s="32">
        <v>1.0</v>
      </c>
      <c r="N9" s="32">
        <v>1.0</v>
      </c>
      <c r="O9" s="32">
        <v>8.0</v>
      </c>
      <c r="P9" s="32">
        <v>8.0</v>
      </c>
      <c r="Q9" s="36">
        <f t="shared" si="1"/>
        <v>10</v>
      </c>
      <c r="R9" s="32">
        <f t="shared" si="2"/>
        <v>10</v>
      </c>
    </row>
    <row r="10" ht="12.0" customHeight="1">
      <c r="A10" s="14"/>
      <c r="B10" s="46" t="s">
        <v>69</v>
      </c>
      <c r="C10" s="12"/>
      <c r="D10" s="48"/>
      <c r="E10" s="48">
        <v>5.0</v>
      </c>
      <c r="F10" s="48">
        <v>5.0</v>
      </c>
      <c r="G10" s="48"/>
      <c r="H10" s="32">
        <v>20.0</v>
      </c>
      <c r="I10" s="32">
        <v>0.0</v>
      </c>
      <c r="J10" s="32">
        <v>0.0</v>
      </c>
      <c r="K10" s="32">
        <v>1.0</v>
      </c>
      <c r="L10" s="32">
        <v>3.0</v>
      </c>
      <c r="M10" s="32">
        <v>0.75</v>
      </c>
      <c r="N10" s="32">
        <v>1.5</v>
      </c>
      <c r="O10" s="32">
        <v>6.0</v>
      </c>
      <c r="P10" s="32">
        <v>13.0</v>
      </c>
      <c r="Q10" s="36">
        <f t="shared" si="1"/>
        <v>7.75</v>
      </c>
      <c r="R10" s="32">
        <f t="shared" si="2"/>
        <v>17.5</v>
      </c>
    </row>
    <row r="11" ht="12.0" customHeight="1">
      <c r="A11" s="14"/>
      <c r="B11" s="46" t="s">
        <v>70</v>
      </c>
      <c r="C11" s="12"/>
      <c r="D11" s="32" t="s">
        <v>71</v>
      </c>
      <c r="E11" s="32" t="s">
        <v>71</v>
      </c>
      <c r="F11" s="32" t="s">
        <v>71</v>
      </c>
      <c r="G11" s="32" t="s">
        <v>71</v>
      </c>
      <c r="H11" s="32">
        <v>20.0</v>
      </c>
      <c r="I11" s="32">
        <v>0.0</v>
      </c>
      <c r="J11" s="32">
        <v>0.0</v>
      </c>
      <c r="K11" s="32">
        <v>2.0</v>
      </c>
      <c r="L11" s="32">
        <v>3.0</v>
      </c>
      <c r="M11" s="32">
        <v>1.0</v>
      </c>
      <c r="N11" s="32">
        <v>2.0</v>
      </c>
      <c r="O11" s="32">
        <v>3.0</v>
      </c>
      <c r="P11" s="32">
        <v>12.0</v>
      </c>
      <c r="Q11" s="36">
        <f t="shared" si="1"/>
        <v>6</v>
      </c>
      <c r="R11" s="32">
        <f t="shared" si="2"/>
        <v>17</v>
      </c>
    </row>
    <row r="12" ht="12.75" customHeight="1">
      <c r="G12" s="13" t="s">
        <v>72</v>
      </c>
      <c r="H12" s="36">
        <f t="shared" ref="H12:R12" si="3">SUM(H8:H11)</f>
        <v>90</v>
      </c>
      <c r="I12" s="36">
        <f t="shared" si="3"/>
        <v>0</v>
      </c>
      <c r="J12" s="36">
        <f t="shared" si="3"/>
        <v>0</v>
      </c>
      <c r="K12" s="36">
        <f t="shared" si="3"/>
        <v>5</v>
      </c>
      <c r="L12" s="36">
        <f t="shared" si="3"/>
        <v>8</v>
      </c>
      <c r="M12" s="36">
        <f t="shared" si="3"/>
        <v>2.75</v>
      </c>
      <c r="N12" s="36">
        <f t="shared" si="3"/>
        <v>4.5</v>
      </c>
      <c r="O12" s="36">
        <f t="shared" si="3"/>
        <v>24.5</v>
      </c>
      <c r="P12" s="36">
        <f t="shared" si="3"/>
        <v>40.5</v>
      </c>
      <c r="Q12" s="36">
        <f t="shared" si="3"/>
        <v>32.25</v>
      </c>
      <c r="R12" s="36">
        <f t="shared" si="3"/>
        <v>53</v>
      </c>
    </row>
    <row r="13" ht="12.75" customHeight="1">
      <c r="H13" s="49" t="str">
        <f>IF('Page 2'!F20&gt;0.8*'Page 2'!H12,"Planned Product Hours &gt; 80% Planned Team Hours","Planned Product Hours &lt; 80% Planned Team Hours.")</f>
        <v>Planned Product Hours &lt; 80% Planned Team Hours.</v>
      </c>
    </row>
    <row r="14" ht="12.75" customHeight="1">
      <c r="B14" s="50" t="s">
        <v>73</v>
      </c>
      <c r="G14" s="14"/>
      <c r="J14" s="50" t="s">
        <v>74</v>
      </c>
      <c r="O14" s="14"/>
    </row>
    <row r="15" ht="197.25" customHeight="1">
      <c r="A15" s="51"/>
      <c r="B15" s="52" t="s">
        <v>75</v>
      </c>
      <c r="I15" s="53"/>
      <c r="J15" s="52" t="s">
        <v>76</v>
      </c>
      <c r="S15" s="53"/>
      <c r="T15" s="53"/>
      <c r="U15" s="53"/>
      <c r="V15" s="53"/>
      <c r="W15" s="53"/>
      <c r="X15" s="53"/>
      <c r="Y15" s="53"/>
      <c r="Z15" s="53"/>
    </row>
    <row r="16" ht="15.0" customHeight="1">
      <c r="G16" s="14"/>
      <c r="J16" s="54"/>
      <c r="O16" s="14"/>
    </row>
    <row r="17" ht="12.75" customHeight="1">
      <c r="B17" s="50" t="s">
        <v>77</v>
      </c>
      <c r="G17" s="14"/>
      <c r="J17" s="50" t="s">
        <v>78</v>
      </c>
      <c r="O17" s="14"/>
    </row>
    <row r="18">
      <c r="A18" s="51"/>
      <c r="B18" s="52" t="s">
        <v>79</v>
      </c>
      <c r="I18" s="53"/>
      <c r="J18" s="55" t="s">
        <v>80</v>
      </c>
      <c r="S18" s="53"/>
      <c r="T18" s="53"/>
      <c r="U18" s="53"/>
      <c r="V18" s="53"/>
      <c r="W18" s="53"/>
      <c r="X18" s="53"/>
      <c r="Y18" s="53"/>
      <c r="Z18" s="53"/>
    </row>
    <row r="19" ht="15.0" customHeight="1">
      <c r="B19" s="54"/>
      <c r="G19" s="14"/>
    </row>
    <row r="20" ht="12.75" customHeight="1">
      <c r="B20" s="50" t="s">
        <v>81</v>
      </c>
      <c r="G20" s="14"/>
    </row>
    <row r="21" ht="118.5" customHeight="1">
      <c r="A21" s="54"/>
      <c r="B21" s="52" t="s">
        <v>82</v>
      </c>
    </row>
    <row r="22" ht="15.0" customHeight="1">
      <c r="B22" s="54"/>
      <c r="G22" s="14"/>
    </row>
    <row r="23" ht="12.75" customHeight="1">
      <c r="B23" s="7"/>
      <c r="G23" s="14"/>
    </row>
    <row r="24" ht="15.0" customHeight="1">
      <c r="A24" s="54"/>
      <c r="B24" s="56"/>
    </row>
    <row r="25" ht="15.0" customHeight="1">
      <c r="B25" s="54"/>
      <c r="G25" s="14"/>
    </row>
    <row r="26" ht="12.75" customHeight="1">
      <c r="B26" s="7"/>
      <c r="G26" s="14"/>
    </row>
    <row r="27" ht="15.0" customHeight="1">
      <c r="A27" s="54"/>
      <c r="B27" s="56"/>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7">
    <mergeCell ref="G6:G7"/>
    <mergeCell ref="H6:H7"/>
    <mergeCell ref="I6:J6"/>
    <mergeCell ref="K6:L6"/>
    <mergeCell ref="M6:N6"/>
    <mergeCell ref="O6:P6"/>
    <mergeCell ref="J15:R15"/>
    <mergeCell ref="J18:R18"/>
    <mergeCell ref="A1:R1"/>
    <mergeCell ref="B3:C3"/>
    <mergeCell ref="D3:H3"/>
    <mergeCell ref="D5:G5"/>
    <mergeCell ref="I5:R5"/>
    <mergeCell ref="B6:C7"/>
    <mergeCell ref="D6:D7"/>
    <mergeCell ref="Q6:R6"/>
    <mergeCell ref="B18:H18"/>
    <mergeCell ref="B21:H21"/>
    <mergeCell ref="B24:H24"/>
    <mergeCell ref="B27:H27"/>
    <mergeCell ref="E6:E7"/>
    <mergeCell ref="F6:F7"/>
    <mergeCell ref="B8:C8"/>
    <mergeCell ref="B9:C9"/>
    <mergeCell ref="B10:C10"/>
    <mergeCell ref="B11:C11"/>
    <mergeCell ref="B15:H15"/>
  </mergeCells>
  <hyperlinks>
    <hyperlink r:id="rId1" ref="J1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7" t="s">
        <v>2</v>
      </c>
      <c r="C3" s="12"/>
      <c r="D3" s="58" t="s">
        <v>3</v>
      </c>
      <c r="E3" s="11"/>
      <c r="F3" s="11"/>
      <c r="G3" s="11"/>
      <c r="H3" s="12"/>
      <c r="I3" s="59"/>
    </row>
    <row r="4" ht="18.0" customHeight="1">
      <c r="B4" s="57" t="s">
        <v>84</v>
      </c>
      <c r="C4" s="12"/>
      <c r="D4" s="58" t="s">
        <v>62</v>
      </c>
      <c r="E4" s="11"/>
      <c r="F4" s="11"/>
      <c r="G4" s="11"/>
      <c r="H4" s="12"/>
      <c r="I4" s="59"/>
    </row>
    <row r="5" ht="18.0" customHeight="1">
      <c r="B5" s="60" t="s">
        <v>85</v>
      </c>
      <c r="C5" s="12"/>
      <c r="D5" s="61">
        <v>44267.0</v>
      </c>
      <c r="E5" s="11"/>
      <c r="F5" s="11"/>
      <c r="G5" s="11"/>
      <c r="H5" s="12"/>
    </row>
    <row r="6" ht="18.0" customHeight="1">
      <c r="B6" s="60" t="s">
        <v>9</v>
      </c>
      <c r="C6" s="12"/>
      <c r="D6" s="62" t="s">
        <v>86</v>
      </c>
      <c r="E6" s="11"/>
      <c r="F6" s="11"/>
      <c r="G6" s="11"/>
      <c r="H6" s="12"/>
    </row>
    <row r="7" ht="12.75" customHeight="1">
      <c r="C7" s="13"/>
    </row>
    <row r="8" ht="12.75" customHeight="1">
      <c r="C8" s="13"/>
    </row>
    <row r="9">
      <c r="B9" s="63" t="s">
        <v>87</v>
      </c>
      <c r="C9" s="64"/>
      <c r="D9" s="64"/>
      <c r="E9" s="64"/>
      <c r="F9" s="64"/>
      <c r="G9" s="64"/>
      <c r="H9" s="65"/>
    </row>
    <row r="10">
      <c r="B10" s="66" t="s">
        <v>88</v>
      </c>
      <c r="C10" s="67" t="s">
        <v>88</v>
      </c>
      <c r="D10" s="66" t="s">
        <v>89</v>
      </c>
      <c r="E10" s="68" t="s">
        <v>90</v>
      </c>
      <c r="F10" s="69"/>
      <c r="G10" s="69"/>
      <c r="H10" s="70"/>
    </row>
    <row r="11">
      <c r="B11" s="71" t="s">
        <v>8</v>
      </c>
      <c r="C11" s="72">
        <v>44263.0</v>
      </c>
      <c r="D11" s="71" t="s">
        <v>91</v>
      </c>
      <c r="E11" s="68" t="s">
        <v>92</v>
      </c>
      <c r="F11" s="69"/>
      <c r="G11" s="69"/>
      <c r="H11" s="70"/>
    </row>
    <row r="12">
      <c r="B12" s="73" t="s">
        <v>93</v>
      </c>
      <c r="C12" s="74">
        <v>2.5</v>
      </c>
      <c r="D12" s="73" t="s">
        <v>94</v>
      </c>
      <c r="E12" s="68" t="s">
        <v>95</v>
      </c>
      <c r="F12" s="69"/>
      <c r="G12" s="69"/>
      <c r="H12" s="70"/>
    </row>
    <row r="13">
      <c r="B13" s="66" t="s">
        <v>96</v>
      </c>
      <c r="C13" s="75" t="s">
        <v>97</v>
      </c>
      <c r="D13" s="66" t="s">
        <v>89</v>
      </c>
      <c r="E13" s="68" t="s">
        <v>98</v>
      </c>
      <c r="F13" s="69"/>
      <c r="G13" s="69"/>
      <c r="H13" s="70"/>
    </row>
    <row r="14">
      <c r="B14" s="71" t="s">
        <v>8</v>
      </c>
      <c r="C14" s="72">
        <v>44264.0</v>
      </c>
      <c r="D14" s="71" t="s">
        <v>91</v>
      </c>
      <c r="E14" s="68" t="s">
        <v>99</v>
      </c>
      <c r="F14" s="69"/>
      <c r="G14" s="69"/>
      <c r="H14" s="70"/>
    </row>
    <row r="15">
      <c r="B15" s="73" t="s">
        <v>93</v>
      </c>
      <c r="C15" s="74">
        <v>2.0</v>
      </c>
      <c r="D15" s="73" t="s">
        <v>94</v>
      </c>
      <c r="E15" s="68" t="s">
        <v>100</v>
      </c>
      <c r="F15" s="69"/>
      <c r="G15" s="69"/>
      <c r="H15" s="70"/>
    </row>
    <row r="16">
      <c r="B16" s="66" t="s">
        <v>96</v>
      </c>
      <c r="C16" s="67" t="s">
        <v>101</v>
      </c>
      <c r="D16" s="66" t="s">
        <v>89</v>
      </c>
      <c r="E16" s="76" t="s">
        <v>102</v>
      </c>
      <c r="F16" s="69"/>
      <c r="G16" s="69"/>
      <c r="H16" s="70"/>
    </row>
    <row r="17">
      <c r="B17" s="71" t="s">
        <v>8</v>
      </c>
      <c r="C17" s="72">
        <v>44265.0</v>
      </c>
      <c r="D17" s="71" t="s">
        <v>91</v>
      </c>
      <c r="E17" s="68" t="s">
        <v>103</v>
      </c>
      <c r="F17" s="69"/>
      <c r="G17" s="69"/>
      <c r="H17" s="70"/>
    </row>
    <row r="18">
      <c r="B18" s="73" t="s">
        <v>93</v>
      </c>
      <c r="C18" s="74">
        <v>2.0</v>
      </c>
      <c r="D18" s="73" t="s">
        <v>94</v>
      </c>
      <c r="E18" s="68" t="s">
        <v>104</v>
      </c>
      <c r="F18" s="69"/>
      <c r="G18" s="69"/>
      <c r="H18" s="70"/>
    </row>
    <row r="19">
      <c r="B19" s="66" t="s">
        <v>96</v>
      </c>
      <c r="C19" s="67" t="s">
        <v>105</v>
      </c>
      <c r="D19" s="66" t="s">
        <v>89</v>
      </c>
      <c r="E19" s="68" t="s">
        <v>106</v>
      </c>
      <c r="F19" s="69"/>
      <c r="G19" s="69"/>
      <c r="H19" s="70"/>
    </row>
    <row r="20" ht="24.0" customHeight="1">
      <c r="B20" s="71" t="s">
        <v>8</v>
      </c>
      <c r="C20" s="72">
        <v>44266.0</v>
      </c>
      <c r="D20" s="71" t="s">
        <v>91</v>
      </c>
      <c r="E20" s="68"/>
      <c r="F20" s="69"/>
      <c r="G20" s="69"/>
      <c r="H20" s="70"/>
    </row>
    <row r="21" ht="24.0" customHeight="1">
      <c r="B21" s="73" t="s">
        <v>93</v>
      </c>
      <c r="C21" s="74">
        <v>2.0</v>
      </c>
      <c r="D21" s="73" t="s">
        <v>94</v>
      </c>
      <c r="E21" s="68"/>
      <c r="F21" s="69"/>
      <c r="G21" s="69"/>
      <c r="H21" s="70"/>
    </row>
    <row r="22">
      <c r="B22" s="66" t="s">
        <v>96</v>
      </c>
      <c r="C22" s="67" t="s">
        <v>107</v>
      </c>
      <c r="D22" s="66" t="s">
        <v>89</v>
      </c>
      <c r="E22" s="68" t="s">
        <v>108</v>
      </c>
      <c r="F22" s="69"/>
      <c r="G22" s="69"/>
      <c r="H22" s="70"/>
    </row>
    <row r="23" ht="24.0" customHeight="1">
      <c r="B23" s="71" t="s">
        <v>8</v>
      </c>
      <c r="C23" s="72">
        <v>44239.0</v>
      </c>
      <c r="D23" s="71" t="s">
        <v>91</v>
      </c>
      <c r="E23" s="68"/>
      <c r="F23" s="69"/>
      <c r="G23" s="69"/>
      <c r="H23" s="70"/>
    </row>
    <row r="24" ht="24.0" customHeight="1">
      <c r="B24" s="73" t="s">
        <v>93</v>
      </c>
      <c r="C24" s="74"/>
      <c r="D24" s="73" t="s">
        <v>94</v>
      </c>
      <c r="E24" s="68"/>
      <c r="F24" s="69"/>
      <c r="G24" s="69"/>
      <c r="H24" s="70"/>
    </row>
    <row r="25" ht="24.0" customHeight="1">
      <c r="B25" s="66" t="s">
        <v>96</v>
      </c>
      <c r="C25" s="67" t="s">
        <v>109</v>
      </c>
      <c r="D25" s="66" t="s">
        <v>89</v>
      </c>
      <c r="E25" s="68"/>
      <c r="F25" s="69"/>
      <c r="G25" s="69"/>
      <c r="H25" s="70"/>
    </row>
    <row r="26">
      <c r="B26" s="71" t="s">
        <v>8</v>
      </c>
      <c r="C26" s="72">
        <v>44237.0</v>
      </c>
      <c r="D26" s="71" t="s">
        <v>91</v>
      </c>
      <c r="E26" s="68"/>
      <c r="F26" s="69"/>
      <c r="G26" s="69"/>
      <c r="H26" s="70"/>
    </row>
    <row r="27">
      <c r="B27" s="73" t="s">
        <v>93</v>
      </c>
      <c r="C27" s="74"/>
      <c r="D27" s="73" t="s">
        <v>94</v>
      </c>
      <c r="E27" s="68"/>
      <c r="F27" s="69"/>
      <c r="G27" s="69"/>
      <c r="H27" s="70"/>
    </row>
    <row r="28">
      <c r="B28" s="66" t="s">
        <v>96</v>
      </c>
      <c r="C28" s="67" t="s">
        <v>105</v>
      </c>
      <c r="D28" s="66" t="s">
        <v>89</v>
      </c>
      <c r="E28" s="68"/>
      <c r="F28" s="69"/>
      <c r="G28" s="69"/>
      <c r="H28" s="70"/>
    </row>
    <row r="29" ht="24.0" customHeight="1">
      <c r="B29" s="71" t="s">
        <v>8</v>
      </c>
      <c r="C29" s="72">
        <v>44238.0</v>
      </c>
      <c r="D29" s="71" t="s">
        <v>91</v>
      </c>
      <c r="E29" s="68"/>
      <c r="F29" s="69"/>
      <c r="G29" s="69"/>
      <c r="H29" s="70"/>
    </row>
    <row r="30">
      <c r="B30" s="73" t="s">
        <v>93</v>
      </c>
      <c r="C30" s="74"/>
      <c r="D30" s="73" t="s">
        <v>94</v>
      </c>
      <c r="E30" s="68"/>
      <c r="F30" s="69"/>
      <c r="G30" s="69"/>
      <c r="H30" s="70"/>
    </row>
    <row r="31" ht="12.0" customHeight="1">
      <c r="B31" s="66" t="s">
        <v>96</v>
      </c>
      <c r="C31" s="67" t="s">
        <v>107</v>
      </c>
      <c r="D31" s="66" t="s">
        <v>89</v>
      </c>
      <c r="E31" s="68"/>
      <c r="F31" s="69"/>
      <c r="G31" s="69"/>
      <c r="H31" s="70"/>
    </row>
    <row r="32" ht="12.0" customHeight="1">
      <c r="B32" s="71" t="s">
        <v>8</v>
      </c>
      <c r="C32" s="72">
        <v>44239.0</v>
      </c>
      <c r="D32" s="71" t="s">
        <v>91</v>
      </c>
      <c r="E32" s="68"/>
      <c r="F32" s="69"/>
      <c r="G32" s="69"/>
      <c r="H32" s="70"/>
    </row>
    <row r="33" ht="12.0" customHeight="1">
      <c r="B33" s="73" t="s">
        <v>93</v>
      </c>
      <c r="C33" s="74"/>
      <c r="D33" s="73" t="s">
        <v>94</v>
      </c>
      <c r="E33" s="68"/>
      <c r="F33" s="69"/>
      <c r="G33" s="69"/>
      <c r="H33" s="70"/>
    </row>
    <row r="34" ht="12.0" customHeight="1">
      <c r="B34" s="66" t="s">
        <v>96</v>
      </c>
      <c r="C34" s="67" t="s">
        <v>88</v>
      </c>
      <c r="D34" s="66" t="s">
        <v>89</v>
      </c>
      <c r="E34" s="68"/>
      <c r="F34" s="69"/>
      <c r="G34" s="69"/>
      <c r="H34" s="70"/>
    </row>
    <row r="35" ht="12.0" customHeight="1">
      <c r="B35" s="71" t="s">
        <v>8</v>
      </c>
      <c r="C35" s="72">
        <v>44242.0</v>
      </c>
      <c r="D35" s="71" t="s">
        <v>91</v>
      </c>
      <c r="E35" s="68"/>
      <c r="F35" s="69"/>
      <c r="G35" s="69"/>
      <c r="H35" s="70"/>
    </row>
    <row r="36" ht="12.0" customHeight="1">
      <c r="B36" s="73" t="s">
        <v>93</v>
      </c>
      <c r="C36" s="74"/>
      <c r="D36" s="73" t="s">
        <v>94</v>
      </c>
      <c r="E36" s="68"/>
      <c r="F36" s="69"/>
      <c r="G36" s="69"/>
      <c r="H36" s="70"/>
    </row>
    <row r="37" ht="12.0" customHeight="1">
      <c r="B37" s="66" t="s">
        <v>96</v>
      </c>
      <c r="C37" s="67" t="s">
        <v>97</v>
      </c>
      <c r="D37" s="66" t="s">
        <v>89</v>
      </c>
      <c r="E37" s="68"/>
      <c r="F37" s="69"/>
      <c r="G37" s="69"/>
      <c r="H37" s="70"/>
    </row>
    <row r="38" ht="12.0" customHeight="1">
      <c r="B38" s="71" t="s">
        <v>8</v>
      </c>
      <c r="C38" s="72">
        <v>44243.0</v>
      </c>
      <c r="D38" s="71" t="s">
        <v>91</v>
      </c>
      <c r="E38" s="68"/>
      <c r="F38" s="69"/>
      <c r="G38" s="69"/>
      <c r="H38" s="70"/>
    </row>
    <row r="39" ht="12.0" customHeight="1">
      <c r="B39" s="73" t="s">
        <v>93</v>
      </c>
      <c r="C39" s="74"/>
      <c r="D39" s="73" t="s">
        <v>94</v>
      </c>
      <c r="E39" s="68"/>
      <c r="F39" s="69"/>
      <c r="G39" s="69"/>
      <c r="H39" s="70"/>
    </row>
    <row r="40" ht="12.0" customHeight="1">
      <c r="B40" s="77" t="s">
        <v>110</v>
      </c>
      <c r="H40" s="78">
        <f>SUM(C36,C33,C30,C27,C24,C21,C18,C15,C12)</f>
        <v>8.5</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37:H37"/>
    <mergeCell ref="E38:H38"/>
    <mergeCell ref="E39:H39"/>
    <mergeCell ref="B40:G40"/>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7" t="s">
        <v>2</v>
      </c>
      <c r="C3" s="12"/>
      <c r="D3" s="58" t="s">
        <v>3</v>
      </c>
      <c r="E3" s="11"/>
      <c r="F3" s="11"/>
      <c r="G3" s="11"/>
      <c r="H3" s="12"/>
      <c r="I3" s="59"/>
    </row>
    <row r="4" ht="18.0" customHeight="1">
      <c r="B4" s="57" t="s">
        <v>84</v>
      </c>
      <c r="C4" s="12"/>
      <c r="D4" s="58" t="s">
        <v>66</v>
      </c>
      <c r="E4" s="11"/>
      <c r="F4" s="11"/>
      <c r="G4" s="11"/>
      <c r="H4" s="12"/>
      <c r="I4" s="59"/>
    </row>
    <row r="5" ht="18.0" customHeight="1">
      <c r="B5" s="60" t="s">
        <v>85</v>
      </c>
      <c r="C5" s="12"/>
      <c r="D5" s="61">
        <v>44267.0</v>
      </c>
      <c r="E5" s="11"/>
      <c r="F5" s="11"/>
      <c r="G5" s="11"/>
      <c r="H5" s="12"/>
    </row>
    <row r="6" ht="18.0" customHeight="1">
      <c r="B6" s="60" t="s">
        <v>9</v>
      </c>
      <c r="C6" s="12"/>
      <c r="D6" s="62" t="s">
        <v>86</v>
      </c>
      <c r="E6" s="11"/>
      <c r="F6" s="11"/>
      <c r="G6" s="11"/>
      <c r="H6" s="12"/>
    </row>
    <row r="7" ht="12.75" customHeight="1">
      <c r="C7" s="13"/>
    </row>
    <row r="8" ht="12.75" customHeight="1">
      <c r="C8" s="13"/>
    </row>
    <row r="9" ht="13.5" customHeight="1">
      <c r="B9" s="63" t="s">
        <v>87</v>
      </c>
      <c r="C9" s="64"/>
      <c r="D9" s="64"/>
      <c r="E9" s="64"/>
      <c r="F9" s="64"/>
      <c r="G9" s="64"/>
      <c r="H9" s="65"/>
    </row>
    <row r="10" ht="84.75" customHeight="1">
      <c r="B10" s="66" t="s">
        <v>88</v>
      </c>
      <c r="C10" s="67" t="s">
        <v>88</v>
      </c>
      <c r="D10" s="66" t="s">
        <v>89</v>
      </c>
      <c r="E10" s="68" t="s">
        <v>111</v>
      </c>
      <c r="F10" s="69"/>
      <c r="G10" s="69"/>
      <c r="H10" s="70"/>
    </row>
    <row r="11" ht="18.75" customHeight="1">
      <c r="B11" s="71" t="s">
        <v>8</v>
      </c>
      <c r="C11" s="72">
        <v>44263.0</v>
      </c>
      <c r="D11" s="71" t="s">
        <v>91</v>
      </c>
      <c r="E11" s="68" t="s">
        <v>112</v>
      </c>
      <c r="F11" s="69"/>
      <c r="G11" s="69"/>
      <c r="H11" s="70"/>
    </row>
    <row r="12" ht="72.75" customHeight="1">
      <c r="B12" s="73" t="s">
        <v>93</v>
      </c>
      <c r="C12" s="74">
        <v>2.0</v>
      </c>
      <c r="D12" s="73" t="s">
        <v>94</v>
      </c>
      <c r="E12" s="68" t="s">
        <v>113</v>
      </c>
      <c r="F12" s="69"/>
      <c r="G12" s="69"/>
      <c r="H12" s="70"/>
    </row>
    <row r="13" ht="71.25" customHeight="1">
      <c r="B13" s="66" t="s">
        <v>96</v>
      </c>
      <c r="C13" s="75" t="s">
        <v>97</v>
      </c>
      <c r="D13" s="66" t="s">
        <v>89</v>
      </c>
      <c r="E13" s="68" t="s">
        <v>114</v>
      </c>
      <c r="F13" s="69"/>
      <c r="G13" s="69"/>
      <c r="H13" s="70"/>
    </row>
    <row r="14" ht="33.0" customHeight="1">
      <c r="B14" s="71" t="s">
        <v>8</v>
      </c>
      <c r="C14" s="72">
        <v>44264.0</v>
      </c>
      <c r="D14" s="71" t="s">
        <v>91</v>
      </c>
      <c r="E14" s="68" t="s">
        <v>115</v>
      </c>
      <c r="F14" s="69"/>
      <c r="G14" s="69"/>
      <c r="H14" s="70"/>
    </row>
    <row r="15" ht="24.0" customHeight="1">
      <c r="B15" s="73" t="s">
        <v>93</v>
      </c>
      <c r="C15" s="74">
        <v>2.0</v>
      </c>
      <c r="D15" s="73" t="s">
        <v>94</v>
      </c>
      <c r="E15" s="68" t="s">
        <v>116</v>
      </c>
      <c r="F15" s="69"/>
      <c r="G15" s="69"/>
      <c r="H15" s="70"/>
    </row>
    <row r="16" ht="82.5" customHeight="1">
      <c r="B16" s="66" t="s">
        <v>96</v>
      </c>
      <c r="C16" s="67" t="s">
        <v>101</v>
      </c>
      <c r="D16" s="66" t="s">
        <v>89</v>
      </c>
      <c r="E16" s="76" t="s">
        <v>117</v>
      </c>
      <c r="F16" s="69"/>
      <c r="G16" s="69"/>
      <c r="H16" s="70"/>
    </row>
    <row r="17" ht="54.0" customHeight="1">
      <c r="B17" s="71" t="s">
        <v>8</v>
      </c>
      <c r="C17" s="72">
        <v>44265.0</v>
      </c>
      <c r="D17" s="71" t="s">
        <v>91</v>
      </c>
      <c r="E17" s="68" t="s">
        <v>118</v>
      </c>
      <c r="F17" s="69"/>
      <c r="G17" s="69"/>
      <c r="H17" s="70"/>
    </row>
    <row r="18" ht="54.75" customHeight="1">
      <c r="B18" s="73" t="s">
        <v>93</v>
      </c>
      <c r="C18" s="74">
        <v>2.0</v>
      </c>
      <c r="D18" s="73" t="s">
        <v>94</v>
      </c>
      <c r="E18" s="68" t="s">
        <v>119</v>
      </c>
      <c r="F18" s="69"/>
      <c r="G18" s="69"/>
      <c r="H18" s="70"/>
    </row>
    <row r="19" ht="39.75" customHeight="1">
      <c r="B19" s="66" t="s">
        <v>96</v>
      </c>
      <c r="C19" s="67" t="s">
        <v>105</v>
      </c>
      <c r="D19" s="66" t="s">
        <v>89</v>
      </c>
      <c r="E19" s="68" t="s">
        <v>120</v>
      </c>
      <c r="F19" s="69"/>
      <c r="G19" s="69"/>
      <c r="H19" s="70"/>
    </row>
    <row r="20" ht="30.75" customHeight="1">
      <c r="B20" s="71" t="s">
        <v>8</v>
      </c>
      <c r="C20" s="72">
        <v>44266.0</v>
      </c>
      <c r="D20" s="71" t="s">
        <v>91</v>
      </c>
      <c r="E20" s="68" t="s">
        <v>121</v>
      </c>
      <c r="F20" s="69"/>
      <c r="G20" s="69"/>
      <c r="H20" s="70"/>
    </row>
    <row r="21" ht="40.5" customHeight="1">
      <c r="B21" s="73" t="s">
        <v>93</v>
      </c>
      <c r="C21" s="74">
        <v>2.0</v>
      </c>
      <c r="D21" s="73" t="s">
        <v>94</v>
      </c>
      <c r="E21" s="68" t="s">
        <v>122</v>
      </c>
      <c r="F21" s="69"/>
      <c r="G21" s="69"/>
      <c r="H21" s="70"/>
    </row>
    <row r="22" ht="24.0" customHeight="1">
      <c r="B22" s="66" t="s">
        <v>96</v>
      </c>
      <c r="C22" s="67" t="s">
        <v>107</v>
      </c>
      <c r="D22" s="66" t="s">
        <v>89</v>
      </c>
      <c r="E22" s="68" t="s">
        <v>123</v>
      </c>
      <c r="F22" s="69"/>
      <c r="G22" s="69"/>
      <c r="H22" s="70"/>
    </row>
    <row r="23" ht="24.0" customHeight="1">
      <c r="B23" s="71" t="s">
        <v>8</v>
      </c>
      <c r="C23" s="72">
        <v>44267.0</v>
      </c>
      <c r="D23" s="71" t="s">
        <v>91</v>
      </c>
      <c r="E23" s="79" t="s">
        <v>124</v>
      </c>
      <c r="F23" s="21"/>
      <c r="G23" s="21"/>
      <c r="H23" s="22"/>
    </row>
    <row r="24" ht="24.0" customHeight="1">
      <c r="B24" s="73" t="s">
        <v>93</v>
      </c>
      <c r="C24" s="74">
        <v>2.0</v>
      </c>
      <c r="D24" s="73" t="s">
        <v>94</v>
      </c>
      <c r="E24" s="68" t="s">
        <v>125</v>
      </c>
      <c r="F24" s="69"/>
      <c r="G24" s="69"/>
      <c r="H24" s="70"/>
    </row>
    <row r="25" ht="12.0" customHeight="1">
      <c r="B25" s="77" t="s">
        <v>126</v>
      </c>
      <c r="H25" s="77"/>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sheetData>
  <mergeCells count="26">
    <mergeCell ref="B1:H1"/>
    <mergeCell ref="B3:C3"/>
    <mergeCell ref="D3:H3"/>
    <mergeCell ref="B4:C4"/>
    <mergeCell ref="D4:H4"/>
    <mergeCell ref="B5:C5"/>
    <mergeCell ref="D5:H5"/>
    <mergeCell ref="B6:C6"/>
    <mergeCell ref="D6:H6"/>
    <mergeCell ref="B9:H9"/>
    <mergeCell ref="E10:H10"/>
    <mergeCell ref="E11:H11"/>
    <mergeCell ref="E12:H12"/>
    <mergeCell ref="E13:H13"/>
    <mergeCell ref="E21:H21"/>
    <mergeCell ref="E22:H22"/>
    <mergeCell ref="E23:H23"/>
    <mergeCell ref="E24:H24"/>
    <mergeCell ref="B25:G25"/>
    <mergeCell ref="E14:H14"/>
    <mergeCell ref="E15:H15"/>
    <mergeCell ref="E16:H16"/>
    <mergeCell ref="E17:H17"/>
    <mergeCell ref="E18:H18"/>
    <mergeCell ref="E19:H19"/>
    <mergeCell ref="E20:H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13.14"/>
    <col customWidth="1" min="3" max="3" width="21.43"/>
    <col customWidth="1" min="4" max="4" width="12.86"/>
    <col customWidth="1" min="5" max="7" width="10.86"/>
    <col customWidth="1" min="8" max="8" width="15.57"/>
    <col customWidth="1" min="9" max="10" width="10.86"/>
    <col customWidth="1" min="11" max="26" width="8.0"/>
  </cols>
  <sheetData>
    <row r="1" ht="15.0" customHeight="1">
      <c r="B1" s="1" t="s">
        <v>83</v>
      </c>
    </row>
    <row r="2" ht="15.0" customHeight="1">
      <c r="B2" s="1"/>
      <c r="C2" s="1"/>
      <c r="D2" s="1"/>
      <c r="E2" s="1"/>
      <c r="F2" s="1"/>
      <c r="G2" s="1"/>
      <c r="H2" s="1"/>
      <c r="I2" s="1"/>
      <c r="J2" s="1"/>
    </row>
    <row r="3" ht="18.0" customHeight="1">
      <c r="B3" s="57" t="s">
        <v>2</v>
      </c>
      <c r="C3" s="12"/>
      <c r="D3" s="58" t="s">
        <v>3</v>
      </c>
      <c r="E3" s="11"/>
      <c r="F3" s="11"/>
      <c r="G3" s="11"/>
      <c r="H3" s="12"/>
      <c r="I3" s="59"/>
    </row>
    <row r="4" ht="18.0" customHeight="1">
      <c r="B4" s="57" t="s">
        <v>84</v>
      </c>
      <c r="C4" s="12"/>
      <c r="D4" s="58" t="s">
        <v>69</v>
      </c>
      <c r="E4" s="11"/>
      <c r="F4" s="11"/>
      <c r="G4" s="11"/>
      <c r="H4" s="12"/>
      <c r="I4" s="59"/>
    </row>
    <row r="5" ht="18.0" customHeight="1">
      <c r="B5" s="60" t="s">
        <v>85</v>
      </c>
      <c r="C5" s="12"/>
      <c r="D5" s="61">
        <v>44267.0</v>
      </c>
      <c r="E5" s="11"/>
      <c r="F5" s="11"/>
      <c r="G5" s="11"/>
      <c r="H5" s="12"/>
    </row>
    <row r="6" ht="18.0" customHeight="1">
      <c r="B6" s="60" t="s">
        <v>9</v>
      </c>
      <c r="C6" s="12"/>
      <c r="D6" s="62" t="s">
        <v>86</v>
      </c>
      <c r="E6" s="11"/>
      <c r="F6" s="11"/>
      <c r="G6" s="11"/>
      <c r="H6" s="12"/>
    </row>
    <row r="7" ht="12.75" customHeight="1">
      <c r="C7" s="13"/>
    </row>
    <row r="8" ht="12.75" customHeight="1">
      <c r="C8" s="13"/>
    </row>
    <row r="9" ht="13.5" customHeight="1">
      <c r="B9" s="63" t="s">
        <v>87</v>
      </c>
      <c r="C9" s="64"/>
      <c r="D9" s="64"/>
      <c r="E9" s="64"/>
      <c r="F9" s="64"/>
      <c r="G9" s="64"/>
      <c r="H9" s="65"/>
    </row>
    <row r="10" ht="24.0" customHeight="1">
      <c r="B10" s="80" t="s">
        <v>96</v>
      </c>
      <c r="C10" s="67" t="s">
        <v>88</v>
      </c>
      <c r="D10" s="66" t="s">
        <v>89</v>
      </c>
      <c r="E10" s="68"/>
      <c r="F10" s="69"/>
      <c r="G10" s="69"/>
      <c r="H10" s="70"/>
    </row>
    <row r="11" ht="24.0" customHeight="1">
      <c r="B11" s="71" t="s">
        <v>8</v>
      </c>
      <c r="C11" s="72">
        <v>44242.0</v>
      </c>
      <c r="D11" s="71" t="s">
        <v>91</v>
      </c>
      <c r="E11" s="68"/>
      <c r="F11" s="69"/>
      <c r="G11" s="69"/>
      <c r="H11" s="70"/>
    </row>
    <row r="12" ht="24.0" customHeight="1">
      <c r="B12" s="73" t="s">
        <v>93</v>
      </c>
      <c r="C12" s="74"/>
      <c r="D12" s="73" t="s">
        <v>94</v>
      </c>
      <c r="E12" s="68"/>
      <c r="F12" s="69"/>
      <c r="G12" s="69"/>
      <c r="H12" s="70"/>
    </row>
    <row r="13" ht="24.0" customHeight="1">
      <c r="B13" s="66" t="s">
        <v>96</v>
      </c>
      <c r="C13" s="75" t="s">
        <v>97</v>
      </c>
      <c r="D13" s="66" t="s">
        <v>89</v>
      </c>
      <c r="E13" s="68"/>
      <c r="F13" s="69"/>
      <c r="G13" s="69"/>
      <c r="H13" s="70"/>
    </row>
    <row r="14" ht="24.0" customHeight="1">
      <c r="B14" s="71" t="s">
        <v>8</v>
      </c>
      <c r="C14" s="72">
        <f>C11+1</f>
        <v>44243</v>
      </c>
      <c r="D14" s="71" t="s">
        <v>91</v>
      </c>
      <c r="E14" s="68"/>
      <c r="F14" s="69"/>
      <c r="G14" s="69"/>
      <c r="H14" s="70"/>
      <c r="J14" s="81"/>
    </row>
    <row r="15" ht="24.0" customHeight="1">
      <c r="B15" s="73" t="s">
        <v>93</v>
      </c>
      <c r="C15" s="74"/>
      <c r="D15" s="73" t="s">
        <v>94</v>
      </c>
      <c r="E15" s="68"/>
      <c r="F15" s="69"/>
      <c r="G15" s="69"/>
      <c r="H15" s="70"/>
    </row>
    <row r="16" ht="24.0" customHeight="1">
      <c r="B16" s="66" t="s">
        <v>96</v>
      </c>
      <c r="C16" s="67" t="s">
        <v>109</v>
      </c>
      <c r="D16" s="66" t="s">
        <v>89</v>
      </c>
      <c r="E16" s="68" t="s">
        <v>127</v>
      </c>
      <c r="F16" s="69"/>
      <c r="G16" s="69"/>
      <c r="H16" s="70"/>
    </row>
    <row r="17" ht="24.0" customHeight="1">
      <c r="B17" s="71" t="s">
        <v>8</v>
      </c>
      <c r="C17" s="72">
        <f>C14+1</f>
        <v>44244</v>
      </c>
      <c r="D17" s="71" t="s">
        <v>91</v>
      </c>
      <c r="E17" s="68" t="s">
        <v>128</v>
      </c>
      <c r="F17" s="69"/>
      <c r="G17" s="69"/>
      <c r="H17" s="70"/>
    </row>
    <row r="18" ht="24.0" customHeight="1">
      <c r="B18" s="73" t="s">
        <v>93</v>
      </c>
      <c r="C18" s="74">
        <v>7.0</v>
      </c>
      <c r="D18" s="73" t="s">
        <v>94</v>
      </c>
      <c r="E18" s="68" t="s">
        <v>129</v>
      </c>
      <c r="F18" s="69"/>
      <c r="G18" s="69"/>
      <c r="H18" s="70"/>
    </row>
    <row r="19" ht="24.0" customHeight="1">
      <c r="B19" s="66" t="s">
        <v>96</v>
      </c>
      <c r="C19" s="67" t="s">
        <v>105</v>
      </c>
      <c r="D19" s="66" t="s">
        <v>89</v>
      </c>
      <c r="E19" s="68"/>
      <c r="F19" s="69"/>
      <c r="G19" s="69"/>
      <c r="H19" s="70"/>
    </row>
    <row r="20" ht="24.0" customHeight="1">
      <c r="B20" s="71" t="s">
        <v>8</v>
      </c>
      <c r="C20" s="82">
        <f>C17+1</f>
        <v>44245</v>
      </c>
      <c r="D20" s="71" t="s">
        <v>91</v>
      </c>
      <c r="E20" s="68"/>
      <c r="F20" s="69"/>
      <c r="G20" s="69"/>
      <c r="H20" s="70"/>
    </row>
    <row r="21" ht="24.0" customHeight="1">
      <c r="B21" s="73" t="s">
        <v>93</v>
      </c>
      <c r="C21" s="74"/>
      <c r="D21" s="73" t="s">
        <v>94</v>
      </c>
      <c r="E21" s="68"/>
      <c r="F21" s="69"/>
      <c r="G21" s="69"/>
      <c r="H21" s="70"/>
    </row>
    <row r="22" ht="24.0" customHeight="1">
      <c r="B22" s="66" t="s">
        <v>96</v>
      </c>
      <c r="C22" s="67" t="s">
        <v>107</v>
      </c>
      <c r="D22" s="66" t="s">
        <v>89</v>
      </c>
      <c r="E22" s="68"/>
      <c r="F22" s="69"/>
      <c r="G22" s="69"/>
      <c r="H22" s="70"/>
    </row>
    <row r="23" ht="24.0" customHeight="1">
      <c r="B23" s="71" t="s">
        <v>8</v>
      </c>
      <c r="C23" s="82">
        <f>C20+1</f>
        <v>44246</v>
      </c>
      <c r="D23" s="71" t="s">
        <v>91</v>
      </c>
      <c r="E23" s="68"/>
      <c r="F23" s="69"/>
      <c r="G23" s="69"/>
      <c r="H23" s="70"/>
    </row>
    <row r="24" ht="24.0" customHeight="1">
      <c r="B24" s="73" t="s">
        <v>93</v>
      </c>
      <c r="C24" s="74"/>
      <c r="D24" s="73" t="s">
        <v>94</v>
      </c>
      <c r="E24" s="68"/>
      <c r="F24" s="69"/>
      <c r="G24" s="69"/>
      <c r="H24" s="70"/>
    </row>
    <row r="25" ht="24.0" customHeight="1">
      <c r="B25" s="66" t="s">
        <v>96</v>
      </c>
      <c r="C25" s="67" t="s">
        <v>130</v>
      </c>
      <c r="D25" s="66" t="s">
        <v>89</v>
      </c>
      <c r="E25" s="68"/>
      <c r="F25" s="69"/>
      <c r="G25" s="69"/>
      <c r="H25" s="70"/>
    </row>
    <row r="26" ht="24.0" customHeight="1">
      <c r="B26" s="71" t="s">
        <v>8</v>
      </c>
      <c r="C26" s="82">
        <f>C23+1</f>
        <v>44247</v>
      </c>
      <c r="D26" s="71" t="s">
        <v>91</v>
      </c>
      <c r="E26" s="68"/>
      <c r="F26" s="69"/>
      <c r="G26" s="69"/>
      <c r="H26" s="70"/>
    </row>
    <row r="27" ht="24.0" customHeight="1">
      <c r="B27" s="73" t="s">
        <v>93</v>
      </c>
      <c r="C27" s="74"/>
      <c r="D27" s="73" t="s">
        <v>94</v>
      </c>
      <c r="E27" s="68"/>
      <c r="F27" s="69"/>
      <c r="G27" s="69"/>
      <c r="H27" s="70"/>
    </row>
    <row r="28" ht="24.0" customHeight="1">
      <c r="B28" s="66" t="s">
        <v>96</v>
      </c>
      <c r="C28" s="67" t="s">
        <v>131</v>
      </c>
      <c r="D28" s="66" t="s">
        <v>89</v>
      </c>
      <c r="E28" s="83"/>
      <c r="F28" s="69"/>
      <c r="G28" s="69"/>
      <c r="H28" s="70"/>
    </row>
    <row r="29" ht="24.0" customHeight="1">
      <c r="B29" s="71" t="s">
        <v>8</v>
      </c>
      <c r="C29" s="82">
        <f>C26+1</f>
        <v>44248</v>
      </c>
      <c r="D29" s="71" t="s">
        <v>91</v>
      </c>
      <c r="E29" s="83"/>
      <c r="F29" s="69"/>
      <c r="G29" s="69"/>
      <c r="H29" s="70"/>
    </row>
    <row r="30" ht="24.0" customHeight="1">
      <c r="B30" s="73" t="s">
        <v>93</v>
      </c>
      <c r="C30" s="84"/>
      <c r="D30" s="73" t="s">
        <v>94</v>
      </c>
      <c r="E30" s="83"/>
      <c r="F30" s="69"/>
      <c r="G30" s="69"/>
      <c r="H30" s="70"/>
    </row>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8:H28"/>
    <mergeCell ref="E29:H29"/>
    <mergeCell ref="E30:H30"/>
    <mergeCell ref="E21:H21"/>
    <mergeCell ref="E22:H22"/>
    <mergeCell ref="E23:H23"/>
    <mergeCell ref="E24:H24"/>
    <mergeCell ref="E25:H25"/>
    <mergeCell ref="E26:H26"/>
    <mergeCell ref="E27:H2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6.57"/>
    <col customWidth="1" min="4" max="4" width="9.86"/>
    <col customWidth="1" min="5" max="7" width="10.86"/>
    <col customWidth="1" min="8" max="8" width="15.57"/>
    <col customWidth="1" min="9" max="9" width="116.14"/>
    <col customWidth="1" min="10" max="10" width="10.86"/>
    <col customWidth="1" min="11" max="26" width="8.0"/>
  </cols>
  <sheetData>
    <row r="1" ht="15.0" customHeight="1">
      <c r="B1" s="1" t="s">
        <v>83</v>
      </c>
    </row>
    <row r="2" ht="15.0" customHeight="1">
      <c r="B2" s="1"/>
      <c r="C2" s="1"/>
      <c r="D2" s="1"/>
      <c r="E2" s="1"/>
      <c r="F2" s="1"/>
      <c r="G2" s="1"/>
      <c r="H2" s="1"/>
      <c r="I2" s="1"/>
      <c r="J2" s="1"/>
    </row>
    <row r="3" ht="18.0" customHeight="1">
      <c r="B3" s="57" t="s">
        <v>2</v>
      </c>
      <c r="C3" s="12"/>
      <c r="D3" s="58" t="s">
        <v>3</v>
      </c>
      <c r="E3" s="11"/>
      <c r="F3" s="11"/>
      <c r="G3" s="11"/>
      <c r="H3" s="12"/>
      <c r="I3" s="59"/>
    </row>
    <row r="4" ht="18.0" customHeight="1">
      <c r="B4" s="57" t="s">
        <v>84</v>
      </c>
      <c r="C4" s="12"/>
      <c r="D4" s="58" t="s">
        <v>70</v>
      </c>
      <c r="E4" s="11"/>
      <c r="F4" s="11"/>
      <c r="G4" s="11"/>
      <c r="H4" s="12"/>
      <c r="I4" s="59"/>
    </row>
    <row r="5" ht="18.0" customHeight="1">
      <c r="B5" s="60" t="s">
        <v>85</v>
      </c>
      <c r="C5" s="12"/>
      <c r="D5" s="61">
        <v>44267.0</v>
      </c>
      <c r="E5" s="11"/>
      <c r="F5" s="11"/>
      <c r="G5" s="11"/>
      <c r="H5" s="12"/>
    </row>
    <row r="6" ht="18.0" customHeight="1">
      <c r="B6" s="60" t="s">
        <v>9</v>
      </c>
      <c r="C6" s="12"/>
      <c r="D6" s="62" t="s">
        <v>86</v>
      </c>
      <c r="E6" s="11"/>
      <c r="F6" s="11"/>
      <c r="G6" s="11"/>
      <c r="H6" s="12"/>
    </row>
    <row r="7" ht="12.75" customHeight="1">
      <c r="C7" s="13"/>
    </row>
    <row r="8" ht="12.75" customHeight="1">
      <c r="C8" s="13"/>
    </row>
    <row r="9" ht="13.5" customHeight="1">
      <c r="B9" s="63" t="s">
        <v>87</v>
      </c>
      <c r="C9" s="64"/>
      <c r="D9" s="64"/>
      <c r="E9" s="64"/>
      <c r="F9" s="64"/>
      <c r="G9" s="64"/>
      <c r="H9" s="65"/>
    </row>
    <row r="10" ht="24.0" customHeight="1">
      <c r="B10" s="80" t="s">
        <v>96</v>
      </c>
      <c r="C10" s="67" t="s">
        <v>130</v>
      </c>
      <c r="D10" s="66" t="s">
        <v>89</v>
      </c>
      <c r="E10" s="68" t="s">
        <v>132</v>
      </c>
      <c r="F10" s="69"/>
      <c r="G10" s="69"/>
      <c r="H10" s="70"/>
    </row>
    <row r="11" ht="24.0" customHeight="1">
      <c r="B11" s="71" t="s">
        <v>8</v>
      </c>
      <c r="C11" s="72">
        <v>44261.0</v>
      </c>
      <c r="D11" s="71" t="s">
        <v>91</v>
      </c>
      <c r="E11" s="68" t="s">
        <v>133</v>
      </c>
      <c r="F11" s="69"/>
      <c r="G11" s="69"/>
      <c r="H11" s="70"/>
    </row>
    <row r="12" ht="24.0" customHeight="1">
      <c r="B12" s="73" t="s">
        <v>93</v>
      </c>
      <c r="C12" s="74">
        <v>2.0</v>
      </c>
      <c r="D12" s="73" t="s">
        <v>94</v>
      </c>
      <c r="E12" s="68" t="s">
        <v>134</v>
      </c>
      <c r="F12" s="69"/>
      <c r="G12" s="69"/>
      <c r="H12" s="70"/>
    </row>
    <row r="13" ht="24.0" customHeight="1">
      <c r="B13" s="66" t="s">
        <v>96</v>
      </c>
      <c r="C13" s="75" t="s">
        <v>131</v>
      </c>
      <c r="D13" s="66" t="s">
        <v>89</v>
      </c>
      <c r="E13" s="68" t="s">
        <v>135</v>
      </c>
      <c r="F13" s="69"/>
      <c r="G13" s="69"/>
      <c r="H13" s="70"/>
    </row>
    <row r="14" ht="24.0" customHeight="1">
      <c r="B14" s="71" t="s">
        <v>8</v>
      </c>
      <c r="C14" s="72">
        <v>44262.0</v>
      </c>
      <c r="D14" s="71" t="s">
        <v>91</v>
      </c>
      <c r="E14" s="68" t="s">
        <v>136</v>
      </c>
      <c r="F14" s="69"/>
      <c r="G14" s="69"/>
      <c r="H14" s="70"/>
    </row>
    <row r="15" ht="24.0" customHeight="1">
      <c r="B15" s="73" t="s">
        <v>93</v>
      </c>
      <c r="C15" s="74">
        <v>1.0</v>
      </c>
      <c r="D15" s="73" t="s">
        <v>94</v>
      </c>
      <c r="E15" s="68" t="s">
        <v>137</v>
      </c>
      <c r="F15" s="69"/>
      <c r="G15" s="69"/>
      <c r="H15" s="70"/>
    </row>
    <row r="16">
      <c r="B16" s="66" t="s">
        <v>96</v>
      </c>
      <c r="C16" s="67" t="s">
        <v>97</v>
      </c>
      <c r="D16" s="66" t="s">
        <v>89</v>
      </c>
      <c r="E16" s="68"/>
      <c r="F16" s="69"/>
      <c r="G16" s="69"/>
      <c r="H16" s="70"/>
      <c r="I16" s="85" t="s">
        <v>138</v>
      </c>
    </row>
    <row r="17" ht="24.0" customHeight="1">
      <c r="B17" s="71" t="s">
        <v>8</v>
      </c>
      <c r="C17" s="86">
        <v>44264.0</v>
      </c>
      <c r="D17" s="71" t="s">
        <v>91</v>
      </c>
      <c r="E17" s="68"/>
      <c r="F17" s="69"/>
      <c r="G17" s="69"/>
      <c r="H17" s="70"/>
    </row>
    <row r="18" ht="24.0" customHeight="1">
      <c r="B18" s="73" t="s">
        <v>93</v>
      </c>
      <c r="C18" s="74">
        <v>0.0</v>
      </c>
      <c r="D18" s="73" t="s">
        <v>94</v>
      </c>
      <c r="E18" s="68"/>
      <c r="F18" s="69"/>
      <c r="G18" s="69"/>
      <c r="H18" s="70"/>
    </row>
    <row r="19">
      <c r="B19" s="66" t="s">
        <v>96</v>
      </c>
      <c r="C19" s="67" t="s">
        <v>105</v>
      </c>
      <c r="D19" s="66" t="s">
        <v>89</v>
      </c>
      <c r="E19" s="68" t="s">
        <v>139</v>
      </c>
      <c r="F19" s="69"/>
      <c r="G19" s="69"/>
      <c r="H19" s="70"/>
    </row>
    <row r="20" ht="24.0" customHeight="1">
      <c r="B20" s="71" t="s">
        <v>8</v>
      </c>
      <c r="C20" s="86">
        <v>44266.0</v>
      </c>
      <c r="D20" s="71" t="s">
        <v>91</v>
      </c>
      <c r="E20" s="83"/>
      <c r="F20" s="69"/>
      <c r="G20" s="69"/>
      <c r="H20" s="70"/>
    </row>
    <row r="21" ht="24.0" customHeight="1">
      <c r="B21" s="73" t="s">
        <v>93</v>
      </c>
      <c r="C21" s="74">
        <v>2.0</v>
      </c>
      <c r="D21" s="73" t="s">
        <v>94</v>
      </c>
      <c r="E21" s="68"/>
      <c r="F21" s="69"/>
      <c r="G21" s="69"/>
      <c r="H21" s="70"/>
    </row>
    <row r="22" ht="24.0" customHeight="1">
      <c r="B22" s="66" t="s">
        <v>96</v>
      </c>
      <c r="C22" s="67" t="s">
        <v>107</v>
      </c>
      <c r="D22" s="66" t="s">
        <v>89</v>
      </c>
      <c r="E22" s="68" t="s">
        <v>140</v>
      </c>
      <c r="F22" s="69"/>
      <c r="G22" s="69"/>
      <c r="H22" s="70"/>
    </row>
    <row r="23" ht="24.0" customHeight="1">
      <c r="B23" s="71" t="s">
        <v>8</v>
      </c>
      <c r="C23" s="72">
        <v>44267.0</v>
      </c>
      <c r="D23" s="71" t="s">
        <v>91</v>
      </c>
      <c r="E23" s="68" t="s">
        <v>141</v>
      </c>
      <c r="F23" s="69"/>
      <c r="G23" s="69"/>
      <c r="H23" s="70"/>
    </row>
    <row r="24" ht="24.0" customHeight="1">
      <c r="B24" s="73" t="s">
        <v>93</v>
      </c>
      <c r="C24" s="74" t="s">
        <v>142</v>
      </c>
      <c r="D24" s="73" t="s">
        <v>94</v>
      </c>
      <c r="E24" s="83"/>
      <c r="F24" s="69"/>
      <c r="G24" s="69"/>
      <c r="H24" s="70"/>
    </row>
    <row r="25" ht="24.0" customHeight="1">
      <c r="B25" s="66" t="s">
        <v>96</v>
      </c>
      <c r="C25" s="67" t="s">
        <v>107</v>
      </c>
      <c r="D25" s="66" t="s">
        <v>89</v>
      </c>
      <c r="E25" s="68" t="s">
        <v>143</v>
      </c>
      <c r="F25" s="69"/>
      <c r="G25" s="69"/>
      <c r="H25" s="70"/>
    </row>
    <row r="26" ht="24.0" customHeight="1">
      <c r="B26" s="71" t="s">
        <v>8</v>
      </c>
      <c r="C26" s="72">
        <v>44267.0</v>
      </c>
      <c r="D26" s="71" t="s">
        <v>91</v>
      </c>
      <c r="E26" s="83"/>
      <c r="F26" s="69"/>
      <c r="G26" s="69"/>
      <c r="H26" s="70"/>
    </row>
    <row r="27" ht="24.0" customHeight="1">
      <c r="B27" s="73" t="s">
        <v>93</v>
      </c>
      <c r="C27" s="74" t="s">
        <v>144</v>
      </c>
      <c r="D27" s="73" t="s">
        <v>94</v>
      </c>
      <c r="E27" s="83"/>
      <c r="F27" s="69"/>
      <c r="G27" s="69"/>
      <c r="H27" s="70"/>
    </row>
    <row r="28" ht="24.0" customHeight="1">
      <c r="B28" s="66" t="s">
        <v>96</v>
      </c>
      <c r="C28" s="87"/>
      <c r="D28" s="66" t="s">
        <v>89</v>
      </c>
      <c r="E28" s="68"/>
      <c r="F28" s="69"/>
      <c r="G28" s="69"/>
      <c r="H28" s="70"/>
    </row>
    <row r="29" ht="24.0" customHeight="1">
      <c r="B29" s="71" t="s">
        <v>8</v>
      </c>
      <c r="C29" s="72"/>
      <c r="D29" s="71" t="s">
        <v>91</v>
      </c>
      <c r="E29" s="68"/>
      <c r="F29" s="69"/>
      <c r="G29" s="69"/>
      <c r="H29" s="70"/>
    </row>
    <row r="30" ht="24.0" customHeight="1">
      <c r="B30" s="73" t="s">
        <v>93</v>
      </c>
      <c r="C30" s="74"/>
      <c r="D30" s="73" t="s">
        <v>94</v>
      </c>
      <c r="E30" s="83"/>
      <c r="F30" s="69"/>
      <c r="G30" s="69"/>
      <c r="H30" s="70"/>
    </row>
    <row r="31" ht="12.0" customHeight="1">
      <c r="C31" s="35" t="s">
        <v>110</v>
      </c>
      <c r="D31" s="35">
        <v>5.0</v>
      </c>
      <c r="F31" s="35" t="s">
        <v>145</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8:H28"/>
    <mergeCell ref="E29:H29"/>
    <mergeCell ref="E30:H30"/>
    <mergeCell ref="E21:H21"/>
    <mergeCell ref="E22:H22"/>
    <mergeCell ref="E23:H23"/>
    <mergeCell ref="E24:H24"/>
    <mergeCell ref="E25:H25"/>
    <mergeCell ref="E26:H26"/>
    <mergeCell ref="E27:H27"/>
  </mergeCells>
  <printOptions/>
  <pageMargins bottom="0.75" footer="0.0" header="0.0" left="0.7" right="0.7" top="0.75"/>
  <pageSetup orientation="landscape"/>
  <drawing r:id="rId1"/>
</worksheet>
</file>