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2111.xml" ContentType="application/vnd.openxmlformats-officedocument.spreadsheetml.revisionLog+xml"/>
  <Override PartName="/xl/revisions/revisionLog1311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revisions/revisionLog14111.xml" ContentType="application/vnd.openxmlformats-officedocument.spreadsheetml.revisionLog+xml"/>
  <Override PartName="/xl/revisions/revisionLog131111.xml" ContentType="application/vnd.openxmlformats-officedocument.spreadsheetml.revisionLog+xml"/>
  <Override PartName="/xl/revisions/revisionLog141111.xml" ContentType="application/vnd.openxmlformats-officedocument.spreadsheetml.revisionLog+xml"/>
  <Default Extension="rels" ContentType="application/vnd.openxmlformats-package.relationships+xml"/>
  <Override PartName="/xl/revisions/revisionLog1411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21111.xml" ContentType="application/vnd.openxmlformats-officedocument.spreadsheetml.revisionLog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revisions/revisionLog121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6.xml" ContentType="application/vnd.openxmlformats-officedocument.spreadsheetml.revisionLo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11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211.xml" ContentType="application/vnd.openxmlformats-officedocument.spreadsheetml.revisionLo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docProps/core.xml" ContentType="application/vnd.openxmlformats-package.core-properties+xml"/>
  <Override PartName="/xl/revisions/revisionLog11111.xml" ContentType="application/vnd.openxmlformats-officedocument.spreadsheetml.revisionLog+xml"/>
  <Override PartName="/xl/revisions/revisionLog13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 firstSheet="1" activeTab="1"/>
  </bookViews>
  <sheets>
    <sheet name="Breakdown function" sheetId="1" state="hidden" r:id="rId1"/>
    <sheet name="Estimation" sheetId="2" r:id="rId2"/>
    <sheet name="DB Relationship" sheetId="3" r:id="rId3"/>
    <sheet name="Common Css" sheetId="4" r:id="rId4"/>
    <sheet name="Sheet1" sheetId="5" r:id="rId5"/>
  </sheets>
  <definedNames>
    <definedName name="_xlnm._FilterDatabase" localSheetId="1" hidden="1">Estimation!$B$2:$AT$40</definedName>
    <definedName name="Z_468D878E_36A7_4B3B_948B_709488E832B4_.wvu.Cols" localSheetId="1" hidden="1">Estimation!$J:$N</definedName>
    <definedName name="Z_468D878E_36A7_4B3B_948B_709488E832B4_.wvu.FilterData" localSheetId="1" hidden="1">Estimation!$B$2:$AT$40</definedName>
    <definedName name="Z_552525D9_FB0C_4F4C_8051_E509F3E83E84_.wvu.FilterData" localSheetId="1" hidden="1">Estimation!$B$2:$AT$40</definedName>
    <definedName name="Z_76957C0A_29B5_4A39_AEA8_92E87F389A57_.wvu.Cols" localSheetId="1" hidden="1">Estimation!$J:$P</definedName>
    <definedName name="Z_76957C0A_29B5_4A39_AEA8_92E87F389A57_.wvu.FilterData" localSheetId="1" hidden="1">Estimation!$B$2:$AT$40</definedName>
    <definedName name="Z_777C67F5_AE67_4664_9D7D_4EDDB1C7C779_.wvu.FilterData" localSheetId="1" hidden="1">Estimation!$B$2:$AT$40</definedName>
    <definedName name="Z_973F0C0F_EC70_4C89_9CF9_57DBB5CDD9CB_.wvu.FilterData" localSheetId="1" hidden="1">Estimation!$B$2:$AT$40</definedName>
    <definedName name="Z_9A269990_FD52_490B_95DC_78468AB22C10_.wvu.FilterData" localSheetId="1" hidden="1">Estimation!$A$2:$AU$40</definedName>
    <definedName name="Z_A4715288_3867_4F79_833C_23F1205A9320_.wvu.FilterData" localSheetId="1" hidden="1">Estimation!$B$2:$AT$40</definedName>
    <definedName name="Z_CD0A4720_828A_448D_9329_BE5B74C1201C_.wvu.FilterData" localSheetId="1" hidden="1">Estimation!$B$2:$AT$40</definedName>
  </definedNames>
  <calcPr calcId="124519"/>
  <customWorkbookViews>
    <customWorkbookView name="tan.thanh.vo - Personal View" guid="{468D878E-36A7-4B3B-948B-709488E832B4}" mergeInterval="0" personalView="1" maximized="1" xWindow="1" yWindow="1" windowWidth="1280" windowHeight="794" activeSheetId="2"/>
    <customWorkbookView name="thai.pham - Personal View" guid="{76957C0A-29B5-4A39-AEA8-92E87F389A57}" mergeInterval="0" personalView="1" maximized="1" xWindow="1" yWindow="1" windowWidth="1280" windowHeight="794" activeSheetId="3"/>
  </customWorkbookViews>
</workbook>
</file>

<file path=xl/calcChain.xml><?xml version="1.0" encoding="utf-8"?>
<calcChain xmlns="http://schemas.openxmlformats.org/spreadsheetml/2006/main">
  <c r="G3" i="2"/>
  <c r="G8"/>
  <c r="G6"/>
  <c r="G33"/>
  <c r="G39"/>
  <c r="G38"/>
  <c r="G35"/>
  <c r="G34"/>
  <c r="G19"/>
  <c r="G18"/>
  <c r="G17"/>
  <c r="G16"/>
  <c r="G15"/>
  <c r="G9"/>
  <c r="G5"/>
  <c r="G4"/>
  <c r="M40"/>
  <c r="F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O40"/>
  <c r="AL40"/>
  <c r="AM40"/>
  <c r="AN40"/>
  <c r="AT40"/>
  <c r="AP40"/>
  <c r="AQ40"/>
  <c r="AR40"/>
  <c r="AS40"/>
  <c r="L40"/>
  <c r="K40"/>
  <c r="J40"/>
  <c r="G40" l="1"/>
</calcChain>
</file>

<file path=xl/sharedStrings.xml><?xml version="1.0" encoding="utf-8"?>
<sst xmlns="http://schemas.openxmlformats.org/spreadsheetml/2006/main" count="261" uniqueCount="145">
  <si>
    <t>User login</t>
  </si>
  <si>
    <t>Main menu</t>
  </si>
  <si>
    <t>Function</t>
  </si>
  <si>
    <t>Parameters</t>
  </si>
  <si>
    <t>Value</t>
  </si>
  <si>
    <t>Admin</t>
  </si>
  <si>
    <t>Resource Management</t>
  </si>
  <si>
    <t>Add/Edit/Remove resource</t>
  </si>
  <si>
    <t>ID</t>
  </si>
  <si>
    <t>Name</t>
  </si>
  <si>
    <t>Email</t>
  </si>
  <si>
    <t>State</t>
  </si>
  <si>
    <t>PL</t>
  </si>
  <si>
    <t>BKPL</t>
  </si>
  <si>
    <t>Billable</t>
  </si>
  <si>
    <t>BK</t>
  </si>
  <si>
    <t>Trainee</t>
  </si>
  <si>
    <t>Move out</t>
  </si>
  <si>
    <t>Title Management</t>
  </si>
  <si>
    <t>Add/Remove title</t>
  </si>
  <si>
    <t>Category</t>
  </si>
  <si>
    <t>TOCK Code</t>
  </si>
  <si>
    <t>Title Name</t>
  </si>
  <si>
    <t>Title Color</t>
  </si>
  <si>
    <t>GM Title Tracking</t>
  </si>
  <si>
    <t>PTO DTO Tracking</t>
  </si>
  <si>
    <t>Performance Tracking</t>
  </si>
  <si>
    <t>Show by month</t>
  </si>
  <si>
    <t>Show by color of title</t>
  </si>
  <si>
    <t>Device Tracking</t>
  </si>
  <si>
    <t>User</t>
  </si>
  <si>
    <t>Fill Bug Statistic</t>
  </si>
  <si>
    <t>Today</t>
  </si>
  <si>
    <t>Missing day</t>
  </si>
  <si>
    <t>DTO PTO Info</t>
  </si>
  <si>
    <t>Table</t>
  </si>
  <si>
    <t>Field</t>
  </si>
  <si>
    <t>tbl_User</t>
  </si>
  <si>
    <t>EmployeeID</t>
  </si>
  <si>
    <t>ProjectRoleID</t>
  </si>
  <si>
    <t>FullName</t>
  </si>
  <si>
    <t>tbl_UserRole</t>
  </si>
  <si>
    <t>UserRoleID</t>
  </si>
  <si>
    <t>RoleName</t>
  </si>
  <si>
    <t>tbl_ProjectRole</t>
  </si>
  <si>
    <t>ProjectRoleName</t>
  </si>
  <si>
    <t>tbl_Title</t>
  </si>
  <si>
    <t>TOCKCode</t>
  </si>
  <si>
    <t>TitleName</t>
  </si>
  <si>
    <t>tbl_BugTracking</t>
  </si>
  <si>
    <t>Title ID</t>
  </si>
  <si>
    <t>Date</t>
  </si>
  <si>
    <t>tbl_StatePerDay</t>
  </si>
  <si>
    <t>StatePerDayID</t>
  </si>
  <si>
    <t>Core</t>
  </si>
  <si>
    <t>Shadow</t>
  </si>
  <si>
    <t>StatePerDay</t>
  </si>
  <si>
    <t>tbl_TimeAwayCategory</t>
  </si>
  <si>
    <t>TimeAwayID</t>
  </si>
  <si>
    <t>TimeAwayName</t>
  </si>
  <si>
    <t>tbl_TimeAwayTracking</t>
  </si>
  <si>
    <t>Hours</t>
  </si>
  <si>
    <t>Level</t>
  </si>
  <si>
    <t>Estimated hours</t>
  </si>
  <si>
    <t>Implemented hours</t>
  </si>
  <si>
    <t>Status</t>
  </si>
  <si>
    <t>Admin Page</t>
  </si>
  <si>
    <t>Not start yet</t>
  </si>
  <si>
    <t>PTO/DTO Tracking</t>
  </si>
  <si>
    <t>Add upcoming PTO/DTO</t>
  </si>
  <si>
    <t>Show by week</t>
  </si>
  <si>
    <t>Show by year</t>
  </si>
  <si>
    <t>Device/Chip Tracking</t>
  </si>
  <si>
    <t>Add/Edit/Remove device</t>
  </si>
  <si>
    <t>Add/Edit/Remove chip</t>
  </si>
  <si>
    <t>User Page</t>
  </si>
  <si>
    <t>View upcoming PTO/DTO</t>
  </si>
  <si>
    <t>View device</t>
  </si>
  <si>
    <t>Home Page</t>
  </si>
  <si>
    <t>Design UI/MasterPage</t>
  </si>
  <si>
    <t>Completed</t>
  </si>
  <si>
    <t>In progress</t>
  </si>
  <si>
    <t>Other</t>
  </si>
  <si>
    <t>Setup Enviroment</t>
  </si>
  <si>
    <t>Design DB and DB Relationship</t>
  </si>
  <si>
    <t>Input data to DB</t>
  </si>
  <si>
    <t>Publish LFCRM</t>
  </si>
  <si>
    <t>Total</t>
  </si>
  <si>
    <t>Send FB</t>
  </si>
  <si>
    <t>Collect FB</t>
  </si>
  <si>
    <t>Show number of bugs by title color</t>
  </si>
  <si>
    <t>Show number of working day by title color</t>
  </si>
  <si>
    <t>Show all color or specific color</t>
  </si>
  <si>
    <t>Data Analyzing</t>
  </si>
  <si>
    <t>By Tester</t>
  </si>
  <si>
    <t>By Title</t>
  </si>
  <si>
    <t>FB Tracking</t>
  </si>
  <si>
    <t>Non-work Hours Tracking</t>
  </si>
  <si>
    <t>Create</t>
  </si>
  <si>
    <t>Collect</t>
  </si>
  <si>
    <t>Password</t>
  </si>
  <si>
    <t>Phone Number</t>
  </si>
  <si>
    <t>Active</t>
  </si>
  <si>
    <t>Login/Logout function</t>
  </si>
  <si>
    <t>Resource Allocation (Manual)</t>
  </si>
  <si>
    <t>Resource Allocation (Automated)</t>
  </si>
  <si>
    <t>Priority</t>
  </si>
  <si>
    <t>P1</t>
  </si>
  <si>
    <t>P2</t>
  </si>
  <si>
    <t>P3</t>
  </si>
  <si>
    <t>P4</t>
  </si>
  <si>
    <t>NumberOfBugs</t>
  </si>
  <si>
    <t>tbl_ResourceAllocation</t>
  </si>
  <si>
    <t>OT</t>
  </si>
  <si>
    <t>Profile</t>
  </si>
  <si>
    <t>C</t>
  </si>
  <si>
    <t>T</t>
  </si>
  <si>
    <t>ExpectedResourceQuantity</t>
  </si>
  <si>
    <t>ActualResourceQuantity</t>
  </si>
  <si>
    <t>Add/Edit/Remove title</t>
  </si>
  <si>
    <t xml:space="preserve">Setup and get famliar Github </t>
  </si>
  <si>
    <t>Developer</t>
  </si>
  <si>
    <t>Thai Pham</t>
  </si>
  <si>
    <t>Thai Pham + Tan Vo</t>
  </si>
  <si>
    <t>Tan Vo</t>
  </si>
  <si>
    <t>TitleCategoryID</t>
  </si>
  <si>
    <t>tbl_TitleCategory</t>
  </si>
  <si>
    <t>Add/Edit/Remove title category</t>
  </si>
  <si>
    <t>auto increment</t>
  </si>
  <si>
    <t>Abbreviation</t>
  </si>
  <si>
    <t>ColorCode</t>
  </si>
  <si>
    <t>Type</t>
  </si>
  <si>
    <t>table table-striped table-bordered table-responsive table-condensed table-hover</t>
  </si>
  <si>
    <t>Textbox</t>
  </si>
  <si>
    <t>form-control</t>
  </si>
  <si>
    <t>Dropdownlist</t>
  </si>
  <si>
    <t>button</t>
  </si>
  <si>
    <t>btn btn-success</t>
  </si>
  <si>
    <t>Resolve the issue related to:
- Github</t>
  </si>
  <si>
    <t>WorkingHoursID</t>
  </si>
  <si>
    <t>tbl_TitleAllocation</t>
  </si>
  <si>
    <t>tbl_WorkingHours</t>
  </si>
  <si>
    <t>Update DB</t>
  </si>
  <si>
    <t>3LD</t>
  </si>
  <si>
    <t>nvarchar(50)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</si>
</sst>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3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left"/>
    </xf>
    <xf numFmtId="0" fontId="0" fillId="6" borderId="1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0" xfId="0" applyFill="1"/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7" borderId="1" xfId="0" applyFill="1" applyBorder="1"/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11.xml"/><Relationship Id="rId13" Type="http://schemas.openxmlformats.org/officeDocument/2006/relationships/revisionLog" Target="revisionLog12.xml"/><Relationship Id="rId18" Type="http://schemas.openxmlformats.org/officeDocument/2006/relationships/revisionLog" Target="revisionLog13.xml"/><Relationship Id="rId3" Type="http://schemas.openxmlformats.org/officeDocument/2006/relationships/revisionLog" Target="revisionLog111.xml"/><Relationship Id="rId21" Type="http://schemas.openxmlformats.org/officeDocument/2006/relationships/revisionLog" Target="revisionLog14.xml"/><Relationship Id="rId7" Type="http://schemas.openxmlformats.org/officeDocument/2006/relationships/revisionLog" Target="revisionLog121.xml"/><Relationship Id="rId12" Type="http://schemas.openxmlformats.org/officeDocument/2006/relationships/revisionLog" Target="revisionLog131.xml"/><Relationship Id="rId17" Type="http://schemas.openxmlformats.org/officeDocument/2006/relationships/revisionLog" Target="revisionLog141.xml"/><Relationship Id="rId2" Type="http://schemas.openxmlformats.org/officeDocument/2006/relationships/revisionLog" Target="revisionLog1111.xml"/><Relationship Id="rId16" Type="http://schemas.openxmlformats.org/officeDocument/2006/relationships/revisionLog" Target="revisionLog1411.xml"/><Relationship Id="rId20" Type="http://schemas.openxmlformats.org/officeDocument/2006/relationships/revisionLog" Target="revisionLog15.xml"/><Relationship Id="rId1" Type="http://schemas.openxmlformats.org/officeDocument/2006/relationships/revisionLog" Target="revisionLog11111.xml"/><Relationship Id="rId6" Type="http://schemas.openxmlformats.org/officeDocument/2006/relationships/revisionLog" Target="revisionLog1211.xml"/><Relationship Id="rId11" Type="http://schemas.openxmlformats.org/officeDocument/2006/relationships/revisionLog" Target="revisionLog1311.xml"/><Relationship Id="rId5" Type="http://schemas.openxmlformats.org/officeDocument/2006/relationships/revisionLog" Target="revisionLog12111.xml"/><Relationship Id="rId15" Type="http://schemas.openxmlformats.org/officeDocument/2006/relationships/revisionLog" Target="revisionLog14111.xml"/><Relationship Id="rId23" Type="http://schemas.openxmlformats.org/officeDocument/2006/relationships/revisionLog" Target="revisionLog1.xml"/><Relationship Id="rId10" Type="http://schemas.openxmlformats.org/officeDocument/2006/relationships/revisionLog" Target="revisionLog13111.xml"/><Relationship Id="rId19" Type="http://schemas.openxmlformats.org/officeDocument/2006/relationships/revisionLog" Target="revisionLog151.xml"/><Relationship Id="rId4" Type="http://schemas.openxmlformats.org/officeDocument/2006/relationships/revisionLog" Target="revisionLog121111.xml"/><Relationship Id="rId9" Type="http://schemas.openxmlformats.org/officeDocument/2006/relationships/revisionLog" Target="revisionLog131111.xml"/><Relationship Id="rId14" Type="http://schemas.openxmlformats.org/officeDocument/2006/relationships/revisionLog" Target="revisionLog141111.xml"/><Relationship Id="rId22" Type="http://schemas.openxmlformats.org/officeDocument/2006/relationships/revisionLog" Target="revisionLog16.xml"/></Relationships>
</file>

<file path=xl/revisions/revisionHeaders.xml><?xml version="1.0" encoding="utf-8"?>
<headers xmlns="http://schemas.openxmlformats.org/spreadsheetml/2006/main" xmlns:r="http://schemas.openxmlformats.org/officeDocument/2006/relationships" guid="{1274D176-4489-4FE1-A0E9-76B2C9A3095F}" diskRevisions="1" revisionId="70" version="23">
  <header guid="{16049E48-C534-4B51-A298-89753A2E38E1}" dateTime="2016-01-19T17:44:40" maxSheetId="6" userName="thai.pham" r:id="rId1">
    <sheetIdMap count="5">
      <sheetId val="1"/>
      <sheetId val="2"/>
      <sheetId val="3"/>
      <sheetId val="4"/>
      <sheetId val="5"/>
    </sheetIdMap>
  </header>
  <header guid="{40097DFB-02C4-41FC-9FDE-7F4465D8A5B0}" dateTime="2016-01-19T17:44:43" maxSheetId="6" userName="thai.pham" r:id="rId2">
    <sheetIdMap count="5">
      <sheetId val="1"/>
      <sheetId val="2"/>
      <sheetId val="3"/>
      <sheetId val="4"/>
      <sheetId val="5"/>
    </sheetIdMap>
  </header>
  <header guid="{9A50EBAA-F9B2-41F0-BEAB-3C56705F2BA8}" dateTime="2016-01-19T17:44:46" maxSheetId="6" userName="thai.pham" r:id="rId3">
    <sheetIdMap count="5">
      <sheetId val="1"/>
      <sheetId val="2"/>
      <sheetId val="3"/>
      <sheetId val="4"/>
      <sheetId val="5"/>
    </sheetIdMap>
  </header>
  <header guid="{E3656A5D-D161-4C17-AE15-84AC9561A02B}" dateTime="2016-01-19T17:46:34" maxSheetId="6" userName="tan.thanh.vo" r:id="rId4" minRId="5" maxRId="14">
    <sheetIdMap count="5">
      <sheetId val="1"/>
      <sheetId val="2"/>
      <sheetId val="3"/>
      <sheetId val="4"/>
      <sheetId val="5"/>
    </sheetIdMap>
  </header>
  <header guid="{27734030-3301-4C1A-8C43-4A728A26D003}" dateTime="2016-01-19T17:46:39" maxSheetId="6" userName="tan.thanh.vo" r:id="rId5" minRId="17" maxRId="18">
    <sheetIdMap count="5">
      <sheetId val="1"/>
      <sheetId val="2"/>
      <sheetId val="3"/>
      <sheetId val="4"/>
      <sheetId val="5"/>
    </sheetIdMap>
  </header>
  <header guid="{5EC49847-ECB1-4B73-A38A-32F75A189C66}" dateTime="2016-01-19T17:48:12" maxSheetId="6" userName="thai.pham" r:id="rId6">
    <sheetIdMap count="5">
      <sheetId val="1"/>
      <sheetId val="2"/>
      <sheetId val="3"/>
      <sheetId val="4"/>
      <sheetId val="5"/>
    </sheetIdMap>
  </header>
  <header guid="{032E71AB-6457-48BA-AABA-CEBA72EEA807}" dateTime="2016-01-19T17:48:51" maxSheetId="6" userName="thai.pham" r:id="rId7" minRId="23">
    <sheetIdMap count="5">
      <sheetId val="1"/>
      <sheetId val="2"/>
      <sheetId val="3"/>
      <sheetId val="4"/>
      <sheetId val="5"/>
    </sheetIdMap>
  </header>
  <header guid="{D1744B7D-1963-4AA5-969F-F9F2683D58CF}" dateTime="2016-01-19T17:49:02" maxSheetId="6" userName="thai.pham" r:id="rId8">
    <sheetIdMap count="5">
      <sheetId val="1"/>
      <sheetId val="2"/>
      <sheetId val="3"/>
      <sheetId val="4"/>
      <sheetId val="5"/>
    </sheetIdMap>
  </header>
  <header guid="{D336A924-7E8B-410C-A0B7-6C1016121D93}" dateTime="2016-01-19T17:58:28" maxSheetId="6" userName="tan.thanh.vo" r:id="rId9" minRId="28" maxRId="31">
    <sheetIdMap count="5">
      <sheetId val="1"/>
      <sheetId val="2"/>
      <sheetId val="3"/>
      <sheetId val="4"/>
      <sheetId val="5"/>
    </sheetIdMap>
  </header>
  <header guid="{51EB696C-295E-4BD0-B24F-BFBB4664B709}" dateTime="2016-01-19T18:17:20" maxSheetId="6" userName="thai.pham" r:id="rId10">
    <sheetIdMap count="5">
      <sheetId val="1"/>
      <sheetId val="2"/>
      <sheetId val="3"/>
      <sheetId val="4"/>
      <sheetId val="5"/>
    </sheetIdMap>
  </header>
  <header guid="{9EA70678-28E8-466C-9D4D-668A6F75764E}" dateTime="2016-01-20T10:42:56" maxSheetId="6" userName="thai.pham" r:id="rId11">
    <sheetIdMap count="5">
      <sheetId val="1"/>
      <sheetId val="2"/>
      <sheetId val="3"/>
      <sheetId val="4"/>
      <sheetId val="5"/>
    </sheetIdMap>
  </header>
  <header guid="{0E2C444F-035D-4733-9E89-498573329683}" dateTime="2016-01-20T10:48:34" maxSheetId="6" userName="thai.pham" r:id="rId12" minRId="38">
    <sheetIdMap count="5">
      <sheetId val="1"/>
      <sheetId val="2"/>
      <sheetId val="3"/>
      <sheetId val="4"/>
      <sheetId val="5"/>
    </sheetIdMap>
  </header>
  <header guid="{4604D663-40A4-4FF2-B979-F6D782B6ADA2}" dateTime="2016-01-20T10:49:57" maxSheetId="6" userName="thai.pham" r:id="rId13">
    <sheetIdMap count="5">
      <sheetId val="1"/>
      <sheetId val="2"/>
      <sheetId val="3"/>
      <sheetId val="4"/>
      <sheetId val="5"/>
    </sheetIdMap>
  </header>
  <header guid="{819BB48F-84A7-4462-9E58-4977763C38B8}" dateTime="2016-01-20T10:50:22" maxSheetId="6" userName="thai.pham" r:id="rId14">
    <sheetIdMap count="5">
      <sheetId val="1"/>
      <sheetId val="2"/>
      <sheetId val="3"/>
      <sheetId val="4"/>
      <sheetId val="5"/>
    </sheetIdMap>
  </header>
  <header guid="{E4E22D9D-DBCA-4FAB-AFA1-48956617723A}" dateTime="2016-01-20T10:52:44" maxSheetId="6" userName="thai.pham" r:id="rId15">
    <sheetIdMap count="5">
      <sheetId val="1"/>
      <sheetId val="2"/>
      <sheetId val="3"/>
      <sheetId val="4"/>
      <sheetId val="5"/>
    </sheetIdMap>
  </header>
  <header guid="{97120DEB-3DCC-45BC-B8AB-1AF57D390397}" dateTime="2016-01-20T10:52:52" maxSheetId="6" userName="thai.pham" r:id="rId16" minRId="47" maxRId="49">
    <sheetIdMap count="5">
      <sheetId val="1"/>
      <sheetId val="2"/>
      <sheetId val="3"/>
      <sheetId val="4"/>
      <sheetId val="5"/>
    </sheetIdMap>
  </header>
  <header guid="{B7508C1B-3FB6-4565-AEE4-65E23CF32E2B}" dateTime="2016-01-20T10:52:54" maxSheetId="6" userName="thai.pham" r:id="rId17">
    <sheetIdMap count="5">
      <sheetId val="1"/>
      <sheetId val="2"/>
      <sheetId val="3"/>
      <sheetId val="4"/>
      <sheetId val="5"/>
    </sheetIdMap>
  </header>
  <header guid="{5DE69647-3EC4-4FD9-8730-4829819DEDAB}" dateTime="2016-01-20T10:54:31" maxSheetId="6" userName="thai.pham" r:id="rId18" minRId="54" maxRId="55">
    <sheetIdMap count="5">
      <sheetId val="1"/>
      <sheetId val="2"/>
      <sheetId val="3"/>
      <sheetId val="4"/>
      <sheetId val="5"/>
    </sheetIdMap>
  </header>
  <header guid="{A5B82ED2-961E-456E-A9AE-87977801F760}" dateTime="2016-01-20T10:54:37" maxSheetId="6" userName="thai.pham" r:id="rId19" minRId="58">
    <sheetIdMap count="5">
      <sheetId val="1"/>
      <sheetId val="2"/>
      <sheetId val="3"/>
      <sheetId val="4"/>
      <sheetId val="5"/>
    </sheetIdMap>
  </header>
  <header guid="{1EDE330B-3186-44F3-8765-8093AFCC465A}" dateTime="2016-01-20T10:54:59" maxSheetId="6" userName="thai.pham" r:id="rId20">
    <sheetIdMap count="5">
      <sheetId val="1"/>
      <sheetId val="2"/>
      <sheetId val="3"/>
      <sheetId val="4"/>
      <sheetId val="5"/>
    </sheetIdMap>
  </header>
  <header guid="{EEFC087B-9CD1-43DD-B972-60F1987720AE}" dateTime="2016-01-20T10:56:48" maxSheetId="6" userName="thai.pham" r:id="rId21">
    <sheetIdMap count="5">
      <sheetId val="1"/>
      <sheetId val="2"/>
      <sheetId val="3"/>
      <sheetId val="4"/>
      <sheetId val="5"/>
    </sheetIdMap>
  </header>
  <header guid="{178BF978-FE72-4AE6-B2B5-95AB3EBDD754}" dateTime="2016-01-20T17:51:16" maxSheetId="6" userName="tan.thanh.vo" r:id="rId22">
    <sheetIdMap count="5">
      <sheetId val="1"/>
      <sheetId val="2"/>
      <sheetId val="3"/>
      <sheetId val="4"/>
      <sheetId val="5"/>
    </sheetIdMap>
  </header>
  <header guid="{1274D176-4489-4FE1-A0E9-76B2C9A3095F}" dateTime="2016-01-20T17:51:29" maxSheetId="6" userName="tan.thanh.vo" r:id="rId23" minRId="67" maxRId="68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67" sId="2" numFmtId="19">
    <nc r="T2">
      <v>42389</v>
    </nc>
  </rcc>
  <rcc rId="68" sId="2">
    <nc r="T8">
      <v>8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Estimation!$B$2:$AT$40</formula>
    <oldFormula>Estimation!$B$2:$AT$40</oldFormula>
  </rdn>
  <rcv guid="{468D878E-36A7-4B3B-948B-709488E832B4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Estimation!$B$2:$AT$39</formula>
    <oldFormula>Estimation!$B$2:$AT$39</oldFormula>
  </rdn>
  <rcv guid="{76957C0A-29B5-4A39-AEA8-92E87F389A57}" action="add"/>
</revisions>
</file>

<file path=xl/revisions/revisionLog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Estimation!$B$2:$AT$39</formula>
    <oldFormula>Estimation!$B$2:$AT$39</oldFormula>
  </rdn>
  <rcv guid="{76957C0A-29B5-4A39-AEA8-92E87F389A57}" action="add"/>
</revisions>
</file>

<file path=xl/revisions/revisionLog11111.xml><?xml version="1.0" encoding="utf-8"?>
<revisions xmlns="http://schemas.openxmlformats.org/spreadsheetml/2006/main" xmlns:r="http://schemas.openxmlformats.org/officeDocument/2006/relationships"/>
</file>

<file path=xl/revisions/revisionLog1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c rId="23" sId="2">
    <oc r="E37" t="inlineStr">
      <is>
        <t>P2</t>
      </is>
    </oc>
    <nc r="E37" t="inlineStr">
      <is>
        <t>P1</t>
      </is>
    </nc>
  </rcc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cc rId="17" sId="2">
    <oc r="I37" t="inlineStr">
      <is>
        <t>In progress</t>
      </is>
    </oc>
    <nc r="I37" t="inlineStr">
      <is>
        <t>Completed</t>
      </is>
    </nc>
  </rcc>
  <rcc rId="18" sId="2">
    <oc r="F37">
      <v>5</v>
    </oc>
    <nc r="F37">
      <v>2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Estimation!$B$2:$AT$40</formula>
    <oldFormula>Estimation!$B$2:$AT$40</oldFormula>
  </rdn>
  <rcv guid="{468D878E-36A7-4B3B-948B-709488E832B4}" action="add"/>
</revisions>
</file>

<file path=xl/revisions/revisionLog121111.xml><?xml version="1.0" encoding="utf-8"?>
<revisions xmlns="http://schemas.openxmlformats.org/spreadsheetml/2006/main" xmlns:r="http://schemas.openxmlformats.org/officeDocument/2006/relationships">
  <rcc rId="5" sId="2" numFmtId="19">
    <nc r="S2">
      <v>42388</v>
    </nc>
  </rcc>
  <rcc rId="6" sId="2">
    <nc r="S8">
      <v>7</v>
    </nc>
  </rcc>
  <rrc rId="7" sId="2" ref="A37:XFD37" action="insertRow">
    <undo index="0" exp="area" ref3D="1" dr="$J$1:$P$1048576" dn="Z_76957C0A_29B5_4A39_AEA8_92E87F389A57_.wvu.Cols" sId="2"/>
    <undo index="0" exp="area" ref3D="1" dr="$J$1:$N$1048576" dn="Z_468D878E_36A7_4B3B_948B_709488E832B4_.wvu.Cols" sId="2"/>
  </rrc>
  <rcc rId="8" sId="2">
    <nc r="C37" t="inlineStr">
      <is>
        <t>Update DB</t>
      </is>
    </nc>
  </rcc>
  <rcc rId="9" sId="2">
    <nc r="E37" t="inlineStr">
      <is>
        <t>P2</t>
      </is>
    </nc>
  </rcc>
  <rcc rId="10" sId="2">
    <nc r="F37">
      <v>5</v>
    </nc>
  </rcc>
  <rcc rId="11" sId="2">
    <oc r="G3">
      <f>SUM(J3:BP3)+8</f>
    </oc>
    <nc r="G3">
      <f>SUM(J3:BP3)+8</f>
    </nc>
  </rcc>
  <rcc rId="12" sId="2">
    <nc r="S37">
      <v>1</v>
    </nc>
  </rcc>
  <rcc rId="13" sId="2">
    <nc r="G37">
      <v>1</v>
    </nc>
  </rcc>
  <rcc rId="14" sId="2">
    <nc r="I37" t="inlineStr">
      <is>
        <t>In progress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Estimation!$B$2:$AT$40</formula>
    <oldFormula>Estimation!$B$2:$AT$40</oldFormula>
  </rdn>
  <rcv guid="{468D878E-36A7-4B3B-948B-709488E832B4}" action="add"/>
</revisions>
</file>

<file path=xl/revisions/revisionLog13.xml><?xml version="1.0" encoding="utf-8"?>
<revisions xmlns="http://schemas.openxmlformats.org/spreadsheetml/2006/main" xmlns:r="http://schemas.openxmlformats.org/officeDocument/2006/relationships">
  <rcc rId="54" sId="3">
    <oc r="D17" t="inlineStr">
      <is>
        <t>auto increment</t>
      </is>
    </oc>
    <nc r="D17"/>
  </rcc>
  <rcc rId="55" sId="3">
    <oc r="D23" t="inlineStr">
      <is>
        <t>auto increment</t>
      </is>
    </oc>
    <nc r="D23"/>
  </rcc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cc rId="38" sId="3">
    <nc r="D38" t="inlineStr">
      <is>
        <t>auto increment</t>
      </is>
    </nc>
  </rcc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3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31111.xml><?xml version="1.0" encoding="utf-8"?>
<revisions xmlns="http://schemas.openxmlformats.org/spreadsheetml/2006/main" xmlns:r="http://schemas.openxmlformats.org/officeDocument/2006/relationships">
  <rcc rId="28" sId="3">
    <oc r="C21" t="inlineStr">
      <is>
        <t>ColorID</t>
      </is>
    </oc>
    <nc r="C21" t="inlineStr">
      <is>
        <t>ColorCode</t>
      </is>
    </nc>
  </rcc>
  <rcc rId="29" sId="3">
    <oc r="C27" t="inlineStr">
      <is>
        <t>ColorID</t>
      </is>
    </oc>
    <nc r="C27" t="inlineStr">
      <is>
        <t>ColorCode</t>
      </is>
    </nc>
  </rcc>
  <rrc rId="30" sId="3" ref="A23:XFD23" action="deleteRow">
    <rfmt sheetId="3" xfDxf="1" sqref="A23:XFD23" start="0" length="0"/>
    <rcc rId="0" sId="3" dxf="1">
      <nc r="B23" t="inlineStr">
        <is>
          <t>tbl_Color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3" dxf="1">
      <nc r="C23" t="inlineStr">
        <is>
          <t>ColorID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1" sId="3" ref="A23:XFD23" action="deleteRow">
    <rfmt sheetId="3" xfDxf="1" sqref="A23:XFD23" start="0" length="0"/>
    <rfmt sheetId="3" sqref="B23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3" dxf="1">
      <nc r="C23" t="inlineStr">
        <is>
          <t>ColorCode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Estimation!$B$2:$AT$40</formula>
    <oldFormula>Estimation!$B$2:$AT$40</oldFormula>
  </rdn>
  <rcv guid="{468D878E-36A7-4B3B-948B-709488E832B4}" action="add"/>
</revisions>
</file>

<file path=xl/revisions/revisionLog14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411.xml><?xml version="1.0" encoding="utf-8"?>
<revisions xmlns="http://schemas.openxmlformats.org/spreadsheetml/2006/main" xmlns:r="http://schemas.openxmlformats.org/officeDocument/2006/relationships">
  <rcc rId="47" sId="3">
    <oc r="C17" t="inlineStr">
      <is>
        <t>TitleID</t>
      </is>
    </oc>
    <nc r="C17" t="inlineStr">
      <is>
        <t>3LD</t>
      </is>
    </nc>
  </rcc>
  <rcc rId="48" sId="3">
    <oc r="C30" t="inlineStr">
      <is>
        <t>TitleID</t>
      </is>
    </oc>
    <nc r="C30" t="inlineStr">
      <is>
        <t>3LD</t>
      </is>
    </nc>
  </rcc>
  <rcc rId="49" sId="3">
    <oc r="C34" t="inlineStr">
      <is>
        <t>TitleID</t>
      </is>
    </oc>
    <nc r="C34" t="inlineStr">
      <is>
        <t>3LD</t>
      </is>
    </nc>
  </rcc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4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41111.xml><?xml version="1.0" encoding="utf-8"?>
<revisions xmlns="http://schemas.openxmlformats.org/spreadsheetml/2006/main" xmlns:r="http://schemas.openxmlformats.org/officeDocument/2006/relationships">
  <rfmt sheetId="3" sqref="C17">
    <dxf>
      <fill>
        <patternFill patternType="solid">
          <bgColor rgb="FFFFFF00"/>
        </patternFill>
      </fill>
    </dxf>
  </rfmt>
  <rfmt sheetId="3" sqref="C30">
    <dxf>
      <fill>
        <patternFill patternType="solid">
          <bgColor rgb="FFFFFF00"/>
        </patternFill>
      </fill>
    </dxf>
  </rfmt>
  <rfmt sheetId="3" sqref="C34">
    <dxf>
      <fill>
        <patternFill patternType="solid">
          <bgColor rgb="FFFFFF00"/>
        </patternFill>
      </fill>
    </dxf>
  </rfmt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5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51.xml><?xml version="1.0" encoding="utf-8"?>
<revisions xmlns="http://schemas.openxmlformats.org/spreadsheetml/2006/main" xmlns:r="http://schemas.openxmlformats.org/officeDocument/2006/relationships">
  <rcc rId="58" sId="3">
    <nc r="D17" t="inlineStr">
      <is>
        <t>nvarchar(50)</t>
      </is>
    </nc>
  </rcc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6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Estimation!$B$2:$AT$40</formula>
    <oldFormula>Estimation!$B$2:$AT$40</oldFormula>
  </rdn>
  <rcv guid="{468D878E-36A7-4B3B-948B-709488E832B4}" action="add"/>
</revisions>
</file>

<file path=xl/revisions/userNames.xml><?xml version="1.0" encoding="utf-8"?>
<users xmlns="http://schemas.openxmlformats.org/spreadsheetml/2006/main" xmlns:r="http://schemas.openxmlformats.org/officeDocument/2006/relationships" count="3">
  <userInfo guid="{D1744B7D-1963-4AA5-969F-F9F2683D58CF}" name="thai.pham" id="-598511050" dateTime="2016-01-19T17:44:40"/>
  <userInfo guid="{EEFC087B-9CD1-43DD-B972-60F1987720AE}" name="thai.pham" id="-598521730" dateTime="2016-01-20T10:42:31"/>
  <userInfo guid="{1274D176-4489-4FE1-A0E9-76B2C9A3095F}" name="tan.thanh.vo" id="-1397634809" dateTime="2016-01-20T10:50:4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5"/>
  <sheetViews>
    <sheetView showGridLines="0" workbookViewId="0">
      <selection activeCell="F8" sqref="F8"/>
    </sheetView>
  </sheetViews>
  <sheetFormatPr defaultRowHeight="15"/>
  <cols>
    <col min="2" max="2" width="11.42578125" bestFit="1" customWidth="1"/>
    <col min="3" max="3" width="22.140625" customWidth="1"/>
    <col min="4" max="4" width="25.7109375" style="3" bestFit="1" customWidth="1"/>
    <col min="5" max="5" width="13" style="4" bestFit="1" customWidth="1"/>
    <col min="6" max="6" width="9.42578125" style="3" bestFit="1" customWidth="1"/>
  </cols>
  <sheetData>
    <row r="2" spans="2:6" ht="17.25">
      <c r="B2" s="10" t="s">
        <v>0</v>
      </c>
      <c r="C2" s="10" t="s">
        <v>1</v>
      </c>
      <c r="D2" s="17" t="s">
        <v>2</v>
      </c>
      <c r="E2" s="17" t="s">
        <v>3</v>
      </c>
      <c r="F2" s="17" t="s">
        <v>4</v>
      </c>
    </row>
    <row r="3" spans="2:6">
      <c r="B3" s="52" t="s">
        <v>5</v>
      </c>
      <c r="C3" s="51" t="s">
        <v>6</v>
      </c>
      <c r="D3" s="45" t="s">
        <v>7</v>
      </c>
      <c r="E3" s="18" t="s">
        <v>8</v>
      </c>
      <c r="F3" s="11"/>
    </row>
    <row r="4" spans="2:6">
      <c r="B4" s="53"/>
      <c r="C4" s="51"/>
      <c r="D4" s="46"/>
      <c r="E4" s="18" t="s">
        <v>9</v>
      </c>
      <c r="F4" s="11"/>
    </row>
    <row r="5" spans="2:6">
      <c r="B5" s="53"/>
      <c r="C5" s="51"/>
      <c r="D5" s="46"/>
      <c r="E5" s="18" t="s">
        <v>10</v>
      </c>
      <c r="F5" s="11"/>
    </row>
    <row r="6" spans="2:6">
      <c r="B6" s="53"/>
      <c r="C6" s="51"/>
      <c r="D6" s="46"/>
      <c r="E6" s="42" t="s">
        <v>11</v>
      </c>
      <c r="F6" s="11" t="s">
        <v>12</v>
      </c>
    </row>
    <row r="7" spans="2:6">
      <c r="B7" s="53"/>
      <c r="C7" s="51"/>
      <c r="D7" s="46"/>
      <c r="E7" s="43"/>
      <c r="F7" s="11" t="s">
        <v>13</v>
      </c>
    </row>
    <row r="8" spans="2:6" ht="15" customHeight="1">
      <c r="B8" s="53"/>
      <c r="C8" s="51"/>
      <c r="D8" s="46"/>
      <c r="E8" s="43"/>
      <c r="F8" s="11" t="s">
        <v>14</v>
      </c>
    </row>
    <row r="9" spans="2:6">
      <c r="B9" s="53"/>
      <c r="C9" s="51"/>
      <c r="D9" s="46"/>
      <c r="E9" s="43"/>
      <c r="F9" s="11" t="s">
        <v>15</v>
      </c>
    </row>
    <row r="10" spans="2:6">
      <c r="B10" s="53"/>
      <c r="C10" s="51"/>
      <c r="D10" s="46"/>
      <c r="E10" s="43"/>
      <c r="F10" s="11" t="s">
        <v>16</v>
      </c>
    </row>
    <row r="11" spans="2:6">
      <c r="B11" s="53"/>
      <c r="C11" s="51"/>
      <c r="D11" s="47"/>
      <c r="E11" s="44"/>
      <c r="F11" s="11" t="s">
        <v>17</v>
      </c>
    </row>
    <row r="12" spans="2:6">
      <c r="B12" s="53"/>
      <c r="C12" s="45" t="s">
        <v>18</v>
      </c>
      <c r="D12" s="45" t="s">
        <v>19</v>
      </c>
      <c r="E12" s="11" t="s">
        <v>20</v>
      </c>
      <c r="F12" s="11"/>
    </row>
    <row r="13" spans="2:6">
      <c r="B13" s="53"/>
      <c r="C13" s="46"/>
      <c r="D13" s="46"/>
      <c r="E13" s="11" t="s">
        <v>21</v>
      </c>
      <c r="F13" s="11"/>
    </row>
    <row r="14" spans="2:6">
      <c r="B14" s="53"/>
      <c r="C14" s="46"/>
      <c r="D14" s="46"/>
      <c r="E14" s="11" t="s">
        <v>22</v>
      </c>
      <c r="F14" s="11"/>
    </row>
    <row r="15" spans="2:6">
      <c r="B15" s="53"/>
      <c r="C15" s="46"/>
      <c r="D15" s="47"/>
      <c r="E15" s="11" t="s">
        <v>23</v>
      </c>
      <c r="F15" s="11"/>
    </row>
    <row r="16" spans="2:6">
      <c r="B16" s="53"/>
      <c r="C16" s="47"/>
      <c r="D16" s="14" t="s">
        <v>24</v>
      </c>
      <c r="E16" s="15"/>
      <c r="F16" s="16"/>
    </row>
    <row r="17" spans="2:6">
      <c r="B17" s="53"/>
      <c r="C17" s="48" t="s">
        <v>25</v>
      </c>
      <c r="D17" s="2"/>
      <c r="E17" s="5"/>
      <c r="F17" s="2"/>
    </row>
    <row r="18" spans="2:6">
      <c r="B18" s="53"/>
      <c r="C18" s="49"/>
      <c r="D18" s="2"/>
      <c r="E18" s="5"/>
      <c r="F18" s="2"/>
    </row>
    <row r="19" spans="2:6">
      <c r="B19" s="53"/>
      <c r="C19" s="42" t="s">
        <v>26</v>
      </c>
      <c r="D19" s="12" t="s">
        <v>27</v>
      </c>
      <c r="E19" s="13"/>
      <c r="F19" s="12"/>
    </row>
    <row r="20" spans="2:6">
      <c r="B20" s="53"/>
      <c r="C20" s="44"/>
      <c r="D20" s="12" t="s">
        <v>28</v>
      </c>
      <c r="E20" s="13"/>
      <c r="F20" s="12"/>
    </row>
    <row r="21" spans="2:6">
      <c r="B21" s="53"/>
      <c r="C21" s="8" t="s">
        <v>29</v>
      </c>
      <c r="D21" s="6"/>
      <c r="E21" s="7"/>
      <c r="F21" s="6"/>
    </row>
    <row r="22" spans="2:6">
      <c r="B22" s="48" t="s">
        <v>30</v>
      </c>
      <c r="C22" s="48" t="s">
        <v>31</v>
      </c>
      <c r="D22" s="2" t="s">
        <v>32</v>
      </c>
      <c r="E22" s="5"/>
      <c r="F22" s="2"/>
    </row>
    <row r="23" spans="2:6">
      <c r="B23" s="50"/>
      <c r="C23" s="49"/>
      <c r="D23" s="2" t="s">
        <v>33</v>
      </c>
      <c r="E23" s="5"/>
      <c r="F23" s="2"/>
    </row>
    <row r="24" spans="2:6">
      <c r="B24" s="50"/>
      <c r="C24" s="1" t="s">
        <v>34</v>
      </c>
      <c r="D24" s="2"/>
      <c r="E24" s="5"/>
      <c r="F24" s="2"/>
    </row>
    <row r="25" spans="2:6">
      <c r="B25" s="49"/>
      <c r="C25" s="1"/>
      <c r="D25" s="2"/>
      <c r="E25" s="5"/>
      <c r="F25" s="2"/>
    </row>
  </sheetData>
  <customSheetViews>
    <customSheetView guid="{468D878E-36A7-4B3B-948B-709488E832B4}" showGridLines="0" state="hidden">
      <selection activeCell="F8" sqref="F8"/>
      <pageMargins left="0.7" right="0.7" top="0.75" bottom="0.75" header="0.3" footer="0.3"/>
      <pageSetup orientation="portrait" horizontalDpi="0" verticalDpi="0" r:id="rId1"/>
    </customSheetView>
    <customSheetView guid="{76957C0A-29B5-4A39-AEA8-92E87F389A57}" showGridLines="0" state="hidden">
      <selection activeCell="F8" sqref="F8"/>
      <pageMargins left="0.7" right="0.7" top="0.75" bottom="0.75" header="0.3" footer="0.3"/>
      <pageSetup orientation="portrait" horizontalDpi="0" verticalDpi="0" r:id="rId2"/>
    </customSheetView>
  </customSheetViews>
  <mergeCells count="10">
    <mergeCell ref="E6:E11"/>
    <mergeCell ref="D3:D11"/>
    <mergeCell ref="C22:C23"/>
    <mergeCell ref="B22:B25"/>
    <mergeCell ref="C19:C20"/>
    <mergeCell ref="C17:C18"/>
    <mergeCell ref="C3:C11"/>
    <mergeCell ref="C12:C16"/>
    <mergeCell ref="D12:D15"/>
    <mergeCell ref="B3:B21"/>
  </mergeCell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2:AT40"/>
  <sheetViews>
    <sheetView showGridLines="0" tabSelected="1" workbookViewId="0">
      <selection activeCell="T9" sqref="T9"/>
    </sheetView>
  </sheetViews>
  <sheetFormatPr defaultRowHeight="15"/>
  <cols>
    <col min="1" max="1" width="3.85546875" customWidth="1"/>
    <col min="2" max="2" width="11.5703125" bestFit="1" customWidth="1"/>
    <col min="3" max="3" width="23.5703125" bestFit="1" customWidth="1"/>
    <col min="4" max="4" width="39.28515625" bestFit="1" customWidth="1"/>
    <col min="5" max="5" width="7.5703125" style="20" bestFit="1" customWidth="1"/>
    <col min="6" max="6" width="9.85546875" bestFit="1" customWidth="1"/>
    <col min="7" max="7" width="13.28515625" bestFit="1" customWidth="1"/>
    <col min="8" max="8" width="20.140625" customWidth="1"/>
    <col min="9" max="9" width="14.5703125" customWidth="1"/>
    <col min="10" max="12" width="3.7109375" hidden="1" customWidth="1"/>
    <col min="13" max="14" width="3.5703125" hidden="1" customWidth="1"/>
    <col min="15" max="45" width="3.5703125" customWidth="1"/>
    <col min="46" max="46" width="3.5703125" bestFit="1" customWidth="1"/>
    <col min="47" max="47" width="2.7109375" customWidth="1"/>
  </cols>
  <sheetData>
    <row r="2" spans="2:46" ht="55.5" customHeight="1">
      <c r="B2" s="31" t="s">
        <v>62</v>
      </c>
      <c r="C2" s="31" t="s">
        <v>1</v>
      </c>
      <c r="D2" s="32" t="s">
        <v>2</v>
      </c>
      <c r="E2" s="32" t="s">
        <v>106</v>
      </c>
      <c r="F2" s="32" t="s">
        <v>63</v>
      </c>
      <c r="G2" s="32" t="s">
        <v>64</v>
      </c>
      <c r="H2" s="32" t="s">
        <v>121</v>
      </c>
      <c r="I2" s="32" t="s">
        <v>65</v>
      </c>
      <c r="J2" s="33">
        <v>42291</v>
      </c>
      <c r="K2" s="33">
        <v>42292</v>
      </c>
      <c r="L2" s="33">
        <v>42377</v>
      </c>
      <c r="M2" s="33">
        <v>42380</v>
      </c>
      <c r="N2" s="33">
        <v>42381</v>
      </c>
      <c r="O2" s="33">
        <v>42382</v>
      </c>
      <c r="P2" s="33">
        <v>42383</v>
      </c>
      <c r="Q2" s="33">
        <v>42384</v>
      </c>
      <c r="R2" s="33">
        <v>42387</v>
      </c>
      <c r="S2" s="33">
        <v>42388</v>
      </c>
      <c r="T2" s="33">
        <v>42389</v>
      </c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</row>
    <row r="3" spans="2:46">
      <c r="B3" s="58" t="s">
        <v>78</v>
      </c>
      <c r="C3" s="57" t="s">
        <v>79</v>
      </c>
      <c r="D3" s="57"/>
      <c r="E3" s="25" t="s">
        <v>107</v>
      </c>
      <c r="F3" s="25">
        <v>24</v>
      </c>
      <c r="G3" s="21">
        <f>SUM(J3:BP3)+8</f>
        <v>14</v>
      </c>
      <c r="H3" s="21" t="s">
        <v>122</v>
      </c>
      <c r="I3" s="21" t="s">
        <v>81</v>
      </c>
      <c r="J3" s="26"/>
      <c r="K3" s="26"/>
      <c r="L3" s="26"/>
      <c r="M3" s="26">
        <v>4</v>
      </c>
      <c r="N3" s="26"/>
      <c r="O3" s="26"/>
      <c r="P3" s="26">
        <v>2</v>
      </c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</row>
    <row r="4" spans="2:46">
      <c r="B4" s="58"/>
      <c r="C4" s="57" t="s">
        <v>103</v>
      </c>
      <c r="D4" s="57"/>
      <c r="E4" s="25" t="s">
        <v>107</v>
      </c>
      <c r="F4" s="25">
        <v>16</v>
      </c>
      <c r="G4" s="21">
        <f>SUM(J4:BP4)</f>
        <v>17</v>
      </c>
      <c r="H4" s="21" t="s">
        <v>122</v>
      </c>
      <c r="I4" s="21" t="s">
        <v>80</v>
      </c>
      <c r="J4" s="26">
        <v>2</v>
      </c>
      <c r="K4" s="26">
        <v>3</v>
      </c>
      <c r="L4" s="26">
        <v>8</v>
      </c>
      <c r="M4" s="26">
        <v>4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</row>
    <row r="5" spans="2:46">
      <c r="B5" s="59" t="s">
        <v>66</v>
      </c>
      <c r="C5" s="56" t="s">
        <v>6</v>
      </c>
      <c r="D5" s="23" t="s">
        <v>7</v>
      </c>
      <c r="E5" s="21" t="s">
        <v>107</v>
      </c>
      <c r="F5" s="21">
        <v>16</v>
      </c>
      <c r="G5" s="21">
        <f t="shared" ref="G5" si="0">SUM(J5:BP5)</f>
        <v>0</v>
      </c>
      <c r="H5" s="21"/>
      <c r="I5" s="21" t="s">
        <v>67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</row>
    <row r="6" spans="2:46">
      <c r="B6" s="59"/>
      <c r="C6" s="56"/>
      <c r="D6" s="22" t="s">
        <v>104</v>
      </c>
      <c r="E6" s="21" t="s">
        <v>107</v>
      </c>
      <c r="F6" s="21">
        <v>24</v>
      </c>
      <c r="G6" s="21">
        <f>SUM(J6:BP6)</f>
        <v>35</v>
      </c>
      <c r="H6" s="21" t="s">
        <v>122</v>
      </c>
      <c r="I6" s="21" t="s">
        <v>81</v>
      </c>
      <c r="J6" s="21"/>
      <c r="K6" s="21"/>
      <c r="L6" s="21"/>
      <c r="M6" s="21"/>
      <c r="N6" s="21"/>
      <c r="O6" s="21">
        <v>8</v>
      </c>
      <c r="P6" s="21">
        <v>8</v>
      </c>
      <c r="Q6" s="21">
        <v>3</v>
      </c>
      <c r="R6" s="21">
        <v>8</v>
      </c>
      <c r="S6" s="21">
        <v>8</v>
      </c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</row>
    <row r="7" spans="2:46">
      <c r="B7" s="59"/>
      <c r="C7" s="56"/>
      <c r="D7" s="22" t="s">
        <v>105</v>
      </c>
      <c r="E7" s="21" t="s">
        <v>110</v>
      </c>
      <c r="F7" s="21">
        <v>24</v>
      </c>
      <c r="G7" s="21"/>
      <c r="H7" s="21"/>
      <c r="I7" s="21" t="s">
        <v>67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</row>
    <row r="8" spans="2:46">
      <c r="B8" s="59"/>
      <c r="C8" s="56" t="s">
        <v>18</v>
      </c>
      <c r="D8" s="23" t="s">
        <v>119</v>
      </c>
      <c r="E8" s="21" t="s">
        <v>107</v>
      </c>
      <c r="F8" s="21">
        <v>16</v>
      </c>
      <c r="G8" s="21">
        <f>SUM(J8:BP8)</f>
        <v>43</v>
      </c>
      <c r="H8" s="21" t="s">
        <v>124</v>
      </c>
      <c r="I8" s="21" t="s">
        <v>81</v>
      </c>
      <c r="J8" s="21"/>
      <c r="K8" s="21"/>
      <c r="L8" s="21"/>
      <c r="M8" s="21"/>
      <c r="N8" s="21"/>
      <c r="O8" s="21">
        <v>6</v>
      </c>
      <c r="P8" s="21">
        <v>6</v>
      </c>
      <c r="Q8" s="21">
        <v>8</v>
      </c>
      <c r="R8" s="21">
        <v>8</v>
      </c>
      <c r="S8" s="21">
        <v>7</v>
      </c>
      <c r="T8" s="21">
        <v>8</v>
      </c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</row>
    <row r="9" spans="2:46">
      <c r="B9" s="59"/>
      <c r="C9" s="56"/>
      <c r="D9" s="23" t="s">
        <v>127</v>
      </c>
      <c r="E9" s="21" t="s">
        <v>107</v>
      </c>
      <c r="F9" s="21">
        <v>16</v>
      </c>
      <c r="G9" s="21">
        <f t="shared" ref="G9" si="1">SUM(J9:BP9)</f>
        <v>0</v>
      </c>
      <c r="H9" s="21" t="s">
        <v>124</v>
      </c>
      <c r="I9" s="21" t="s">
        <v>67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</row>
    <row r="10" spans="2:46">
      <c r="B10" s="59"/>
      <c r="C10" s="56"/>
      <c r="D10" s="22" t="s">
        <v>24</v>
      </c>
      <c r="E10" s="21" t="s">
        <v>109</v>
      </c>
      <c r="F10" s="21">
        <v>24</v>
      </c>
      <c r="G10" s="21"/>
      <c r="H10" s="21"/>
      <c r="I10" s="21" t="s">
        <v>67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</row>
    <row r="11" spans="2:46">
      <c r="B11" s="59"/>
      <c r="C11" s="55" t="s">
        <v>68</v>
      </c>
      <c r="D11" s="22" t="s">
        <v>69</v>
      </c>
      <c r="E11" s="21" t="s">
        <v>108</v>
      </c>
      <c r="F11" s="21">
        <v>24</v>
      </c>
      <c r="G11" s="21"/>
      <c r="H11" s="21"/>
      <c r="I11" s="21" t="s">
        <v>67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</row>
    <row r="12" spans="2:46">
      <c r="B12" s="59"/>
      <c r="C12" s="55"/>
      <c r="D12" s="23" t="s">
        <v>70</v>
      </c>
      <c r="E12" s="21" t="s">
        <v>108</v>
      </c>
      <c r="F12" s="21">
        <v>16</v>
      </c>
      <c r="G12" s="21"/>
      <c r="H12" s="21"/>
      <c r="I12" s="21" t="s">
        <v>67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</row>
    <row r="13" spans="2:46">
      <c r="B13" s="59"/>
      <c r="C13" s="55"/>
      <c r="D13" s="23" t="s">
        <v>27</v>
      </c>
      <c r="E13" s="21" t="s">
        <v>108</v>
      </c>
      <c r="F13" s="21">
        <v>8</v>
      </c>
      <c r="G13" s="21"/>
      <c r="H13" s="21"/>
      <c r="I13" s="21" t="s">
        <v>67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</row>
    <row r="14" spans="2:46">
      <c r="B14" s="59"/>
      <c r="C14" s="55"/>
      <c r="D14" s="23" t="s">
        <v>71</v>
      </c>
      <c r="E14" s="21" t="s">
        <v>108</v>
      </c>
      <c r="F14" s="21">
        <v>8</v>
      </c>
      <c r="G14" s="21"/>
      <c r="H14" s="21"/>
      <c r="I14" s="21" t="s">
        <v>67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</row>
    <row r="15" spans="2:46">
      <c r="B15" s="59"/>
      <c r="C15" s="55" t="s">
        <v>26</v>
      </c>
      <c r="D15" s="23" t="s">
        <v>31</v>
      </c>
      <c r="E15" s="21" t="s">
        <v>107</v>
      </c>
      <c r="F15" s="21">
        <v>24</v>
      </c>
      <c r="G15" s="21">
        <f t="shared" ref="G15:G19" si="2">SUM(J15:BP15)</f>
        <v>0</v>
      </c>
      <c r="H15" s="21"/>
      <c r="I15" s="21" t="s">
        <v>67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</row>
    <row r="16" spans="2:46">
      <c r="B16" s="59"/>
      <c r="C16" s="55"/>
      <c r="D16" s="23" t="s">
        <v>27</v>
      </c>
      <c r="E16" s="21" t="s">
        <v>107</v>
      </c>
      <c r="F16" s="21">
        <v>24</v>
      </c>
      <c r="G16" s="21">
        <f t="shared" si="2"/>
        <v>0</v>
      </c>
      <c r="H16" s="21"/>
      <c r="I16" s="21" t="s">
        <v>67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</row>
    <row r="17" spans="2:46">
      <c r="B17" s="59"/>
      <c r="C17" s="55"/>
      <c r="D17" s="23" t="s">
        <v>91</v>
      </c>
      <c r="E17" s="21" t="s">
        <v>107</v>
      </c>
      <c r="F17" s="21">
        <v>24</v>
      </c>
      <c r="G17" s="21">
        <f t="shared" si="2"/>
        <v>0</v>
      </c>
      <c r="H17" s="21"/>
      <c r="I17" s="21" t="s">
        <v>67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</row>
    <row r="18" spans="2:46">
      <c r="B18" s="59"/>
      <c r="C18" s="55"/>
      <c r="D18" s="23" t="s">
        <v>90</v>
      </c>
      <c r="E18" s="21" t="s">
        <v>107</v>
      </c>
      <c r="F18" s="21">
        <v>24</v>
      </c>
      <c r="G18" s="21">
        <f t="shared" si="2"/>
        <v>0</v>
      </c>
      <c r="H18" s="21"/>
      <c r="I18" s="21" t="s">
        <v>67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</row>
    <row r="19" spans="2:46">
      <c r="B19" s="59"/>
      <c r="C19" s="55"/>
      <c r="D19" s="23" t="s">
        <v>92</v>
      </c>
      <c r="E19" s="21" t="s">
        <v>107</v>
      </c>
      <c r="F19" s="21">
        <v>24</v>
      </c>
      <c r="G19" s="21">
        <f t="shared" si="2"/>
        <v>0</v>
      </c>
      <c r="H19" s="21"/>
      <c r="I19" s="21" t="s">
        <v>67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</row>
    <row r="20" spans="2:46">
      <c r="B20" s="59"/>
      <c r="C20" s="55" t="s">
        <v>72</v>
      </c>
      <c r="D20" s="23" t="s">
        <v>73</v>
      </c>
      <c r="E20" s="21" t="s">
        <v>110</v>
      </c>
      <c r="F20" s="21">
        <v>16</v>
      </c>
      <c r="G20" s="21"/>
      <c r="H20" s="21"/>
      <c r="I20" s="21" t="s">
        <v>67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</row>
    <row r="21" spans="2:46">
      <c r="B21" s="59"/>
      <c r="C21" s="55"/>
      <c r="D21" s="23" t="s">
        <v>74</v>
      </c>
      <c r="E21" s="21" t="s">
        <v>110</v>
      </c>
      <c r="F21" s="21">
        <v>16</v>
      </c>
      <c r="G21" s="21"/>
      <c r="H21" s="21"/>
      <c r="I21" s="21" t="s">
        <v>67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2:46">
      <c r="B22" s="59"/>
      <c r="C22" s="55" t="s">
        <v>96</v>
      </c>
      <c r="D22" s="23" t="s">
        <v>88</v>
      </c>
      <c r="E22" s="21" t="s">
        <v>109</v>
      </c>
      <c r="F22" s="21">
        <v>8</v>
      </c>
      <c r="G22" s="21"/>
      <c r="H22" s="21"/>
      <c r="I22" s="21" t="s">
        <v>67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2:46">
      <c r="B23" s="59"/>
      <c r="C23" s="55"/>
      <c r="D23" s="23" t="s">
        <v>89</v>
      </c>
      <c r="E23" s="21" t="s">
        <v>109</v>
      </c>
      <c r="F23" s="21">
        <v>16</v>
      </c>
      <c r="G23" s="21"/>
      <c r="H23" s="21"/>
      <c r="I23" s="21" t="s">
        <v>67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</row>
    <row r="24" spans="2:46">
      <c r="B24" s="59"/>
      <c r="C24" s="55" t="s">
        <v>93</v>
      </c>
      <c r="D24" s="23" t="s">
        <v>94</v>
      </c>
      <c r="E24" s="21" t="s">
        <v>108</v>
      </c>
      <c r="F24" s="21">
        <v>24</v>
      </c>
      <c r="G24" s="21"/>
      <c r="H24" s="21"/>
      <c r="I24" s="21" t="s">
        <v>67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2:46">
      <c r="B25" s="59"/>
      <c r="C25" s="55"/>
      <c r="D25" s="23" t="s">
        <v>95</v>
      </c>
      <c r="E25" s="21" t="s">
        <v>110</v>
      </c>
      <c r="F25" s="21">
        <v>24</v>
      </c>
      <c r="G25" s="21"/>
      <c r="H25" s="21"/>
      <c r="I25" s="21" t="s">
        <v>67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</row>
    <row r="26" spans="2:46">
      <c r="B26" s="59"/>
      <c r="C26" s="55" t="s">
        <v>97</v>
      </c>
      <c r="D26" s="23" t="s">
        <v>98</v>
      </c>
      <c r="E26" s="21" t="s">
        <v>109</v>
      </c>
      <c r="F26" s="21">
        <v>8</v>
      </c>
      <c r="G26" s="21"/>
      <c r="H26" s="21"/>
      <c r="I26" s="21" t="s">
        <v>67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2:46">
      <c r="B27" s="59"/>
      <c r="C27" s="55"/>
      <c r="D27" s="23" t="s">
        <v>99</v>
      </c>
      <c r="E27" s="21" t="s">
        <v>109</v>
      </c>
      <c r="F27" s="21">
        <v>16</v>
      </c>
      <c r="G27" s="21"/>
      <c r="H27" s="21"/>
      <c r="I27" s="21" t="s">
        <v>67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2:46">
      <c r="B28" s="58" t="s">
        <v>75</v>
      </c>
      <c r="C28" s="29" t="s">
        <v>34</v>
      </c>
      <c r="D28" s="23" t="s">
        <v>76</v>
      </c>
      <c r="E28" s="21" t="s">
        <v>109</v>
      </c>
      <c r="F28" s="21">
        <v>8</v>
      </c>
      <c r="G28" s="21"/>
      <c r="H28" s="21"/>
      <c r="I28" s="21" t="s">
        <v>67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2:46">
      <c r="B29" s="58"/>
      <c r="C29" s="56" t="s">
        <v>72</v>
      </c>
      <c r="D29" s="23" t="s">
        <v>77</v>
      </c>
      <c r="E29" s="21" t="s">
        <v>110</v>
      </c>
      <c r="F29" s="21">
        <v>8</v>
      </c>
      <c r="G29" s="21"/>
      <c r="H29" s="21"/>
      <c r="I29" s="21" t="s">
        <v>67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2:46">
      <c r="B30" s="58"/>
      <c r="C30" s="56"/>
      <c r="D30" s="23" t="s">
        <v>74</v>
      </c>
      <c r="E30" s="21" t="s">
        <v>110</v>
      </c>
      <c r="F30" s="21">
        <v>8</v>
      </c>
      <c r="G30" s="21"/>
      <c r="H30" s="21"/>
      <c r="I30" s="21" t="s">
        <v>67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2:46">
      <c r="B31" s="58"/>
      <c r="C31" s="30" t="s">
        <v>96</v>
      </c>
      <c r="D31" s="23" t="s">
        <v>88</v>
      </c>
      <c r="E31" s="21" t="s">
        <v>109</v>
      </c>
      <c r="F31" s="21">
        <v>8</v>
      </c>
      <c r="G31" s="21"/>
      <c r="H31" s="21"/>
      <c r="I31" s="21" t="s">
        <v>67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2:46">
      <c r="B32" s="58"/>
      <c r="C32" s="30" t="s">
        <v>97</v>
      </c>
      <c r="D32" s="23" t="s">
        <v>98</v>
      </c>
      <c r="E32" s="21" t="s">
        <v>109</v>
      </c>
      <c r="F32" s="21">
        <v>8</v>
      </c>
      <c r="G32" s="21"/>
      <c r="H32" s="21"/>
      <c r="I32" s="21" t="s">
        <v>67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2:46">
      <c r="B33" s="58" t="s">
        <v>82</v>
      </c>
      <c r="C33" s="57" t="s">
        <v>83</v>
      </c>
      <c r="D33" s="57"/>
      <c r="E33" s="25" t="s">
        <v>107</v>
      </c>
      <c r="F33" s="25">
        <v>4</v>
      </c>
      <c r="G33" s="21">
        <f>SUM(J33:BP33)</f>
        <v>0</v>
      </c>
      <c r="H33" s="21" t="s">
        <v>123</v>
      </c>
      <c r="I33" s="21" t="s">
        <v>80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</row>
    <row r="34" spans="2:46">
      <c r="B34" s="58"/>
      <c r="C34" s="57" t="s">
        <v>84</v>
      </c>
      <c r="D34" s="57"/>
      <c r="E34" s="25" t="s">
        <v>107</v>
      </c>
      <c r="F34" s="25">
        <v>16</v>
      </c>
      <c r="G34" s="21">
        <f t="shared" ref="G34:G39" si="3">SUM(J34:BP34)</f>
        <v>4</v>
      </c>
      <c r="H34" s="21" t="s">
        <v>123</v>
      </c>
      <c r="I34" s="21" t="s">
        <v>81</v>
      </c>
      <c r="J34" s="26">
        <v>1</v>
      </c>
      <c r="K34" s="26">
        <v>1</v>
      </c>
      <c r="L34" s="26"/>
      <c r="M34" s="26"/>
      <c r="N34" s="26"/>
      <c r="O34" s="26">
        <v>2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</row>
    <row r="35" spans="2:46">
      <c r="B35" s="58"/>
      <c r="C35" s="57" t="s">
        <v>120</v>
      </c>
      <c r="D35" s="57"/>
      <c r="E35" s="25" t="s">
        <v>107</v>
      </c>
      <c r="F35" s="25">
        <v>4</v>
      </c>
      <c r="G35" s="21">
        <f t="shared" si="3"/>
        <v>4</v>
      </c>
      <c r="H35" s="21" t="s">
        <v>123</v>
      </c>
      <c r="I35" s="21" t="s">
        <v>80</v>
      </c>
      <c r="J35" s="26"/>
      <c r="K35" s="26"/>
      <c r="L35" s="26"/>
      <c r="M35" s="26"/>
      <c r="N35" s="26">
        <v>4</v>
      </c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</row>
    <row r="36" spans="2:46" ht="37.5" customHeight="1">
      <c r="B36" s="58"/>
      <c r="C36" s="60" t="s">
        <v>138</v>
      </c>
      <c r="D36" s="61"/>
      <c r="E36" s="25" t="s">
        <v>107</v>
      </c>
      <c r="F36" s="25">
        <v>5</v>
      </c>
      <c r="G36" s="21">
        <v>5</v>
      </c>
      <c r="H36" s="21" t="s">
        <v>122</v>
      </c>
      <c r="I36" s="21" t="s">
        <v>80</v>
      </c>
      <c r="J36" s="26"/>
      <c r="K36" s="26"/>
      <c r="L36" s="26"/>
      <c r="M36" s="26"/>
      <c r="N36" s="26"/>
      <c r="O36" s="26"/>
      <c r="P36" s="26"/>
      <c r="Q36" s="26">
        <v>5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</row>
    <row r="37" spans="2:46" ht="37.5" customHeight="1">
      <c r="B37" s="58"/>
      <c r="C37" s="39" t="s">
        <v>142</v>
      </c>
      <c r="D37" s="40"/>
      <c r="E37" s="25" t="s">
        <v>107</v>
      </c>
      <c r="F37" s="25">
        <v>2</v>
      </c>
      <c r="G37" s="21">
        <v>1</v>
      </c>
      <c r="H37" s="21"/>
      <c r="I37" s="21" t="s">
        <v>80</v>
      </c>
      <c r="J37" s="26"/>
      <c r="K37" s="26"/>
      <c r="L37" s="26"/>
      <c r="M37" s="26"/>
      <c r="N37" s="26"/>
      <c r="O37" s="26"/>
      <c r="P37" s="26"/>
      <c r="Q37" s="26"/>
      <c r="R37" s="26"/>
      <c r="S37" s="26">
        <v>1</v>
      </c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</row>
    <row r="38" spans="2:46">
      <c r="B38" s="58"/>
      <c r="C38" s="57" t="s">
        <v>85</v>
      </c>
      <c r="D38" s="57"/>
      <c r="E38" s="25" t="s">
        <v>107</v>
      </c>
      <c r="F38" s="25">
        <v>16</v>
      </c>
      <c r="G38" s="21">
        <f t="shared" si="3"/>
        <v>0</v>
      </c>
      <c r="H38" s="21"/>
      <c r="I38" s="21" t="s">
        <v>67</v>
      </c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</row>
    <row r="39" spans="2:46">
      <c r="B39" s="58"/>
      <c r="C39" s="57" t="s">
        <v>86</v>
      </c>
      <c r="D39" s="57"/>
      <c r="E39" s="25" t="s">
        <v>107</v>
      </c>
      <c r="F39" s="25">
        <v>8</v>
      </c>
      <c r="G39" s="21">
        <f t="shared" si="3"/>
        <v>0</v>
      </c>
      <c r="H39" s="21"/>
      <c r="I39" s="21" t="s">
        <v>67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</row>
    <row r="40" spans="2:46">
      <c r="B40" s="54" t="s">
        <v>87</v>
      </c>
      <c r="C40" s="54"/>
      <c r="D40" s="54"/>
      <c r="E40" s="32"/>
      <c r="F40" s="34">
        <f>SUM(F3:F39)</f>
        <v>559</v>
      </c>
      <c r="G40" s="34">
        <f>SUM(G3:G38)</f>
        <v>123</v>
      </c>
      <c r="H40" s="34"/>
      <c r="I40" s="35" t="s">
        <v>81</v>
      </c>
      <c r="J40" s="34">
        <f>SUM(J3:J39)</f>
        <v>3</v>
      </c>
      <c r="K40" s="34">
        <f>SUM(K3:K39)</f>
        <v>4</v>
      </c>
      <c r="L40" s="34">
        <f>SUM(L3:L39)</f>
        <v>8</v>
      </c>
      <c r="M40" s="34">
        <f>SUM(M3:M39)</f>
        <v>8</v>
      </c>
      <c r="N40" s="34">
        <f t="shared" ref="N40" si="4">SUM(N3:N39)</f>
        <v>4</v>
      </c>
      <c r="O40" s="34">
        <f t="shared" ref="O40" si="5">SUM(O3:O39)</f>
        <v>16</v>
      </c>
      <c r="P40" s="34">
        <f t="shared" ref="P40" si="6">SUM(P3:P39)</f>
        <v>16</v>
      </c>
      <c r="Q40" s="34">
        <f t="shared" ref="Q40" si="7">SUM(Q3:Q39)</f>
        <v>16</v>
      </c>
      <c r="R40" s="34">
        <f t="shared" ref="R40" si="8">SUM(R3:R39)</f>
        <v>16</v>
      </c>
      <c r="S40" s="34">
        <f t="shared" ref="S40" si="9">SUM(S3:S39)</f>
        <v>16</v>
      </c>
      <c r="T40" s="34">
        <f t="shared" ref="T40" si="10">SUM(T3:T39)</f>
        <v>8</v>
      </c>
      <c r="U40" s="34">
        <f t="shared" ref="U40" si="11">SUM(U3:U39)</f>
        <v>0</v>
      </c>
      <c r="V40" s="34">
        <f t="shared" ref="V40" si="12">SUM(V3:V39)</f>
        <v>0</v>
      </c>
      <c r="W40" s="34">
        <f t="shared" ref="W40" si="13">SUM(W3:W39)</f>
        <v>0</v>
      </c>
      <c r="X40" s="34">
        <f t="shared" ref="X40" si="14">SUM(X3:X39)</f>
        <v>0</v>
      </c>
      <c r="Y40" s="34">
        <f t="shared" ref="Y40" si="15">SUM(Y3:Y39)</f>
        <v>0</v>
      </c>
      <c r="Z40" s="34">
        <f t="shared" ref="Z40" si="16">SUM(Z3:Z39)</f>
        <v>0</v>
      </c>
      <c r="AA40" s="34">
        <f t="shared" ref="AA40" si="17">SUM(AA3:AA39)</f>
        <v>0</v>
      </c>
      <c r="AB40" s="34">
        <f t="shared" ref="AB40" si="18">SUM(AB3:AB39)</f>
        <v>0</v>
      </c>
      <c r="AC40" s="34">
        <f t="shared" ref="AC40" si="19">SUM(AC3:AC39)</f>
        <v>0</v>
      </c>
      <c r="AD40" s="34">
        <f t="shared" ref="AD40" si="20">SUM(AD3:AD39)</f>
        <v>0</v>
      </c>
      <c r="AE40" s="34">
        <f t="shared" ref="AE40" si="21">SUM(AE3:AE39)</f>
        <v>0</v>
      </c>
      <c r="AF40" s="34">
        <f t="shared" ref="AF40" si="22">SUM(AF3:AF39)</f>
        <v>0</v>
      </c>
      <c r="AG40" s="34">
        <f t="shared" ref="AG40" si="23">SUM(AG3:AG39)</f>
        <v>0</v>
      </c>
      <c r="AH40" s="34">
        <f t="shared" ref="AH40" si="24">SUM(AH3:AH39)</f>
        <v>0</v>
      </c>
      <c r="AI40" s="34">
        <f t="shared" ref="AI40" si="25">SUM(AI3:AI39)</f>
        <v>0</v>
      </c>
      <c r="AJ40" s="34">
        <f t="shared" ref="AJ40" si="26">SUM(AJ3:AJ39)</f>
        <v>0</v>
      </c>
      <c r="AK40" s="34">
        <f t="shared" ref="AK40" si="27">SUM(AK3:AK39)</f>
        <v>0</v>
      </c>
      <c r="AL40" s="34">
        <f t="shared" ref="AL40" si="28">SUM(AL3:AL39)</f>
        <v>0</v>
      </c>
      <c r="AM40" s="34">
        <f t="shared" ref="AM40" si="29">SUM(AM3:AM39)</f>
        <v>0</v>
      </c>
      <c r="AN40" s="34">
        <f t="shared" ref="AN40" si="30">SUM(AN3:AN39)</f>
        <v>0</v>
      </c>
      <c r="AO40" s="34">
        <f t="shared" ref="AO40:AT40" si="31">SUM(AO3:AO39)</f>
        <v>0</v>
      </c>
      <c r="AP40" s="34">
        <f t="shared" si="31"/>
        <v>0</v>
      </c>
      <c r="AQ40" s="34">
        <f t="shared" si="31"/>
        <v>0</v>
      </c>
      <c r="AR40" s="34">
        <f t="shared" si="31"/>
        <v>0</v>
      </c>
      <c r="AS40" s="34">
        <f t="shared" si="31"/>
        <v>0</v>
      </c>
      <c r="AT40" s="34">
        <f t="shared" si="31"/>
        <v>0</v>
      </c>
    </row>
  </sheetData>
  <autoFilter ref="B2:AT40"/>
  <customSheetViews>
    <customSheetView guid="{468D878E-36A7-4B3B-948B-709488E832B4}" showGridLines="0" showAutoFilter="1" hiddenColumns="1">
      <selection activeCell="T9" sqref="T9"/>
      <pageMargins left="0.7" right="0.7" top="0.75" bottom="0.75" header="0.3" footer="0.3"/>
      <pageSetup orientation="portrait" r:id="rId1"/>
      <autoFilter ref="B2:AT40"/>
    </customSheetView>
    <customSheetView guid="{76957C0A-29B5-4A39-AEA8-92E87F389A57}" showGridLines="0" filter="1" showAutoFilter="1" hiddenColumns="1">
      <selection activeCell="S37" sqref="S37"/>
      <pageMargins left="0.7" right="0.7" top="0.75" bottom="0.75" header="0.3" footer="0.3"/>
      <pageSetup orientation="portrait" r:id="rId2"/>
      <autoFilter ref="B2:AT40">
        <filterColumn colId="3">
          <filters>
            <filter val="P1"/>
          </filters>
        </filterColumn>
      </autoFilter>
    </customSheetView>
  </customSheetViews>
  <mergeCells count="22">
    <mergeCell ref="B3:B4"/>
    <mergeCell ref="B33:B39"/>
    <mergeCell ref="C39:D39"/>
    <mergeCell ref="C8:C10"/>
    <mergeCell ref="C3:D3"/>
    <mergeCell ref="C4:D4"/>
    <mergeCell ref="C34:D34"/>
    <mergeCell ref="C33:D33"/>
    <mergeCell ref="C35:D35"/>
    <mergeCell ref="B40:D40"/>
    <mergeCell ref="C11:C14"/>
    <mergeCell ref="C29:C30"/>
    <mergeCell ref="C38:D38"/>
    <mergeCell ref="C20:C21"/>
    <mergeCell ref="B28:B32"/>
    <mergeCell ref="B5:B27"/>
    <mergeCell ref="C22:C23"/>
    <mergeCell ref="C15:C19"/>
    <mergeCell ref="C24:C25"/>
    <mergeCell ref="C26:C27"/>
    <mergeCell ref="C5:C7"/>
    <mergeCell ref="C36:D36"/>
  </mergeCells>
  <conditionalFormatting sqref="I3:I40">
    <cfRule type="cellIs" dxfId="2" priority="4" operator="equal">
      <formula>"Not start yet"</formula>
    </cfRule>
    <cfRule type="cellIs" dxfId="1" priority="5" operator="equal">
      <formula>"Completed"</formula>
    </cfRule>
  </conditionalFormatting>
  <conditionalFormatting sqref="I3:I40">
    <cfRule type="cellIs" dxfId="0" priority="2" operator="equal">
      <formula>"In progress"</formula>
    </cfRule>
  </conditionalFormatting>
  <dataValidations count="1">
    <dataValidation type="list" allowBlank="1" showInputMessage="1" showErrorMessage="1" sqref="I3:I40">
      <formula1>"Completed, In progress, Not start yet"</formula1>
    </dataValidation>
  </dataValidation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56"/>
  <sheetViews>
    <sheetView showGridLines="0" workbookViewId="0">
      <selection activeCell="C26" sqref="C26"/>
    </sheetView>
  </sheetViews>
  <sheetFormatPr defaultRowHeight="15"/>
  <cols>
    <col min="1" max="1" width="3.7109375" customWidth="1"/>
    <col min="2" max="2" width="21.85546875" customWidth="1"/>
    <col min="3" max="3" width="51.5703125" customWidth="1"/>
    <col min="4" max="4" width="5.140625" customWidth="1"/>
    <col min="5" max="5" width="7.7109375" bestFit="1" customWidth="1"/>
    <col min="6" max="6" width="8" bestFit="1" customWidth="1"/>
  </cols>
  <sheetData>
    <row r="2" spans="2:7">
      <c r="B2" s="9" t="s">
        <v>35</v>
      </c>
      <c r="C2" s="9" t="s">
        <v>36</v>
      </c>
    </row>
    <row r="3" spans="2:7">
      <c r="B3" s="62" t="s">
        <v>37</v>
      </c>
      <c r="C3" s="1" t="s">
        <v>38</v>
      </c>
    </row>
    <row r="4" spans="2:7">
      <c r="B4" s="63"/>
      <c r="C4" s="1" t="s">
        <v>42</v>
      </c>
    </row>
    <row r="5" spans="2:7">
      <c r="B5" s="63"/>
      <c r="C5" s="1" t="s">
        <v>40</v>
      </c>
    </row>
    <row r="6" spans="2:7">
      <c r="B6" s="63"/>
      <c r="C6" s="1" t="s">
        <v>10</v>
      </c>
    </row>
    <row r="7" spans="2:7">
      <c r="B7" s="63"/>
      <c r="C7" s="1" t="s">
        <v>100</v>
      </c>
    </row>
    <row r="8" spans="2:7">
      <c r="B8" s="63"/>
      <c r="C8" s="1" t="s">
        <v>101</v>
      </c>
    </row>
    <row r="9" spans="2:7">
      <c r="B9" s="63"/>
      <c r="C9" s="1" t="s">
        <v>102</v>
      </c>
    </row>
    <row r="10" spans="2:7">
      <c r="B10" s="64"/>
      <c r="C10" s="1"/>
    </row>
    <row r="11" spans="2:7">
      <c r="B11" s="62" t="s">
        <v>41</v>
      </c>
      <c r="C11" s="1" t="s">
        <v>42</v>
      </c>
      <c r="D11" t="s">
        <v>128</v>
      </c>
    </row>
    <row r="12" spans="2:7">
      <c r="B12" s="63"/>
      <c r="C12" s="1" t="s">
        <v>43</v>
      </c>
    </row>
    <row r="13" spans="2:7">
      <c r="B13" s="63"/>
      <c r="C13" s="1"/>
    </row>
    <row r="14" spans="2:7">
      <c r="B14" s="69" t="s">
        <v>44</v>
      </c>
      <c r="C14" s="16" t="s">
        <v>39</v>
      </c>
      <c r="D14" t="s">
        <v>128</v>
      </c>
    </row>
    <row r="15" spans="2:7">
      <c r="B15" s="70"/>
      <c r="C15" s="16" t="s">
        <v>45</v>
      </c>
      <c r="D15" t="s">
        <v>12</v>
      </c>
      <c r="E15" t="s">
        <v>115</v>
      </c>
      <c r="F15" t="s">
        <v>116</v>
      </c>
      <c r="G15" t="s">
        <v>15</v>
      </c>
    </row>
    <row r="16" spans="2:7">
      <c r="B16" s="71"/>
      <c r="C16" s="16" t="s">
        <v>129</v>
      </c>
    </row>
    <row r="17" spans="2:4">
      <c r="B17" s="62" t="s">
        <v>46</v>
      </c>
      <c r="C17" s="41" t="s">
        <v>143</v>
      </c>
      <c r="D17" t="s">
        <v>144</v>
      </c>
    </row>
    <row r="18" spans="2:4">
      <c r="B18" s="63"/>
      <c r="C18" s="1" t="s">
        <v>125</v>
      </c>
    </row>
    <row r="19" spans="2:4">
      <c r="B19" s="63"/>
      <c r="C19" s="1" t="s">
        <v>47</v>
      </c>
    </row>
    <row r="20" spans="2:4">
      <c r="B20" s="63"/>
      <c r="C20" s="1" t="s">
        <v>48</v>
      </c>
    </row>
    <row r="21" spans="2:4">
      <c r="B21" s="63"/>
      <c r="C21" s="1" t="s">
        <v>130</v>
      </c>
    </row>
    <row r="22" spans="2:4">
      <c r="B22" s="64"/>
      <c r="C22" s="1"/>
    </row>
    <row r="23" spans="2:4">
      <c r="B23" s="28" t="s">
        <v>126</v>
      </c>
      <c r="C23" s="1" t="s">
        <v>125</v>
      </c>
    </row>
    <row r="24" spans="2:4">
      <c r="B24" s="28"/>
      <c r="C24" s="1" t="s">
        <v>20</v>
      </c>
    </row>
    <row r="25" spans="2:4">
      <c r="B25" s="28"/>
      <c r="C25" s="1" t="s">
        <v>130</v>
      </c>
    </row>
    <row r="26" spans="2:4">
      <c r="B26" s="28"/>
      <c r="C26" s="1"/>
    </row>
    <row r="27" spans="2:4">
      <c r="B27" s="68" t="s">
        <v>112</v>
      </c>
      <c r="C27" s="1" t="s">
        <v>51</v>
      </c>
    </row>
    <row r="28" spans="2:4">
      <c r="B28" s="68"/>
      <c r="C28" s="1" t="s">
        <v>38</v>
      </c>
    </row>
    <row r="29" spans="2:4">
      <c r="B29" s="68"/>
      <c r="C29" s="1" t="s">
        <v>39</v>
      </c>
    </row>
    <row r="30" spans="2:4">
      <c r="B30" s="68"/>
      <c r="C30" s="41" t="s">
        <v>143</v>
      </c>
    </row>
    <row r="31" spans="2:4">
      <c r="B31" s="68"/>
      <c r="C31" s="1" t="s">
        <v>139</v>
      </c>
    </row>
    <row r="32" spans="2:4">
      <c r="B32" s="68"/>
      <c r="C32" s="1"/>
    </row>
    <row r="33" spans="2:6">
      <c r="B33" s="62" t="s">
        <v>140</v>
      </c>
      <c r="C33" s="1" t="s">
        <v>51</v>
      </c>
    </row>
    <row r="34" spans="2:6">
      <c r="B34" s="63"/>
      <c r="C34" s="41" t="s">
        <v>143</v>
      </c>
    </row>
    <row r="35" spans="2:6">
      <c r="B35" s="63"/>
      <c r="C35" s="1" t="s">
        <v>117</v>
      </c>
    </row>
    <row r="36" spans="2:6">
      <c r="B36" s="63"/>
      <c r="C36" s="1" t="s">
        <v>118</v>
      </c>
    </row>
    <row r="37" spans="2:6">
      <c r="B37" s="64"/>
      <c r="C37" s="1"/>
    </row>
    <row r="38" spans="2:6">
      <c r="B38" s="62" t="s">
        <v>141</v>
      </c>
      <c r="C38" s="1" t="s">
        <v>139</v>
      </c>
      <c r="D38" t="s">
        <v>128</v>
      </c>
    </row>
    <row r="39" spans="2:6">
      <c r="B39" s="63"/>
      <c r="C39" s="1" t="s">
        <v>4</v>
      </c>
    </row>
    <row r="40" spans="2:6">
      <c r="B40" s="64"/>
      <c r="C40" s="1"/>
    </row>
    <row r="41" spans="2:6">
      <c r="B41" s="62" t="s">
        <v>49</v>
      </c>
      <c r="C41" s="1" t="s">
        <v>51</v>
      </c>
    </row>
    <row r="42" spans="2:6">
      <c r="B42" s="63"/>
      <c r="C42" s="1" t="s">
        <v>38</v>
      </c>
    </row>
    <row r="43" spans="2:6">
      <c r="B43" s="63"/>
      <c r="C43" s="1" t="s">
        <v>50</v>
      </c>
    </row>
    <row r="44" spans="2:6">
      <c r="B44" s="63"/>
      <c r="C44" s="1" t="s">
        <v>111</v>
      </c>
    </row>
    <row r="45" spans="2:6">
      <c r="B45" s="64"/>
      <c r="C45" s="1"/>
    </row>
    <row r="46" spans="2:6">
      <c r="B46" s="65" t="s">
        <v>52</v>
      </c>
      <c r="C46" s="19" t="s">
        <v>53</v>
      </c>
      <c r="D46" s="27" t="s">
        <v>54</v>
      </c>
      <c r="E46" s="27" t="s">
        <v>14</v>
      </c>
      <c r="F46" s="27" t="s">
        <v>55</v>
      </c>
    </row>
    <row r="47" spans="2:6">
      <c r="B47" s="66"/>
      <c r="C47" s="19" t="s">
        <v>56</v>
      </c>
      <c r="D47" s="27"/>
      <c r="E47" s="27"/>
      <c r="F47" s="27"/>
    </row>
    <row r="48" spans="2:6">
      <c r="B48" s="67"/>
      <c r="C48" s="19"/>
      <c r="D48" s="27"/>
      <c r="E48" s="27"/>
      <c r="F48" s="27"/>
    </row>
    <row r="49" spans="2:6">
      <c r="B49" s="65" t="s">
        <v>57</v>
      </c>
      <c r="C49" s="19" t="s">
        <v>58</v>
      </c>
      <c r="D49" s="27"/>
      <c r="E49" s="27"/>
      <c r="F49" s="27"/>
    </row>
    <row r="50" spans="2:6">
      <c r="B50" s="66"/>
      <c r="C50" s="19" t="s">
        <v>59</v>
      </c>
      <c r="D50" s="27"/>
      <c r="E50" s="27"/>
      <c r="F50" s="27"/>
    </row>
    <row r="51" spans="2:6">
      <c r="B51" s="67"/>
      <c r="C51" s="19"/>
      <c r="D51" s="27"/>
      <c r="E51" s="27"/>
      <c r="F51" s="27"/>
    </row>
    <row r="52" spans="2:6">
      <c r="B52" s="65" t="s">
        <v>60</v>
      </c>
      <c r="C52" s="19" t="s">
        <v>38</v>
      </c>
      <c r="D52" s="27"/>
      <c r="E52" s="27"/>
      <c r="F52" s="27"/>
    </row>
    <row r="53" spans="2:6">
      <c r="B53" s="66"/>
      <c r="C53" s="19" t="s">
        <v>58</v>
      </c>
      <c r="D53" s="27"/>
      <c r="E53" s="27"/>
      <c r="F53" s="27"/>
    </row>
    <row r="54" spans="2:6">
      <c r="B54" s="66"/>
      <c r="C54" s="19" t="s">
        <v>51</v>
      </c>
      <c r="D54" s="27"/>
      <c r="E54" s="27"/>
      <c r="F54" s="27"/>
    </row>
    <row r="55" spans="2:6">
      <c r="B55" s="66"/>
      <c r="C55" s="19" t="s">
        <v>61</v>
      </c>
      <c r="D55" s="27"/>
      <c r="E55" s="27"/>
      <c r="F55" s="27"/>
    </row>
    <row r="56" spans="2:6">
      <c r="B56" s="67"/>
      <c r="C56" s="19"/>
      <c r="D56" s="27"/>
      <c r="E56" s="27"/>
      <c r="F56" s="27"/>
    </row>
  </sheetData>
  <customSheetViews>
    <customSheetView guid="{468D878E-36A7-4B3B-948B-709488E832B4}" showGridLines="0">
      <selection activeCell="C26" sqref="C26"/>
      <pageMargins left="0.7" right="0.7" top="0.75" bottom="0.75" header="0.3" footer="0.3"/>
    </customSheetView>
    <customSheetView guid="{76957C0A-29B5-4A39-AEA8-92E87F389A57}" showGridLines="0" topLeftCell="A5">
      <selection activeCell="E22" sqref="E22"/>
      <pageMargins left="0.7" right="0.7" top="0.75" bottom="0.75" header="0.3" footer="0.3"/>
    </customSheetView>
  </customSheetViews>
  <mergeCells count="11">
    <mergeCell ref="B3:B10"/>
    <mergeCell ref="B17:B22"/>
    <mergeCell ref="B49:B51"/>
    <mergeCell ref="B52:B56"/>
    <mergeCell ref="B11:B13"/>
    <mergeCell ref="B41:B45"/>
    <mergeCell ref="B46:B48"/>
    <mergeCell ref="B27:B32"/>
    <mergeCell ref="B14:B16"/>
    <mergeCell ref="B33:B37"/>
    <mergeCell ref="B38:B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15"/>
  <sheetViews>
    <sheetView showGridLines="0" workbookViewId="0">
      <selection activeCell="C4" sqref="C4"/>
    </sheetView>
  </sheetViews>
  <sheetFormatPr defaultRowHeight="15"/>
  <cols>
    <col min="2" max="2" width="13.5703125" style="38" customWidth="1"/>
    <col min="3" max="3" width="100.140625" customWidth="1"/>
  </cols>
  <sheetData>
    <row r="2" spans="2:3">
      <c r="B2" s="36" t="s">
        <v>131</v>
      </c>
      <c r="C2" s="36" t="s">
        <v>4</v>
      </c>
    </row>
    <row r="3" spans="2:3">
      <c r="B3" s="37" t="s">
        <v>35</v>
      </c>
      <c r="C3" s="1" t="s">
        <v>132</v>
      </c>
    </row>
    <row r="4" spans="2:3">
      <c r="B4" s="37" t="s">
        <v>133</v>
      </c>
      <c r="C4" s="1" t="s">
        <v>134</v>
      </c>
    </row>
    <row r="5" spans="2:3">
      <c r="B5" s="37" t="s">
        <v>135</v>
      </c>
      <c r="C5" s="1" t="s">
        <v>134</v>
      </c>
    </row>
    <row r="6" spans="2:3">
      <c r="B6" s="37" t="s">
        <v>136</v>
      </c>
      <c r="C6" s="1" t="s">
        <v>137</v>
      </c>
    </row>
    <row r="7" spans="2:3">
      <c r="B7" s="37"/>
      <c r="C7" s="1"/>
    </row>
    <row r="8" spans="2:3">
      <c r="B8" s="37"/>
      <c r="C8" s="1"/>
    </row>
    <row r="9" spans="2:3">
      <c r="B9" s="37"/>
      <c r="C9" s="1"/>
    </row>
    <row r="10" spans="2:3">
      <c r="B10" s="37"/>
      <c r="C10" s="1"/>
    </row>
    <row r="11" spans="2:3">
      <c r="B11" s="37"/>
      <c r="C11" s="1"/>
    </row>
    <row r="12" spans="2:3">
      <c r="B12" s="37"/>
      <c r="C12" s="1"/>
    </row>
    <row r="13" spans="2:3">
      <c r="B13" s="37"/>
      <c r="C13" s="1"/>
    </row>
    <row r="14" spans="2:3">
      <c r="B14" s="37"/>
      <c r="C14" s="1"/>
    </row>
    <row r="15" spans="2:3">
      <c r="B15" s="37"/>
      <c r="C15" s="1"/>
    </row>
  </sheetData>
  <customSheetViews>
    <customSheetView guid="{468D878E-36A7-4B3B-948B-709488E832B4}" showGridLines="0">
      <selection activeCell="C4" sqref="C4"/>
      <pageMargins left="0.7" right="0.7" top="0.75" bottom="0.75" header="0.3" footer="0.3"/>
      <pageSetup orientation="portrait" horizontalDpi="0" verticalDpi="0" r:id="rId1"/>
    </customSheetView>
    <customSheetView guid="{76957C0A-29B5-4A39-AEA8-92E87F389A57}" showGridLines="0">
      <selection activeCell="C20" sqref="C20"/>
      <pageMargins left="0.7" right="0.7" top="0.75" bottom="0.75" header="0.3" footer="0.3"/>
      <pageSetup orientation="portrait" horizontalDpi="0" verticalDpi="0" r:id="rId2"/>
    </customSheetView>
  </customSheetViews>
  <pageMargins left="0.7" right="0.7" top="0.75" bottom="0.75" header="0.3" footer="0.3"/>
  <pageSetup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B2:B3"/>
  <sheetViews>
    <sheetView workbookViewId="0">
      <selection activeCell="B2" sqref="B2:B4"/>
    </sheetView>
  </sheetViews>
  <sheetFormatPr defaultRowHeight="15"/>
  <sheetData>
    <row r="2" spans="2:2">
      <c r="B2" t="s">
        <v>113</v>
      </c>
    </row>
    <row r="3" spans="2:2">
      <c r="B3" t="s">
        <v>114</v>
      </c>
    </row>
  </sheetData>
  <customSheetViews>
    <customSheetView guid="{468D878E-36A7-4B3B-948B-709488E832B4}">
      <selection activeCell="B2" sqref="B2:B4"/>
      <pageMargins left="0.7" right="0.7" top="0.75" bottom="0.75" header="0.3" footer="0.3"/>
    </customSheetView>
    <customSheetView guid="{76957C0A-29B5-4A39-AEA8-92E87F389A57}">
      <selection activeCell="B2" sqref="B2:B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Breakdown function</vt:lpstr>
      <vt:lpstr>Estimation</vt:lpstr>
      <vt:lpstr>DB Relationship</vt:lpstr>
      <vt:lpstr>Common Css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tan.thanh.vo</cp:lastModifiedBy>
  <cp:revision/>
  <dcterms:created xsi:type="dcterms:W3CDTF">2006-09-16T00:00:00Z</dcterms:created>
  <dcterms:modified xsi:type="dcterms:W3CDTF">2016-01-20T10:51:29Z</dcterms:modified>
</cp:coreProperties>
</file>