
<file path=[Content_Types].xml><?xml version="1.0" encoding="utf-8"?>
<Types xmlns="http://schemas.openxmlformats.org/package/2006/content-types">
  <Override PartName="/xl/revisions/revisionLog112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18.xml" ContentType="application/vnd.openxmlformats-officedocument.spreadsheetml.revisionLog+xml"/>
  <Override PartName="/xl/revisions/revisionLog11412.xml" ContentType="application/vnd.openxmlformats-officedocument.spreadsheetml.revisionLog+xml"/>
  <Override PartName="/xl/styles.xml" ContentType="application/vnd.openxmlformats-officedocument.spreadsheetml.styles+xml"/>
  <Override PartName="/xl/revisions/revisionLog14111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1721.xml" ContentType="application/vnd.openxmlformats-officedocument.spreadsheetml.revisionLog+xml"/>
  <Default Extension="xml" ContentType="application/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4.xml" ContentType="application/vnd.openxmlformats-officedocument.spreadsheetml.revisionLog+xml"/>
  <Override PartName="/xl/revisions/revisionLog110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1511.xml" ContentType="application/vnd.openxmlformats-officedocument.spreadsheetml.revisionLog+xml"/>
  <Override PartName="/xl/revisions/revisionLog1211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2.xml" ContentType="application/vnd.openxmlformats-officedocument.spreadsheetml.revisionLog+xml"/>
  <Override PartName="/xl/revisions/revisionLog1511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1312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41111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16111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1111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15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worksheets/sheet6.xml" ContentType="application/vnd.openxmlformats-officedocument.spreadsheetml.worksheet+xml"/>
  <Override PartName="/xl/revisions/revisionLog15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8111111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1212.xml" ContentType="application/vnd.openxmlformats-officedocument.spreadsheetml.revisionLo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revisions/revisionLog17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221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Headers.xml" ContentType="application/vnd.openxmlformats-officedocument.spreadsheetml.revisionHeaders+xml"/>
  <Override PartName="/xl/revisions/revisionLog15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1011.xml" ContentType="application/vnd.openxmlformats-officedocument.spreadsheetml.revisionLog+xml"/>
  <Override PartName="/xl/revisions/revisionLog1201.xml" ContentType="application/vnd.openxmlformats-officedocument.spreadsheetml.revisionLog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81111.xml" ContentType="application/vnd.openxmlformats-officedocument.spreadsheetml.revisionLog+xml"/>
  <Override PartName="/docProps/core.xml" ContentType="application/vnd.openxmlformats-package.core-properties+xml"/>
  <Override PartName="/xl/revisions/revisionLog13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1611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61111.xml" ContentType="application/vnd.openxmlformats-officedocument.spreadsheetml.revisionLog+xml"/>
  <Override PartName="/xl/theme/theme1.xml" ContentType="application/vnd.openxmlformats-officedocument.theme+xml"/>
  <Override PartName="/xl/revisions/userNames.xml" ContentType="application/vnd.openxmlformats-officedocument.spreadsheetml.userNames+xml"/>
  <Override PartName="/xl/revisions/revisionLog14111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16.xml" ContentType="application/vnd.openxmlformats-officedocument.spreadsheetml.revisionLog+xml"/>
  <Override PartName="/xl/revisions/revisionLog192.xml" ContentType="application/vnd.openxmlformats-officedocument.spreadsheetml.revisionLog+xml"/>
  <Default Extension="rels" ContentType="application/vnd.openxmlformats-package.relationships+xml"/>
  <Override PartName="/xl/revisions/revisionLog18.xml" ContentType="application/vnd.openxmlformats-officedocument.spreadsheetml.revisionLog+xml"/>
  <Override PartName="/xl/revisions/revisionLog11011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1111.xml" ContentType="application/vnd.openxmlformats-officedocument.spreadsheetml.revisionLog+xml"/>
  <Override PartName="/xl/worksheets/sheet5.xml" ContentType="application/vnd.openxmlformats-officedocument.spreadsheetml.worksheet+xml"/>
  <Override PartName="/xl/revisions/revisionLog141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1821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14805" windowHeight="8010" firstSheet="1" activeTab="1"/>
  </bookViews>
  <sheets>
    <sheet name="Breakdown function" sheetId="1" state="hidden" r:id="rId1"/>
    <sheet name="Estimation" sheetId="2" r:id="rId2"/>
    <sheet name="DB Relationship" sheetId="3" r:id="rId3"/>
    <sheet name="Common Css" sheetId="4" r:id="rId4"/>
    <sheet name="Bug" sheetId="6" r:id="rId5"/>
    <sheet name="Sheet1" sheetId="5" r:id="rId6"/>
  </sheets>
  <definedNames>
    <definedName name="_xlnm._FilterDatabase" localSheetId="1" hidden="1">Estimation!$B$8:$AT$46</definedName>
    <definedName name="Z_468D878E_36A7_4B3B_948B_709488E832B4_.wvu.Cols" localSheetId="1" hidden="1">Estimation!$J:$N</definedName>
    <definedName name="Z_468D878E_36A7_4B3B_948B_709488E832B4_.wvu.FilterData" localSheetId="1" hidden="1">Estimation!$B$8:$AT$46</definedName>
    <definedName name="Z_552525D9_FB0C_4F4C_8051_E509F3E83E84_.wvu.FilterData" localSheetId="1" hidden="1">Estimation!$B$8:$AT$46</definedName>
    <definedName name="Z_76957C0A_29B5_4A39_AEA8_92E87F389A57_.wvu.Cols" localSheetId="1" hidden="1">Estimation!$J:$AF</definedName>
    <definedName name="Z_76957C0A_29B5_4A39_AEA8_92E87F389A57_.wvu.FilterData" localSheetId="1" hidden="1">Estimation!$B$8:$AT$46</definedName>
    <definedName name="Z_777C67F5_AE67_4664_9D7D_4EDDB1C7C779_.wvu.FilterData" localSheetId="1" hidden="1">Estimation!$B$8:$AT$46</definedName>
    <definedName name="Z_973F0C0F_EC70_4C89_9CF9_57DBB5CDD9CB_.wvu.FilterData" localSheetId="1" hidden="1">Estimation!$B$8:$AT$46</definedName>
    <definedName name="Z_9A269990_FD52_490B_95DC_78468AB22C10_.wvu.FilterData" localSheetId="1" hidden="1">Estimation!$A$8:$AU$46</definedName>
    <definedName name="Z_A4715288_3867_4F79_833C_23F1205A9320_.wvu.FilterData" localSheetId="1" hidden="1">Estimation!$B$8:$AT$46</definedName>
    <definedName name="Z_CD0A4720_828A_448D_9329_BE5B74C1201C_.wvu.FilterData" localSheetId="1" hidden="1">Estimation!$B$8:$AT$46</definedName>
    <definedName name="Z_E306D1C2_9C23_4D59_9C34_FB139C6DDF28_.wvu.FilterData" localSheetId="1" hidden="1">Estimation!$B$8:$AT$46</definedName>
    <definedName name="Z_E4CEFACF_9053_49E5_87E9_64A27DAE4376_.wvu.FilterData" localSheetId="1" hidden="1">Estimation!$B$8:$AT$46</definedName>
    <definedName name="Z_F560E8F9_6B00_4AFC_8391_8C082B4F8F4B_.wvu.FilterData" localSheetId="1" hidden="1">Estimation!$B$8:$AT$46</definedName>
  </definedNames>
  <calcPr calcId="124519"/>
  <customWorkbookViews>
    <customWorkbookView name="thai.pham - Personal View" guid="{76957C0A-29B5-4A39-AEA8-92E87F389A57}" mergeInterval="0" personalView="1" maximized="1" xWindow="1" yWindow="1" windowWidth="1280" windowHeight="794" activeSheetId="2"/>
    <customWorkbookView name="tan.thanh.vo - Personal View" guid="{468D878E-36A7-4B3B-948B-709488E832B4}" mergeInterval="0" personalView="1" maximized="1" xWindow="1" yWindow="1" windowWidth="1280" windowHeight="794" activeSheetId="2"/>
  </customWorkbookViews>
</workbook>
</file>

<file path=xl/calcChain.xml><?xml version="1.0" encoding="utf-8"?>
<calcChain xmlns="http://schemas.openxmlformats.org/spreadsheetml/2006/main">
  <c r="G12" i="2"/>
  <c r="C3"/>
  <c r="C6"/>
  <c r="C5"/>
  <c r="C4"/>
  <c r="G9"/>
  <c r="G14"/>
  <c r="G40"/>
  <c r="G45"/>
  <c r="G44"/>
  <c r="G42"/>
  <c r="G41"/>
  <c r="G25"/>
  <c r="G24"/>
  <c r="G23"/>
  <c r="G22"/>
  <c r="G21"/>
  <c r="G15"/>
  <c r="G11"/>
  <c r="G10"/>
  <c r="M46"/>
  <c r="F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O46"/>
  <c r="AL46"/>
  <c r="AM46"/>
  <c r="AN46"/>
  <c r="AT46"/>
  <c r="AP46"/>
  <c r="AQ46"/>
  <c r="AR46"/>
  <c r="AS46"/>
  <c r="L46"/>
  <c r="K46"/>
  <c r="J46"/>
  <c r="D3" l="1"/>
  <c r="E3" s="1"/>
  <c r="D6"/>
  <c r="E6" s="1"/>
  <c r="D5"/>
  <c r="E5" s="1"/>
  <c r="D4"/>
  <c r="E4" s="1"/>
  <c r="G46"/>
</calcChain>
</file>

<file path=xl/sharedStrings.xml><?xml version="1.0" encoding="utf-8"?>
<sst xmlns="http://schemas.openxmlformats.org/spreadsheetml/2006/main" count="284" uniqueCount="157">
  <si>
    <t>User login</t>
  </si>
  <si>
    <t>Main menu</t>
  </si>
  <si>
    <t>Function</t>
  </si>
  <si>
    <t>Parameters</t>
  </si>
  <si>
    <t>Value</t>
  </si>
  <si>
    <t>Admin</t>
  </si>
  <si>
    <t>Resource Management</t>
  </si>
  <si>
    <t>Add/Edit/Remove resource</t>
  </si>
  <si>
    <t>ID</t>
  </si>
  <si>
    <t>Name</t>
  </si>
  <si>
    <t>Email</t>
  </si>
  <si>
    <t>State</t>
  </si>
  <si>
    <t>PL</t>
  </si>
  <si>
    <t>BKPL</t>
  </si>
  <si>
    <t>Billable</t>
  </si>
  <si>
    <t>BK</t>
  </si>
  <si>
    <t>Trainee</t>
  </si>
  <si>
    <t>Move out</t>
  </si>
  <si>
    <t>Title Management</t>
  </si>
  <si>
    <t>Add/Remove title</t>
  </si>
  <si>
    <t>Category</t>
  </si>
  <si>
    <t>TOCK Code</t>
  </si>
  <si>
    <t>Title Name</t>
  </si>
  <si>
    <t>Title Color</t>
  </si>
  <si>
    <t>GM Title Tracking</t>
  </si>
  <si>
    <t>PTO DTO Tracking</t>
  </si>
  <si>
    <t>Performance Tracking</t>
  </si>
  <si>
    <t>Show by month</t>
  </si>
  <si>
    <t>Show by color of title</t>
  </si>
  <si>
    <t>Device Tracking</t>
  </si>
  <si>
    <t>User</t>
  </si>
  <si>
    <t>Fill Bug Statistic</t>
  </si>
  <si>
    <t>Today</t>
  </si>
  <si>
    <t>Missing day</t>
  </si>
  <si>
    <t>DTO PTO Info</t>
  </si>
  <si>
    <t>Table</t>
  </si>
  <si>
    <t>Field</t>
  </si>
  <si>
    <t>tbl_User</t>
  </si>
  <si>
    <t>EmployeeID</t>
  </si>
  <si>
    <t>ProjectRoleID</t>
  </si>
  <si>
    <t>FullName</t>
  </si>
  <si>
    <t>tbl_UserRole</t>
  </si>
  <si>
    <t>UserRoleID</t>
  </si>
  <si>
    <t>RoleName</t>
  </si>
  <si>
    <t>tbl_ProjectRole</t>
  </si>
  <si>
    <t>ProjectRoleName</t>
  </si>
  <si>
    <t>tbl_Title</t>
  </si>
  <si>
    <t>TOCKCode</t>
  </si>
  <si>
    <t>TitleName</t>
  </si>
  <si>
    <t>tbl_BugTracking</t>
  </si>
  <si>
    <t>Date</t>
  </si>
  <si>
    <t>tbl_StatePerDay</t>
  </si>
  <si>
    <t>StatePerDayID</t>
  </si>
  <si>
    <t>Core</t>
  </si>
  <si>
    <t>Shadow</t>
  </si>
  <si>
    <t>StatePerDay</t>
  </si>
  <si>
    <t>tbl_TimeAwayCategory</t>
  </si>
  <si>
    <t>TimeAwayID</t>
  </si>
  <si>
    <t>TimeAwayName</t>
  </si>
  <si>
    <t>tbl_TimeAwayTracking</t>
  </si>
  <si>
    <t>Hours</t>
  </si>
  <si>
    <t>Level</t>
  </si>
  <si>
    <t>Estimated hours</t>
  </si>
  <si>
    <t>Implemented hours</t>
  </si>
  <si>
    <t>Status</t>
  </si>
  <si>
    <t>Admin Page</t>
  </si>
  <si>
    <t>Not start yet</t>
  </si>
  <si>
    <t>PTO/DTO Tracking</t>
  </si>
  <si>
    <t>Add upcoming PTO/DTO</t>
  </si>
  <si>
    <t>Show by week</t>
  </si>
  <si>
    <t>Show by year</t>
  </si>
  <si>
    <t>Device/Chip Tracking</t>
  </si>
  <si>
    <t>Add/Edit/Remove device</t>
  </si>
  <si>
    <t>Add/Edit/Remove chip</t>
  </si>
  <si>
    <t>User Page</t>
  </si>
  <si>
    <t>View upcoming PTO/DTO</t>
  </si>
  <si>
    <t>View device</t>
  </si>
  <si>
    <t>Home Page</t>
  </si>
  <si>
    <t>Design UI/MasterPage</t>
  </si>
  <si>
    <t>Completed</t>
  </si>
  <si>
    <t>In progress</t>
  </si>
  <si>
    <t>Other</t>
  </si>
  <si>
    <t>Setup Enviroment</t>
  </si>
  <si>
    <t>Design DB and DB Relationship</t>
  </si>
  <si>
    <t>Input data to DB</t>
  </si>
  <si>
    <t>Publish LFCRM</t>
  </si>
  <si>
    <t>Total</t>
  </si>
  <si>
    <t>Send FB</t>
  </si>
  <si>
    <t>Collect FB</t>
  </si>
  <si>
    <t>Show number of bugs by title color</t>
  </si>
  <si>
    <t>Show number of working day by title color</t>
  </si>
  <si>
    <t>Show all color or specific color</t>
  </si>
  <si>
    <t>Data Analyzing</t>
  </si>
  <si>
    <t>By Tester</t>
  </si>
  <si>
    <t>By Title</t>
  </si>
  <si>
    <t>FB Tracking</t>
  </si>
  <si>
    <t>Non-work Hours Tracking</t>
  </si>
  <si>
    <t>Create</t>
  </si>
  <si>
    <t>Collect</t>
  </si>
  <si>
    <t>Password</t>
  </si>
  <si>
    <t>Phone Number</t>
  </si>
  <si>
    <t>Active</t>
  </si>
  <si>
    <t>Login/Logout function</t>
  </si>
  <si>
    <t>Resource Allocation (Manual)</t>
  </si>
  <si>
    <t>Resource Allocation (Automated)</t>
  </si>
  <si>
    <t>Priority</t>
  </si>
  <si>
    <t>P1</t>
  </si>
  <si>
    <t>P2</t>
  </si>
  <si>
    <t>P3</t>
  </si>
  <si>
    <t>P4</t>
  </si>
  <si>
    <t>NumberOfBugs</t>
  </si>
  <si>
    <t>tbl_ResourceAllocation</t>
  </si>
  <si>
    <t>OT</t>
  </si>
  <si>
    <t>Profile</t>
  </si>
  <si>
    <t>C</t>
  </si>
  <si>
    <t>T</t>
  </si>
  <si>
    <t>ExpectedResourceQuantity</t>
  </si>
  <si>
    <t>ActualResourceQuantity</t>
  </si>
  <si>
    <t>Add/Edit/Remove title</t>
  </si>
  <si>
    <t xml:space="preserve">Setup and get famliar Github </t>
  </si>
  <si>
    <t>Developer</t>
  </si>
  <si>
    <t>Thai Pham</t>
  </si>
  <si>
    <t>Thai Pham + Tan Vo</t>
  </si>
  <si>
    <t>Tan Vo</t>
  </si>
  <si>
    <t>TitleCategoryID</t>
  </si>
  <si>
    <t>tbl_TitleCategory</t>
  </si>
  <si>
    <t>Add/Edit/Remove title category</t>
  </si>
  <si>
    <t>auto increment</t>
  </si>
  <si>
    <t>Abbreviation</t>
  </si>
  <si>
    <t>ColorCode</t>
  </si>
  <si>
    <t>Type</t>
  </si>
  <si>
    <t>table table-striped table-bordered table-responsive table-condensed table-hover</t>
  </si>
  <si>
    <t>Textbox</t>
  </si>
  <si>
    <t>form-control</t>
  </si>
  <si>
    <t>Dropdownlist</t>
  </si>
  <si>
    <t>button</t>
  </si>
  <si>
    <t>btn btn-success</t>
  </si>
  <si>
    <t>Resolve the issue related to:
- Github</t>
  </si>
  <si>
    <t>WorkingHoursID</t>
  </si>
  <si>
    <t>tbl_TitleAllocation</t>
  </si>
  <si>
    <t>tbl_WorkingHours</t>
  </si>
  <si>
    <t>3LD</t>
  </si>
  <si>
    <t>nvarchar(50)</t>
  </si>
  <si>
    <t>Estimated Days (2 HC)</t>
  </si>
  <si>
    <t>Implemented Days (2 HC)</t>
  </si>
  <si>
    <t>Remaining Days (2 HC)</t>
  </si>
  <si>
    <t>Page</t>
  </si>
  <si>
    <t>Summary</t>
  </si>
  <si>
    <t>Title Manager</t>
  </si>
  <si>
    <t>- Unable to search Title after Add/Edit/Delete Title</t>
  </si>
  <si>
    <t>error label</t>
  </si>
  <si>
    <t>label label-danger</t>
  </si>
  <si>
    <t>ResourceAllocationID</t>
  </si>
  <si>
    <t>TitleAllocationID</t>
  </si>
  <si>
    <t>Thai Pham, Tan Vo</t>
  </si>
  <si>
    <t>TrainResourceQuantity</t>
  </si>
  <si>
    <t>Billing list</t>
  </si>
</sst>
</file>

<file path=xl/styles.xml><?xml version="1.0" encoding="utf-8"?>
<styleSheet xmlns="http://schemas.openxmlformats.org/spreadsheetml/2006/main">
  <numFmts count="2">
    <numFmt numFmtId="164" formatCode="m/d;@"/>
    <numFmt numFmtId="165" formatCode="0.0"/>
  </numFmts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0" fillId="2" borderId="3" xfId="0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1" xfId="0" applyFill="1" applyBorder="1" applyAlignment="1">
      <alignment horizontal="left" wrapText="1"/>
    </xf>
    <xf numFmtId="0" fontId="0" fillId="2" borderId="4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2" fillId="3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6" borderId="0" xfId="0" applyFill="1"/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vertical="center"/>
    </xf>
    <xf numFmtId="0" fontId="3" fillId="7" borderId="0" xfId="0" applyFon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0" fillId="0" borderId="0" xfId="0" applyAlignment="1">
      <alignment vertical="top" wrapText="1"/>
    </xf>
    <xf numFmtId="0" fontId="3" fillId="7" borderId="0" xfId="0" applyFont="1" applyFill="1" applyAlignment="1">
      <alignment vertical="top"/>
    </xf>
    <xf numFmtId="0" fontId="0" fillId="0" borderId="0" xfId="0" applyAlignment="1">
      <alignment vertical="top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 wrapText="1"/>
    </xf>
    <xf numFmtId="0" fontId="0" fillId="4" borderId="3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left" vertical="center" wrapText="1"/>
    </xf>
    <xf numFmtId="0" fontId="1" fillId="5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2" borderId="5" xfId="0" applyFill="1" applyBorder="1" applyAlignment="1">
      <alignment horizontal="left" vertical="top" wrapText="1"/>
    </xf>
    <xf numFmtId="0" fontId="0" fillId="2" borderId="6" xfId="0" applyFill="1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14.xml"/><Relationship Id="rId21" Type="http://schemas.openxmlformats.org/officeDocument/2006/relationships/revisionLog" Target="revisionLog141.xml"/><Relationship Id="rId34" Type="http://schemas.openxmlformats.org/officeDocument/2006/relationships/revisionLog" Target="revisionLog151.xml"/><Relationship Id="rId42" Type="http://schemas.openxmlformats.org/officeDocument/2006/relationships/revisionLog" Target="revisionLog16.xml"/><Relationship Id="rId47" Type="http://schemas.openxmlformats.org/officeDocument/2006/relationships/revisionLog" Target="revisionLog17.xml"/><Relationship Id="rId50" Type="http://schemas.openxmlformats.org/officeDocument/2006/relationships/revisionLog" Target="revisionLog11.xml"/><Relationship Id="rId55" Type="http://schemas.openxmlformats.org/officeDocument/2006/relationships/revisionLog" Target="revisionLog18.xml"/><Relationship Id="rId63" Type="http://schemas.openxmlformats.org/officeDocument/2006/relationships/revisionLog" Target="revisionLog19.xml"/><Relationship Id="rId68" Type="http://schemas.openxmlformats.org/officeDocument/2006/relationships/revisionLog" Target="revisionLog110.xml"/><Relationship Id="rId76" Type="http://schemas.openxmlformats.org/officeDocument/2006/relationships/revisionLog" Target="revisionLog111.xml"/><Relationship Id="rId84" Type="http://schemas.openxmlformats.org/officeDocument/2006/relationships/revisionLog" Target="revisionLog112.xml"/><Relationship Id="rId89" Type="http://schemas.openxmlformats.org/officeDocument/2006/relationships/revisionLog" Target="revisionLog113.xml"/><Relationship Id="rId97" Type="http://schemas.openxmlformats.org/officeDocument/2006/relationships/revisionLog" Target="revisionLog1.xml"/><Relationship Id="rId7" Type="http://schemas.openxmlformats.org/officeDocument/2006/relationships/revisionLog" Target="revisionLog121.xml"/><Relationship Id="rId71" Type="http://schemas.openxmlformats.org/officeDocument/2006/relationships/revisionLog" Target="revisionLog1111.xml"/><Relationship Id="rId92" Type="http://schemas.openxmlformats.org/officeDocument/2006/relationships/revisionLog" Target="revisionLog114.xml"/><Relationship Id="rId2" Type="http://schemas.openxmlformats.org/officeDocument/2006/relationships/revisionLog" Target="revisionLog11111.xml"/><Relationship Id="rId16" Type="http://schemas.openxmlformats.org/officeDocument/2006/relationships/revisionLog" Target="revisionLog14111.xml"/><Relationship Id="rId29" Type="http://schemas.openxmlformats.org/officeDocument/2006/relationships/revisionLog" Target="revisionLog1611.xml"/><Relationship Id="rId11" Type="http://schemas.openxmlformats.org/officeDocument/2006/relationships/revisionLog" Target="revisionLog1311.xml"/><Relationship Id="rId24" Type="http://schemas.openxmlformats.org/officeDocument/2006/relationships/revisionLog" Target="revisionLog16111.xml"/><Relationship Id="rId32" Type="http://schemas.openxmlformats.org/officeDocument/2006/relationships/revisionLog" Target="revisionLog1711.xml"/><Relationship Id="rId37" Type="http://schemas.openxmlformats.org/officeDocument/2006/relationships/revisionLog" Target="revisionLog18111.xml"/><Relationship Id="rId40" Type="http://schemas.openxmlformats.org/officeDocument/2006/relationships/revisionLog" Target="revisionLog1911.xml"/><Relationship Id="rId45" Type="http://schemas.openxmlformats.org/officeDocument/2006/relationships/revisionLog" Target="revisionLog1101.xml"/><Relationship Id="rId53" Type="http://schemas.openxmlformats.org/officeDocument/2006/relationships/revisionLog" Target="revisionLog1121.xml"/><Relationship Id="rId58" Type="http://schemas.openxmlformats.org/officeDocument/2006/relationships/revisionLog" Target="revisionLog1112.xml"/><Relationship Id="rId66" Type="http://schemas.openxmlformats.org/officeDocument/2006/relationships/revisionLog" Target="revisionLog1131.xml"/><Relationship Id="rId74" Type="http://schemas.openxmlformats.org/officeDocument/2006/relationships/revisionLog" Target="revisionLog1141.xml"/><Relationship Id="rId79" Type="http://schemas.openxmlformats.org/officeDocument/2006/relationships/revisionLog" Target="revisionLog115.xml"/><Relationship Id="rId87" Type="http://schemas.openxmlformats.org/officeDocument/2006/relationships/revisionLog" Target="revisionLog116.xml"/><Relationship Id="rId5" Type="http://schemas.openxmlformats.org/officeDocument/2006/relationships/revisionLog" Target="revisionLog12111.xml"/><Relationship Id="rId61" Type="http://schemas.openxmlformats.org/officeDocument/2006/relationships/revisionLog" Target="revisionLog1921.xml"/><Relationship Id="rId82" Type="http://schemas.openxmlformats.org/officeDocument/2006/relationships/revisionLog" Target="revisionLog1161.xml"/><Relationship Id="rId90" Type="http://schemas.openxmlformats.org/officeDocument/2006/relationships/revisionLog" Target="revisionLog117.xml"/><Relationship Id="rId95" Type="http://schemas.openxmlformats.org/officeDocument/2006/relationships/revisionLog" Target="revisionLog118.xml"/><Relationship Id="rId19" Type="http://schemas.openxmlformats.org/officeDocument/2006/relationships/revisionLog" Target="revisionLog151111.xml"/><Relationship Id="rId14" Type="http://schemas.openxmlformats.org/officeDocument/2006/relationships/revisionLog" Target="revisionLog1411111.xml"/><Relationship Id="rId22" Type="http://schemas.openxmlformats.org/officeDocument/2006/relationships/revisionLog" Target="revisionLog1611111.xml"/><Relationship Id="rId27" Type="http://schemas.openxmlformats.org/officeDocument/2006/relationships/revisionLog" Target="revisionLog171111.xml"/><Relationship Id="rId30" Type="http://schemas.openxmlformats.org/officeDocument/2006/relationships/revisionLog" Target="revisionLog18111111.xml"/><Relationship Id="rId35" Type="http://schemas.openxmlformats.org/officeDocument/2006/relationships/revisionLog" Target="revisionLog19111.xml"/><Relationship Id="rId43" Type="http://schemas.openxmlformats.org/officeDocument/2006/relationships/revisionLog" Target="revisionLog110111.xml"/><Relationship Id="rId48" Type="http://schemas.openxmlformats.org/officeDocument/2006/relationships/revisionLog" Target="revisionLog11211.xml"/><Relationship Id="rId56" Type="http://schemas.openxmlformats.org/officeDocument/2006/relationships/revisionLog" Target="revisionLog111211.xml"/><Relationship Id="rId64" Type="http://schemas.openxmlformats.org/officeDocument/2006/relationships/revisionLog" Target="revisionLog11511.xml"/><Relationship Id="rId69" Type="http://schemas.openxmlformats.org/officeDocument/2006/relationships/revisionLog" Target="revisionLog11611.xml"/><Relationship Id="rId77" Type="http://schemas.openxmlformats.org/officeDocument/2006/relationships/revisionLog" Target="revisionLog1171.xml"/><Relationship Id="rId8" Type="http://schemas.openxmlformats.org/officeDocument/2006/relationships/revisionLog" Target="revisionLog11311.xml"/><Relationship Id="rId51" Type="http://schemas.openxmlformats.org/officeDocument/2006/relationships/revisionLog" Target="revisionLog11411.xml"/><Relationship Id="rId72" Type="http://schemas.openxmlformats.org/officeDocument/2006/relationships/revisionLog" Target="revisionLog11711.xml"/><Relationship Id="rId80" Type="http://schemas.openxmlformats.org/officeDocument/2006/relationships/revisionLog" Target="revisionLog1181.xml"/><Relationship Id="rId85" Type="http://schemas.openxmlformats.org/officeDocument/2006/relationships/revisionLog" Target="revisionLog1172.xml"/><Relationship Id="rId93" Type="http://schemas.openxmlformats.org/officeDocument/2006/relationships/revisionLog" Target="revisionLog1182.xml"/><Relationship Id="rId3" Type="http://schemas.openxmlformats.org/officeDocument/2006/relationships/revisionLog" Target="revisionLog1112111.xml"/><Relationship Id="rId12" Type="http://schemas.openxmlformats.org/officeDocument/2006/relationships/revisionLog" Target="revisionLog131.xml"/><Relationship Id="rId17" Type="http://schemas.openxmlformats.org/officeDocument/2006/relationships/revisionLog" Target="revisionLog1411.xml"/><Relationship Id="rId25" Type="http://schemas.openxmlformats.org/officeDocument/2006/relationships/revisionLog" Target="revisionLog1511.xml"/><Relationship Id="rId33" Type="http://schemas.openxmlformats.org/officeDocument/2006/relationships/revisionLog" Target="revisionLog161.xml"/><Relationship Id="rId38" Type="http://schemas.openxmlformats.org/officeDocument/2006/relationships/revisionLog" Target="revisionLog171.xml"/><Relationship Id="rId46" Type="http://schemas.openxmlformats.org/officeDocument/2006/relationships/revisionLog" Target="revisionLog181.xml"/><Relationship Id="rId59" Type="http://schemas.openxmlformats.org/officeDocument/2006/relationships/revisionLog" Target="revisionLog19211.xml"/><Relationship Id="rId67" Type="http://schemas.openxmlformats.org/officeDocument/2006/relationships/revisionLog" Target="revisionLog116111.xml"/><Relationship Id="rId20" Type="http://schemas.openxmlformats.org/officeDocument/2006/relationships/revisionLog" Target="revisionLog15111.xml"/><Relationship Id="rId41" Type="http://schemas.openxmlformats.org/officeDocument/2006/relationships/revisionLog" Target="revisionLog1811.xml"/><Relationship Id="rId54" Type="http://schemas.openxmlformats.org/officeDocument/2006/relationships/revisionLog" Target="revisionLog191.xml"/><Relationship Id="rId62" Type="http://schemas.openxmlformats.org/officeDocument/2006/relationships/revisionLog" Target="revisionLog192.xml"/><Relationship Id="rId70" Type="http://schemas.openxmlformats.org/officeDocument/2006/relationships/revisionLog" Target="revisionLog117111.xml"/><Relationship Id="rId75" Type="http://schemas.openxmlformats.org/officeDocument/2006/relationships/revisionLog" Target="revisionLog11811.xml"/><Relationship Id="rId83" Type="http://schemas.openxmlformats.org/officeDocument/2006/relationships/revisionLog" Target="revisionLog119.xml"/><Relationship Id="rId88" Type="http://schemas.openxmlformats.org/officeDocument/2006/relationships/revisionLog" Target="revisionLog11821.xml"/><Relationship Id="rId91" Type="http://schemas.openxmlformats.org/officeDocument/2006/relationships/revisionLog" Target="revisionLog120.xml"/><Relationship Id="rId96" Type="http://schemas.openxmlformats.org/officeDocument/2006/relationships/revisionLog" Target="revisionLog122.xml"/><Relationship Id="rId1" Type="http://schemas.openxmlformats.org/officeDocument/2006/relationships/revisionLog" Target="revisionLog111111.xml"/><Relationship Id="rId6" Type="http://schemas.openxmlformats.org/officeDocument/2006/relationships/revisionLog" Target="revisionLog1211.xml"/><Relationship Id="rId15" Type="http://schemas.openxmlformats.org/officeDocument/2006/relationships/revisionLog" Target="revisionLog141111.xml"/><Relationship Id="rId23" Type="http://schemas.openxmlformats.org/officeDocument/2006/relationships/revisionLog" Target="revisionLog161111.xml"/><Relationship Id="rId28" Type="http://schemas.openxmlformats.org/officeDocument/2006/relationships/revisionLog" Target="revisionLog17111.xml"/><Relationship Id="rId36" Type="http://schemas.openxmlformats.org/officeDocument/2006/relationships/revisionLog" Target="revisionLog181111.xml"/><Relationship Id="rId49" Type="http://schemas.openxmlformats.org/officeDocument/2006/relationships/revisionLog" Target="revisionLog11212.xml"/><Relationship Id="rId57" Type="http://schemas.openxmlformats.org/officeDocument/2006/relationships/revisionLog" Target="revisionLog11121.xml"/><Relationship Id="rId10" Type="http://schemas.openxmlformats.org/officeDocument/2006/relationships/revisionLog" Target="revisionLog13111.xml"/><Relationship Id="rId31" Type="http://schemas.openxmlformats.org/officeDocument/2006/relationships/revisionLog" Target="revisionLog1811111.xml"/><Relationship Id="rId44" Type="http://schemas.openxmlformats.org/officeDocument/2006/relationships/revisionLog" Target="revisionLog11011.xml"/><Relationship Id="rId52" Type="http://schemas.openxmlformats.org/officeDocument/2006/relationships/revisionLog" Target="revisionLog11312.xml"/><Relationship Id="rId60" Type="http://schemas.openxmlformats.org/officeDocument/2006/relationships/revisionLog" Target="revisionLog11412.xml"/><Relationship Id="rId65" Type="http://schemas.openxmlformats.org/officeDocument/2006/relationships/revisionLog" Target="revisionLog1151.xml"/><Relationship Id="rId73" Type="http://schemas.openxmlformats.org/officeDocument/2006/relationships/revisionLog" Target="revisionLog11612.xml"/><Relationship Id="rId78" Type="http://schemas.openxmlformats.org/officeDocument/2006/relationships/revisionLog" Target="revisionLog11721.xml"/><Relationship Id="rId81" Type="http://schemas.openxmlformats.org/officeDocument/2006/relationships/revisionLog" Target="revisionLog118211.xml"/><Relationship Id="rId86" Type="http://schemas.openxmlformats.org/officeDocument/2006/relationships/revisionLog" Target="revisionLog1201.xml"/><Relationship Id="rId94" Type="http://schemas.openxmlformats.org/officeDocument/2006/relationships/revisionLog" Target="revisionLog1221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3" Type="http://schemas.openxmlformats.org/officeDocument/2006/relationships/revisionLog" Target="revisionLog12.xml"/><Relationship Id="rId18" Type="http://schemas.openxmlformats.org/officeDocument/2006/relationships/revisionLog" Target="revisionLog13.xml"/><Relationship Id="rId39" Type="http://schemas.openxmlformats.org/officeDocument/2006/relationships/revisionLog" Target="revisionLog15.xml"/></Relationships>
</file>

<file path=xl/revisions/revisionHeaders.xml><?xml version="1.0" encoding="utf-8"?>
<headers xmlns="http://schemas.openxmlformats.org/spreadsheetml/2006/main" xmlns:r="http://schemas.openxmlformats.org/officeDocument/2006/relationships" guid="{0877163A-969F-4F51-AD2F-B2A381B8E568}" diskRevisions="1" revisionId="282" version="97">
  <header guid="{EB2B15F7-F5C2-459A-B9BF-B637B4BE932F}" dateTime="2016-01-21T16:58:23" maxSheetId="6" userName="thai.pham" r:id="rId1">
    <sheetIdMap count="5">
      <sheetId val="1"/>
      <sheetId val="2"/>
      <sheetId val="3"/>
      <sheetId val="4"/>
      <sheetId val="5"/>
    </sheetIdMap>
  </header>
  <header guid="{391F9525-C3F1-4A1E-8820-FEACE2E29A26}" dateTime="2016-01-21T16:58:25" maxSheetId="6" userName="thai.pham" r:id="rId2">
    <sheetIdMap count="5">
      <sheetId val="1"/>
      <sheetId val="2"/>
      <sheetId val="3"/>
      <sheetId val="4"/>
      <sheetId val="5"/>
    </sheetIdMap>
  </header>
  <header guid="{11F685F3-0061-4785-8DD8-4C6C2B3468D0}" dateTime="2016-01-21T16:58:59" maxSheetId="6" userName="thai.pham" r:id="rId3" minRId="3" maxRId="4">
    <sheetIdMap count="5">
      <sheetId val="1"/>
      <sheetId val="2"/>
      <sheetId val="3"/>
      <sheetId val="4"/>
      <sheetId val="5"/>
    </sheetIdMap>
  </header>
  <header guid="{D4E6F427-B359-4996-9A3E-E78E43C2A325}" dateTime="2016-01-21T16:59:13" maxSheetId="6" userName="thai.pham" r:id="rId4" minRId="7">
    <sheetIdMap count="5">
      <sheetId val="1"/>
      <sheetId val="2"/>
      <sheetId val="3"/>
      <sheetId val="4"/>
      <sheetId val="5"/>
    </sheetIdMap>
  </header>
  <header guid="{616409B7-F489-44BD-BA88-1672DC3D384C}" dateTime="2016-01-21T16:59:26" maxSheetId="6" userName="thai.pham" r:id="rId5" minRId="10">
    <sheetIdMap count="5">
      <sheetId val="1"/>
      <sheetId val="2"/>
      <sheetId val="3"/>
      <sheetId val="4"/>
      <sheetId val="5"/>
    </sheetIdMap>
  </header>
  <header guid="{C7FECB92-D627-492B-B38A-ED42D279A2F9}" dateTime="2016-01-21T16:59:35" maxSheetId="6" userName="thai.pham" r:id="rId6">
    <sheetIdMap count="5">
      <sheetId val="1"/>
      <sheetId val="2"/>
      <sheetId val="3"/>
      <sheetId val="4"/>
      <sheetId val="5"/>
    </sheetIdMap>
  </header>
  <header guid="{9852B519-04DC-4618-BE4C-D9BDB23A8901}" dateTime="2016-01-21T17:23:01" maxSheetId="6" userName="tan.thanh.vo" r:id="rId7" minRId="15">
    <sheetIdMap count="5">
      <sheetId val="1"/>
      <sheetId val="2"/>
      <sheetId val="3"/>
      <sheetId val="4"/>
      <sheetId val="5"/>
    </sheetIdMap>
  </header>
  <header guid="{BD96CE7B-C98B-4178-B05A-6EA437DBEE75}" dateTime="2016-01-21T17:23:27" maxSheetId="6" userName="tan.thanh.vo" r:id="rId8" minRId="18">
    <sheetIdMap count="5">
      <sheetId val="1"/>
      <sheetId val="2"/>
      <sheetId val="3"/>
      <sheetId val="4"/>
      <sheetId val="5"/>
    </sheetIdMap>
  </header>
  <header guid="{F4ED6429-F25D-4EF3-A7F1-337FB0F2931A}" dateTime="2016-01-21T17:24:58" maxSheetId="7" userName="tan.thanh.vo" r:id="rId9" minRId="21" maxRId="26">
    <sheetIdMap count="6">
      <sheetId val="1"/>
      <sheetId val="2"/>
      <sheetId val="3"/>
      <sheetId val="4"/>
      <sheetId val="5"/>
      <sheetId val="6"/>
    </sheetIdMap>
  </header>
  <header guid="{DAB23CA6-0068-4414-8B38-80E0B6919BA4}" dateTime="2016-01-21T17:25:03" maxSheetId="7" userName="tan.thanh.vo" r:id="rId10">
    <sheetIdMap count="6">
      <sheetId val="1"/>
      <sheetId val="2"/>
      <sheetId val="3"/>
      <sheetId val="4"/>
      <sheetId val="5"/>
      <sheetId val="6"/>
    </sheetIdMap>
  </header>
  <header guid="{CA11EC08-4EF4-43D3-9334-AD60F8F410CC}" dateTime="2016-01-21T17:26:38" maxSheetId="7" userName="thai.pham" r:id="rId11">
    <sheetIdMap count="6">
      <sheetId val="1"/>
      <sheetId val="2"/>
      <sheetId val="3"/>
      <sheetId val="4"/>
      <sheetId val="5"/>
      <sheetId val="6"/>
    </sheetIdMap>
  </header>
  <header guid="{F7562858-C5EC-4E12-B853-2CB171E11555}" dateTime="2016-01-21T17:26:46" maxSheetId="7" userName="thai.pham" r:id="rId12">
    <sheetIdMap count="6">
      <sheetId val="1"/>
      <sheetId val="2"/>
      <sheetId val="3"/>
      <sheetId val="4"/>
      <sheetId val="5"/>
      <sheetId val="6"/>
    </sheetIdMap>
  </header>
  <header guid="{B11CD746-0049-48B4-8F7C-9A2A128B0998}" dateTime="2016-01-21T17:26:51" maxSheetId="7" userName="thai.pham" r:id="rId13">
    <sheetIdMap count="6">
      <sheetId val="1"/>
      <sheetId val="2"/>
      <sheetId val="3"/>
      <sheetId val="4"/>
      <sheetId val="5"/>
      <sheetId val="6"/>
    </sheetIdMap>
  </header>
  <header guid="{34F0F5DD-8E5B-4907-AA37-4C68D24BA59D}" dateTime="2016-01-21T17:26:57" maxSheetId="7" userName="thai.pham" r:id="rId14">
    <sheetIdMap count="6">
      <sheetId val="1"/>
      <sheetId val="2"/>
      <sheetId val="3"/>
      <sheetId val="4"/>
      <sheetId val="5"/>
      <sheetId val="6"/>
    </sheetIdMap>
  </header>
  <header guid="{4FF48482-CBED-46EB-9498-82E76DF468C3}" dateTime="2016-01-22T11:18:55" maxSheetId="7" userName="tan.thanh.vo" r:id="rId15" minRId="39">
    <sheetIdMap count="6">
      <sheetId val="1"/>
      <sheetId val="2"/>
      <sheetId val="3"/>
      <sheetId val="4"/>
      <sheetId val="5"/>
      <sheetId val="6"/>
    </sheetIdMap>
  </header>
  <header guid="{A0A701EE-17A3-49A5-98B5-BDAD0B8F533C}" dateTime="2016-01-22T15:06:40" maxSheetId="7" userName="tan.thanh.vo" r:id="rId16" minRId="42" maxRId="43">
    <sheetIdMap count="6">
      <sheetId val="1"/>
      <sheetId val="2"/>
      <sheetId val="3"/>
      <sheetId val="4"/>
      <sheetId val="5"/>
      <sheetId val="6"/>
    </sheetIdMap>
  </header>
  <header guid="{6522AE7B-2CE9-4043-9464-B8EB97F73FE6}" dateTime="2016-01-22T15:08:04" maxSheetId="7" userName="thai.pham" r:id="rId17">
    <sheetIdMap count="6">
      <sheetId val="1"/>
      <sheetId val="2"/>
      <sheetId val="3"/>
      <sheetId val="4"/>
      <sheetId val="6"/>
      <sheetId val="5"/>
    </sheetIdMap>
  </header>
  <header guid="{DC83DA60-A0CD-472B-972D-487DDA3DB602}" dateTime="2016-01-22T16:21:28" maxSheetId="7" userName="thai.pham" r:id="rId18">
    <sheetIdMap count="6">
      <sheetId val="1"/>
      <sheetId val="2"/>
      <sheetId val="3"/>
      <sheetId val="4"/>
      <sheetId val="6"/>
      <sheetId val="5"/>
    </sheetIdMap>
  </header>
  <header guid="{D720953E-C7ED-4172-9999-7CD8B15F551F}" dateTime="2016-01-22T16:24:29" maxSheetId="7" userName="thai.pham" r:id="rId19">
    <sheetIdMap count="6">
      <sheetId val="1"/>
      <sheetId val="2"/>
      <sheetId val="3"/>
      <sheetId val="4"/>
      <sheetId val="6"/>
      <sheetId val="5"/>
    </sheetIdMap>
  </header>
  <header guid="{C6103C71-512F-4831-9B2F-1C60F811DDBB}" dateTime="2016-01-22T16:24:38" maxSheetId="7" userName="thai.pham" r:id="rId20">
    <sheetIdMap count="6">
      <sheetId val="1"/>
      <sheetId val="2"/>
      <sheetId val="3"/>
      <sheetId val="4"/>
      <sheetId val="6"/>
      <sheetId val="5"/>
    </sheetIdMap>
  </header>
  <header guid="{096377D0-377E-43D5-8835-513A3209DE85}" dateTime="2016-01-22T17:41:34" maxSheetId="7" userName="tan.thanh.vo" r:id="rId21" minRId="54" maxRId="56">
    <sheetIdMap count="6">
      <sheetId val="1"/>
      <sheetId val="2"/>
      <sheetId val="3"/>
      <sheetId val="4"/>
      <sheetId val="6"/>
      <sheetId val="5"/>
    </sheetIdMap>
  </header>
  <header guid="{78654A47-3ED4-4D49-8B84-206585B8A67C}" dateTime="2016-01-22T17:41:42" maxSheetId="7" userName="tan.thanh.vo" r:id="rId22">
    <sheetIdMap count="6">
      <sheetId val="1"/>
      <sheetId val="2"/>
      <sheetId val="3"/>
      <sheetId val="4"/>
      <sheetId val="6"/>
      <sheetId val="5"/>
    </sheetIdMap>
  </header>
  <header guid="{CD676AA9-A0D4-487F-87A9-72726CE2C4EF}" dateTime="2016-01-22T17:41:54" maxSheetId="7" userName="tan.thanh.vo" r:id="rId23">
    <sheetIdMap count="6">
      <sheetId val="1"/>
      <sheetId val="2"/>
      <sheetId val="3"/>
      <sheetId val="4"/>
      <sheetId val="6"/>
      <sheetId val="5"/>
    </sheetIdMap>
  </header>
  <header guid="{23AAE9E5-9B46-4D33-AA5B-200DE2247D6F}" dateTime="2016-01-22T17:44:05" maxSheetId="7" userName="tan.thanh.vo" r:id="rId24">
    <sheetIdMap count="6">
      <sheetId val="1"/>
      <sheetId val="2"/>
      <sheetId val="3"/>
      <sheetId val="4"/>
      <sheetId val="6"/>
      <sheetId val="5"/>
    </sheetIdMap>
  </header>
  <header guid="{BC6FA7E9-9336-4D52-A817-72A2CF8CCB5A}" dateTime="2016-01-22T17:44:21" maxSheetId="7" userName="thai.pham" r:id="rId25">
    <sheetIdMap count="6">
      <sheetId val="1"/>
      <sheetId val="2"/>
      <sheetId val="3"/>
      <sheetId val="4"/>
      <sheetId val="6"/>
      <sheetId val="5"/>
    </sheetIdMap>
  </header>
  <header guid="{5F7CA4AF-164D-4F2B-A6BC-BC1017E2134B}" dateTime="2016-01-22T17:44:26" maxSheetId="7" userName="thai.pham" r:id="rId26">
    <sheetIdMap count="6">
      <sheetId val="1"/>
      <sheetId val="2"/>
      <sheetId val="3"/>
      <sheetId val="4"/>
      <sheetId val="6"/>
      <sheetId val="5"/>
    </sheetIdMap>
  </header>
  <header guid="{5ED97FCA-BBA1-4DAC-A1F7-E58B9B0AC191}" dateTime="2016-01-22T17:44:29" maxSheetId="7" userName="thai.pham" r:id="rId27">
    <sheetIdMap count="6">
      <sheetId val="1"/>
      <sheetId val="2"/>
      <sheetId val="3"/>
      <sheetId val="4"/>
      <sheetId val="6"/>
      <sheetId val="5"/>
    </sheetIdMap>
  </header>
  <header guid="{9BCC78D1-B919-4DCE-A36E-9CD5DAD03DB8}" dateTime="2016-01-25T09:41:44" maxSheetId="7" userName="tan.thanh.vo" r:id="rId28">
    <sheetIdMap count="6">
      <sheetId val="1"/>
      <sheetId val="2"/>
      <sheetId val="3"/>
      <sheetId val="4"/>
      <sheetId val="6"/>
      <sheetId val="5"/>
    </sheetIdMap>
  </header>
  <header guid="{842DEB34-8A18-430C-9A2B-8B3346E34F8C}" dateTime="2016-01-25T10:46:19" maxSheetId="7" userName="thai.pham" r:id="rId29">
    <sheetIdMap count="6">
      <sheetId val="1"/>
      <sheetId val="2"/>
      <sheetId val="3"/>
      <sheetId val="4"/>
      <sheetId val="6"/>
      <sheetId val="5"/>
    </sheetIdMap>
  </header>
  <header guid="{1CB27065-7406-4E4A-A22E-F4A538FF0125}" dateTime="2016-01-25T10:46:33" maxSheetId="7" userName="thai.pham" r:id="rId30">
    <sheetIdMap count="6">
      <sheetId val="1"/>
      <sheetId val="2"/>
      <sheetId val="3"/>
      <sheetId val="4"/>
      <sheetId val="6"/>
      <sheetId val="5"/>
    </sheetIdMap>
  </header>
  <header guid="{9201D71E-AF19-44AC-9A81-4F9CBCC9998A}" dateTime="2016-01-25T10:48:21" maxSheetId="7" userName="thai.pham" r:id="rId31" minRId="77" maxRId="82">
    <sheetIdMap count="6">
      <sheetId val="1"/>
      <sheetId val="2"/>
      <sheetId val="3"/>
      <sheetId val="4"/>
      <sheetId val="6"/>
      <sheetId val="5"/>
    </sheetIdMap>
  </header>
  <header guid="{404CF849-95AA-42BE-9FE4-A7F08B150E61}" dateTime="2016-01-25T10:48:26" maxSheetId="7" userName="thai.pham" r:id="rId32">
    <sheetIdMap count="6">
      <sheetId val="1"/>
      <sheetId val="2"/>
      <sheetId val="3"/>
      <sheetId val="4"/>
      <sheetId val="6"/>
      <sheetId val="5"/>
    </sheetIdMap>
  </header>
  <header guid="{86964051-4EF9-4CFD-94CB-B623634DA42B}" dateTime="2016-01-25T11:14:24" maxSheetId="7" userName="thai.pham" r:id="rId33">
    <sheetIdMap count="6">
      <sheetId val="1"/>
      <sheetId val="2"/>
      <sheetId val="3"/>
      <sheetId val="4"/>
      <sheetId val="6"/>
      <sheetId val="5"/>
    </sheetIdMap>
  </header>
  <header guid="{1E58F619-38DD-4C37-AD9B-45034E2594AA}" dateTime="2016-01-25T11:15:05" maxSheetId="7" userName="thai.pham" r:id="rId34" minRId="89" maxRId="92">
    <sheetIdMap count="6">
      <sheetId val="1"/>
      <sheetId val="2"/>
      <sheetId val="3"/>
      <sheetId val="4"/>
      <sheetId val="6"/>
      <sheetId val="5"/>
    </sheetIdMap>
  </header>
  <header guid="{25D52AD5-81FB-4A49-867D-2D1D45E6E5A6}" dateTime="2016-01-25T11:15:58" maxSheetId="7" userName="thai.pham" r:id="rId35">
    <sheetIdMap count="6">
      <sheetId val="1"/>
      <sheetId val="2"/>
      <sheetId val="3"/>
      <sheetId val="4"/>
      <sheetId val="6"/>
      <sheetId val="5"/>
    </sheetIdMap>
  </header>
  <header guid="{18A71BFE-A8FD-4E49-B495-7988558AFEE9}" dateTime="2016-01-25T16:13:40" maxSheetId="7" userName="thai.pham" r:id="rId36">
    <sheetIdMap count="6">
      <sheetId val="1"/>
      <sheetId val="2"/>
      <sheetId val="3"/>
      <sheetId val="4"/>
      <sheetId val="6"/>
      <sheetId val="5"/>
    </sheetIdMap>
  </header>
  <header guid="{79657CEF-FD1D-4807-8C7B-6E19677DBBF1}" dateTime="2016-01-25T17:19:04" maxSheetId="7" userName="tan.thanh.vo" r:id="rId37" minRId="99" maxRId="100">
    <sheetIdMap count="6">
      <sheetId val="1"/>
      <sheetId val="2"/>
      <sheetId val="3"/>
      <sheetId val="4"/>
      <sheetId val="6"/>
      <sheetId val="5"/>
    </sheetIdMap>
  </header>
  <header guid="{6BC96C53-FCF4-4CDF-9AAB-4748A617F73A}" dateTime="2016-01-25T17:48:22" maxSheetId="7" userName="thai.pham" r:id="rId38">
    <sheetIdMap count="6">
      <sheetId val="1"/>
      <sheetId val="2"/>
      <sheetId val="3"/>
      <sheetId val="4"/>
      <sheetId val="6"/>
      <sheetId val="5"/>
    </sheetIdMap>
  </header>
  <header guid="{7A1C6E8A-5FFA-4F33-A05A-140E133190B7}" dateTime="2016-01-25T17:48:41" maxSheetId="7" userName="thai.pham" r:id="rId39" minRId="105" maxRId="108">
    <sheetIdMap count="6">
      <sheetId val="1"/>
      <sheetId val="2"/>
      <sheetId val="3"/>
      <sheetId val="4"/>
      <sheetId val="6"/>
      <sheetId val="5"/>
    </sheetIdMap>
  </header>
  <header guid="{06E0F180-88A6-49C2-8109-E0A522DA8557}" dateTime="2016-01-25T17:48:56" maxSheetId="7" userName="thai.pham" r:id="rId40">
    <sheetIdMap count="6">
      <sheetId val="1"/>
      <sheetId val="2"/>
      <sheetId val="3"/>
      <sheetId val="4"/>
      <sheetId val="6"/>
      <sheetId val="5"/>
    </sheetIdMap>
  </header>
  <header guid="{7658FDAF-1652-4EA2-AFFF-8DCA8D297AD5}" dateTime="2016-01-26T09:13:43" maxSheetId="7" userName="tan.thanh.vo" r:id="rId41" minRId="113">
    <sheetIdMap count="6">
      <sheetId val="1"/>
      <sheetId val="2"/>
      <sheetId val="3"/>
      <sheetId val="4"/>
      <sheetId val="6"/>
      <sheetId val="5"/>
    </sheetIdMap>
  </header>
  <header guid="{5CED2B73-C05D-4CF0-BB90-09C559FF1696}" dateTime="2016-01-26T15:26:06" maxSheetId="7" userName="tan.thanh.vo" r:id="rId42" minRId="116" maxRId="118">
    <sheetIdMap count="6">
      <sheetId val="1"/>
      <sheetId val="2"/>
      <sheetId val="3"/>
      <sheetId val="4"/>
      <sheetId val="6"/>
      <sheetId val="5"/>
    </sheetIdMap>
  </header>
  <header guid="{F4620E0E-7D80-401C-BA39-98CA882809D0}" dateTime="2016-01-26T15:41:10" maxSheetId="7" userName="tan.thanh.vo" r:id="rId43" minRId="121">
    <sheetIdMap count="6">
      <sheetId val="1"/>
      <sheetId val="2"/>
      <sheetId val="3"/>
      <sheetId val="4"/>
      <sheetId val="6"/>
      <sheetId val="5"/>
    </sheetIdMap>
  </header>
  <header guid="{79DE9AAC-6490-44AF-8905-3E1FE39F9C6B}" dateTime="2016-01-26T15:41:16" maxSheetId="7" userName="tan.thanh.vo" r:id="rId44" minRId="124" maxRId="125">
    <sheetIdMap count="6">
      <sheetId val="1"/>
      <sheetId val="2"/>
      <sheetId val="3"/>
      <sheetId val="4"/>
      <sheetId val="6"/>
      <sheetId val="5"/>
    </sheetIdMap>
  </header>
  <header guid="{250C79FD-85D3-4756-96E2-41CF4AD168C6}" dateTime="2016-01-26T16:05:56" maxSheetId="7" userName="tan.thanh.vo" r:id="rId45">
    <sheetIdMap count="6">
      <sheetId val="1"/>
      <sheetId val="2"/>
      <sheetId val="3"/>
      <sheetId val="4"/>
      <sheetId val="6"/>
      <sheetId val="5"/>
    </sheetIdMap>
  </header>
  <header guid="{2EADBFB3-C502-4D05-B5E3-A92F89A5159A}" dateTime="2016-01-26T16:07:18" maxSheetId="7" userName="tan.thanh.vo" r:id="rId46" minRId="130" maxRId="131">
    <sheetIdMap count="6">
      <sheetId val="1"/>
      <sheetId val="2"/>
      <sheetId val="3"/>
      <sheetId val="4"/>
      <sheetId val="6"/>
      <sheetId val="5"/>
    </sheetIdMap>
  </header>
  <header guid="{FCE4150D-66BE-4C1D-B475-2CEC27A944D5}" dateTime="2016-01-26T17:07:11" maxSheetId="7" userName="thai.pham" r:id="rId47">
    <sheetIdMap count="6">
      <sheetId val="1"/>
      <sheetId val="2"/>
      <sheetId val="3"/>
      <sheetId val="4"/>
      <sheetId val="6"/>
      <sheetId val="5"/>
    </sheetIdMap>
  </header>
  <header guid="{13AC269B-DD44-4AB2-B872-8B9A9D738DF8}" dateTime="2016-01-26T17:15:49" maxSheetId="7" userName="tan.thanh.vo" r:id="rId48">
    <sheetIdMap count="6">
      <sheetId val="1"/>
      <sheetId val="2"/>
      <sheetId val="3"/>
      <sheetId val="4"/>
      <sheetId val="6"/>
      <sheetId val="5"/>
    </sheetIdMap>
  </header>
  <header guid="{B517156B-F9A8-4CE0-968C-59709E3C208D}" dateTime="2016-01-26T17:16:06" maxSheetId="7" userName="thai.pham" r:id="rId49" minRId="138">
    <sheetIdMap count="6">
      <sheetId val="1"/>
      <sheetId val="2"/>
      <sheetId val="3"/>
      <sheetId val="4"/>
      <sheetId val="6"/>
      <sheetId val="5"/>
    </sheetIdMap>
  </header>
  <header guid="{C40C2A03-F204-4C64-AFC0-F2274E25FEB7}" dateTime="2016-01-26T17:16:11" maxSheetId="7" userName="thai.pham" r:id="rId50">
    <sheetIdMap count="6">
      <sheetId val="1"/>
      <sheetId val="2"/>
      <sheetId val="3"/>
      <sheetId val="4"/>
      <sheetId val="6"/>
      <sheetId val="5"/>
    </sheetIdMap>
  </header>
  <header guid="{4CA431D1-7163-40C4-BC22-9214A97190FF}" dateTime="2016-01-27T16:19:56" maxSheetId="7" userName="thai.pham" r:id="rId51">
    <sheetIdMap count="6">
      <sheetId val="1"/>
      <sheetId val="2"/>
      <sheetId val="3"/>
      <sheetId val="4"/>
      <sheetId val="6"/>
      <sheetId val="5"/>
    </sheetIdMap>
  </header>
  <header guid="{6E5D890F-E2B9-4592-94AE-AEBEEFA6CEBD}" dateTime="2016-01-27T17:25:57" maxSheetId="7" userName="thai.pham" r:id="rId52" minRId="145">
    <sheetIdMap count="6">
      <sheetId val="1"/>
      <sheetId val="2"/>
      <sheetId val="3"/>
      <sheetId val="4"/>
      <sheetId val="6"/>
      <sheetId val="5"/>
    </sheetIdMap>
  </header>
  <header guid="{48071FD7-D409-4BE1-8469-14CBC94EB34B}" dateTime="2016-01-27T17:27:18" maxSheetId="7" userName="thai.pham" r:id="rId53" minRId="148" maxRId="149">
    <sheetIdMap count="6">
      <sheetId val="1"/>
      <sheetId val="2"/>
      <sheetId val="3"/>
      <sheetId val="4"/>
      <sheetId val="6"/>
      <sheetId val="5"/>
    </sheetIdMap>
  </header>
  <header guid="{DD1C71D8-15AD-4A41-AE8F-1137C3823B6C}" dateTime="2016-01-28T17:37:20" maxSheetId="7" userName="thai.pham" r:id="rId54" minRId="152" maxRId="153">
    <sheetIdMap count="6">
      <sheetId val="1"/>
      <sheetId val="2"/>
      <sheetId val="3"/>
      <sheetId val="4"/>
      <sheetId val="6"/>
      <sheetId val="5"/>
    </sheetIdMap>
  </header>
  <header guid="{1AFC1E0F-2CD6-4CEC-9D6F-EF16CA3AA810}" dateTime="2016-01-29T17:34:18" maxSheetId="7" userName="thai.pham" r:id="rId55" minRId="156" maxRId="157">
    <sheetIdMap count="6">
      <sheetId val="1"/>
      <sheetId val="2"/>
      <sheetId val="3"/>
      <sheetId val="4"/>
      <sheetId val="6"/>
      <sheetId val="5"/>
    </sheetIdMap>
  </header>
  <header guid="{487E2F32-EC1A-437D-97C4-0A208532D10E}" dateTime="2016-01-29T17:34:25" maxSheetId="7" userName="thai.pham" r:id="rId56" minRId="160">
    <sheetIdMap count="6">
      <sheetId val="1"/>
      <sheetId val="2"/>
      <sheetId val="3"/>
      <sheetId val="4"/>
      <sheetId val="6"/>
      <sheetId val="5"/>
    </sheetIdMap>
  </header>
  <header guid="{64BC58BE-15A8-400C-8E3B-72B41AA7432A}" dateTime="2016-01-29T17:34:29" maxSheetId="7" userName="thai.pham" r:id="rId57">
    <sheetIdMap count="6">
      <sheetId val="1"/>
      <sheetId val="2"/>
      <sheetId val="3"/>
      <sheetId val="4"/>
      <sheetId val="6"/>
      <sheetId val="5"/>
    </sheetIdMap>
  </header>
  <header guid="{C6DAA39D-CC46-4865-AA16-534C704D9B6A}" dateTime="2016-01-29T17:34:37" maxSheetId="7" userName="thai.pham" r:id="rId58">
    <sheetIdMap count="6">
      <sheetId val="1"/>
      <sheetId val="2"/>
      <sheetId val="3"/>
      <sheetId val="4"/>
      <sheetId val="6"/>
      <sheetId val="5"/>
    </sheetIdMap>
  </header>
  <header guid="{4EABF72C-6910-47EE-9E76-8C3E6BC6A577}" dateTime="2016-02-01T10:39:24" maxSheetId="7" userName="tan.thanh.vo" r:id="rId59" minRId="167">
    <sheetIdMap count="6">
      <sheetId val="1"/>
      <sheetId val="2"/>
      <sheetId val="3"/>
      <sheetId val="4"/>
      <sheetId val="6"/>
      <sheetId val="5"/>
    </sheetIdMap>
  </header>
  <header guid="{A6EFBCB8-78BE-4F0F-BADB-4B3955371F99}" dateTime="2016-02-01T10:51:37" maxSheetId="7" userName="thai.pham" r:id="rId60">
    <sheetIdMap count="6">
      <sheetId val="1"/>
      <sheetId val="2"/>
      <sheetId val="3"/>
      <sheetId val="4"/>
      <sheetId val="6"/>
      <sheetId val="5"/>
    </sheetIdMap>
  </header>
  <header guid="{FD36AE46-ABF0-4224-93C5-08202878DE96}" dateTime="2016-02-01T13:38:43" maxSheetId="7" userName="tan.thanh.vo" r:id="rId61">
    <sheetIdMap count="6">
      <sheetId val="1"/>
      <sheetId val="2"/>
      <sheetId val="3"/>
      <sheetId val="4"/>
      <sheetId val="6"/>
      <sheetId val="5"/>
    </sheetIdMap>
  </header>
  <header guid="{B70BDF05-F003-4CE7-8E15-FB08DE145D35}" dateTime="2016-02-01T17:17:59" maxSheetId="7" userName="tan.thanh.vo" r:id="rId62">
    <sheetIdMap count="6">
      <sheetId val="1"/>
      <sheetId val="2"/>
      <sheetId val="3"/>
      <sheetId val="4"/>
      <sheetId val="6"/>
      <sheetId val="5"/>
    </sheetIdMap>
  </header>
  <header guid="{A8F92934-797C-4347-A99B-0DC30A650AA0}" dateTime="2016-02-01T17:18:26" maxSheetId="7" userName="tan.thanh.vo" r:id="rId63" minRId="176" maxRId="179">
    <sheetIdMap count="6">
      <sheetId val="1"/>
      <sheetId val="2"/>
      <sheetId val="3"/>
      <sheetId val="4"/>
      <sheetId val="6"/>
      <sheetId val="5"/>
    </sheetIdMap>
  </header>
  <header guid="{D683D3E4-FA41-415E-BC8A-8F632A524143}" dateTime="2016-02-01T17:22:39" maxSheetId="7" userName="tan.thanh.vo" r:id="rId64">
    <sheetIdMap count="6">
      <sheetId val="1"/>
      <sheetId val="2"/>
      <sheetId val="3"/>
      <sheetId val="4"/>
      <sheetId val="6"/>
      <sheetId val="5"/>
    </sheetIdMap>
  </header>
  <header guid="{4745E2E0-C71A-4B67-9A8E-7016156B0B5B}" dateTime="2016-02-01T18:01:39" maxSheetId="7" userName="thai.pham" r:id="rId65">
    <sheetIdMap count="6">
      <sheetId val="1"/>
      <sheetId val="2"/>
      <sheetId val="3"/>
      <sheetId val="4"/>
      <sheetId val="6"/>
      <sheetId val="5"/>
    </sheetIdMap>
  </header>
  <header guid="{7F1A9BDC-0647-4CC5-8D5F-542D4BFB6F22}" dateTime="2016-02-01T18:02:05" maxSheetId="7" userName="thai.pham" r:id="rId66" minRId="186" maxRId="187">
    <sheetIdMap count="6">
      <sheetId val="1"/>
      <sheetId val="2"/>
      <sheetId val="3"/>
      <sheetId val="4"/>
      <sheetId val="6"/>
      <sheetId val="5"/>
    </sheetIdMap>
  </header>
  <header guid="{EB6F541F-3557-4E76-AEDE-94B22110A90A}" dateTime="2016-02-01T18:02:07" maxSheetId="7" userName="thai.pham" r:id="rId67">
    <sheetIdMap count="6">
      <sheetId val="1"/>
      <sheetId val="2"/>
      <sheetId val="3"/>
      <sheetId val="4"/>
      <sheetId val="6"/>
      <sheetId val="5"/>
    </sheetIdMap>
  </header>
  <header guid="{D875B1BC-8E1F-4E7E-B0DE-33D622D83DB2}" dateTime="2016-02-01T18:02:16" maxSheetId="7" userName="thai.pham" r:id="rId68">
    <sheetIdMap count="6">
      <sheetId val="1"/>
      <sheetId val="2"/>
      <sheetId val="3"/>
      <sheetId val="4"/>
      <sheetId val="6"/>
      <sheetId val="5"/>
    </sheetIdMap>
  </header>
  <header guid="{CE14EF44-C539-4D0F-BA2B-70250E8CD87F}" dateTime="2016-02-02T18:02:33" maxSheetId="7" userName="thai.pham" r:id="rId69">
    <sheetIdMap count="6">
      <sheetId val="1"/>
      <sheetId val="2"/>
      <sheetId val="3"/>
      <sheetId val="4"/>
      <sheetId val="6"/>
      <sheetId val="5"/>
    </sheetIdMap>
  </header>
  <header guid="{7E8FD5CC-0781-4B83-B444-AFBAC8DE8192}" dateTime="2016-02-02T18:22:27" maxSheetId="7" userName="thai.pham" r:id="rId70" minRId="196" maxRId="197">
    <sheetIdMap count="6">
      <sheetId val="1"/>
      <sheetId val="2"/>
      <sheetId val="3"/>
      <sheetId val="4"/>
      <sheetId val="6"/>
      <sheetId val="5"/>
    </sheetIdMap>
  </header>
  <header guid="{F539B2BF-158B-432E-B9A4-A6B13144C438}" dateTime="2016-02-02T18:22:30" maxSheetId="7" userName="thai.pham" r:id="rId71">
    <sheetIdMap count="6">
      <sheetId val="1"/>
      <sheetId val="2"/>
      <sheetId val="3"/>
      <sheetId val="4"/>
      <sheetId val="6"/>
      <sheetId val="5"/>
    </sheetIdMap>
  </header>
  <header guid="{3A4F4953-F86C-4A2F-B5D0-9B8F85F67662}" dateTime="2016-02-02T18:23:08" maxSheetId="7" userName="thai.pham" r:id="rId72" minRId="202">
    <sheetIdMap count="6">
      <sheetId val="1"/>
      <sheetId val="2"/>
      <sheetId val="3"/>
      <sheetId val="4"/>
      <sheetId val="6"/>
      <sheetId val="5"/>
    </sheetIdMap>
  </header>
  <header guid="{D0D8708E-7236-412F-BDCF-14588BCA3707}" dateTime="2016-02-03T17:31:13" maxSheetId="7" userName="tan.thanh.vo" r:id="rId73" minRId="205" maxRId="207">
    <sheetIdMap count="6">
      <sheetId val="1"/>
      <sheetId val="2"/>
      <sheetId val="3"/>
      <sheetId val="4"/>
      <sheetId val="6"/>
      <sheetId val="5"/>
    </sheetIdMap>
  </header>
  <header guid="{9374FE95-E2B4-4ED9-923D-61B74900963D}" dateTime="2016-02-03T17:32:35" maxSheetId="7" userName="tan.thanh.vo" r:id="rId74" minRId="210" maxRId="212">
    <sheetIdMap count="6">
      <sheetId val="1"/>
      <sheetId val="2"/>
      <sheetId val="3"/>
      <sheetId val="4"/>
      <sheetId val="6"/>
      <sheetId val="5"/>
    </sheetIdMap>
  </header>
  <header guid="{3C7715A1-B2BE-4122-A895-1F3B60F186B8}" dateTime="2016-02-03T17:33:39" maxSheetId="7" userName="tan.thanh.vo" r:id="rId75">
    <sheetIdMap count="6">
      <sheetId val="1"/>
      <sheetId val="2"/>
      <sheetId val="3"/>
      <sheetId val="4"/>
      <sheetId val="6"/>
      <sheetId val="5"/>
    </sheetIdMap>
  </header>
  <header guid="{DBA90102-E550-4C8D-B5B8-28E14491C7E9}" dateTime="2016-02-03T17:34:03" maxSheetId="7" userName="tan.thanh.vo" r:id="rId76">
    <sheetIdMap count="6">
      <sheetId val="1"/>
      <sheetId val="2"/>
      <sheetId val="3"/>
      <sheetId val="4"/>
      <sheetId val="6"/>
      <sheetId val="5"/>
    </sheetIdMap>
  </header>
  <header guid="{01208D9C-DD71-45C2-8E92-B0B8B89F4DCF}" dateTime="2016-02-03T17:50:23" maxSheetId="7" userName="thai.pham" r:id="rId77" minRId="219">
    <sheetIdMap count="6">
      <sheetId val="1"/>
      <sheetId val="2"/>
      <sheetId val="3"/>
      <sheetId val="4"/>
      <sheetId val="6"/>
      <sheetId val="5"/>
    </sheetIdMap>
  </header>
  <header guid="{FECD1AE2-DEF7-414C-842E-C2E0DB3FC07F}" dateTime="2016-02-03T17:50:25" maxSheetId="7" userName="thai.pham" r:id="rId78">
    <sheetIdMap count="6">
      <sheetId val="1"/>
      <sheetId val="2"/>
      <sheetId val="3"/>
      <sheetId val="4"/>
      <sheetId val="6"/>
      <sheetId val="5"/>
    </sheetIdMap>
  </header>
  <header guid="{940C67B7-3D7A-4126-84A5-4A0275FDFF1D}" dateTime="2016-02-03T17:50:26" maxSheetId="7" userName="thai.pham" r:id="rId79">
    <sheetIdMap count="6">
      <sheetId val="1"/>
      <sheetId val="2"/>
      <sheetId val="3"/>
      <sheetId val="4"/>
      <sheetId val="6"/>
      <sheetId val="5"/>
    </sheetIdMap>
  </header>
  <header guid="{7E9F49BA-FB5B-4757-BA1D-E09CC6456607}" dateTime="2016-02-03T17:50:28" maxSheetId="7" userName="thai.pham" r:id="rId80">
    <sheetIdMap count="6">
      <sheetId val="1"/>
      <sheetId val="2"/>
      <sheetId val="3"/>
      <sheetId val="4"/>
      <sheetId val="6"/>
      <sheetId val="5"/>
    </sheetIdMap>
  </header>
  <header guid="{0AEAA06A-B93C-4197-968D-8C096C011D45}" dateTime="2016-02-03T17:50:29" maxSheetId="7" userName="thai.pham" r:id="rId81">
    <sheetIdMap count="6">
      <sheetId val="1"/>
      <sheetId val="2"/>
      <sheetId val="3"/>
      <sheetId val="4"/>
      <sheetId val="6"/>
      <sheetId val="5"/>
    </sheetIdMap>
  </header>
  <header guid="{981768D2-EEFE-4C54-A218-F15F89F3FA80}" dateTime="2016-02-03T17:50:40" maxSheetId="7" userName="thai.pham" r:id="rId82">
    <sheetIdMap count="6">
      <sheetId val="1"/>
      <sheetId val="2"/>
      <sheetId val="3"/>
      <sheetId val="4"/>
      <sheetId val="6"/>
      <sheetId val="5"/>
    </sheetIdMap>
  </header>
  <header guid="{258AEBF0-0C38-440D-BB73-00E314CF94FF}" dateTime="2016-02-03T17:50:41" maxSheetId="7" userName="thai.pham" r:id="rId83">
    <sheetIdMap count="6">
      <sheetId val="1"/>
      <sheetId val="2"/>
      <sheetId val="3"/>
      <sheetId val="4"/>
      <sheetId val="6"/>
      <sheetId val="5"/>
    </sheetIdMap>
  </header>
  <header guid="{D4514FFC-BBAA-4EA0-9AE3-A4810E61059F}" dateTime="2016-02-04T17:11:37" maxSheetId="7" userName="thai.pham" r:id="rId84" minRId="234" maxRId="235">
    <sheetIdMap count="6">
      <sheetId val="1"/>
      <sheetId val="2"/>
      <sheetId val="3"/>
      <sheetId val="4"/>
      <sheetId val="6"/>
      <sheetId val="5"/>
    </sheetIdMap>
  </header>
  <header guid="{D911D875-97EF-4F45-888A-9C7679B67053}" dateTime="2016-02-05T16:23:55" maxSheetId="7" userName="thai.pham" r:id="rId85" minRId="238" maxRId="239">
    <sheetIdMap count="6">
      <sheetId val="1"/>
      <sheetId val="2"/>
      <sheetId val="3"/>
      <sheetId val="4"/>
      <sheetId val="6"/>
      <sheetId val="5"/>
    </sheetIdMap>
  </header>
  <header guid="{08D9EDB6-7D54-4319-B59D-E6695A635F53}" dateTime="2016-02-05T16:23:55" maxSheetId="7" userName="thai.pham" r:id="rId86">
    <sheetIdMap count="6">
      <sheetId val="1"/>
      <sheetId val="2"/>
      <sheetId val="3"/>
      <sheetId val="4"/>
      <sheetId val="6"/>
      <sheetId val="5"/>
    </sheetIdMap>
  </header>
  <header guid="{F6AA2916-DE28-41F8-B389-50D6FCEE6007}" dateTime="2016-02-05T16:24:01" maxSheetId="7" userName="thai.pham" r:id="rId87">
    <sheetIdMap count="6">
      <sheetId val="1"/>
      <sheetId val="2"/>
      <sheetId val="3"/>
      <sheetId val="4"/>
      <sheetId val="6"/>
      <sheetId val="5"/>
    </sheetIdMap>
  </header>
  <header guid="{B9278FB6-4224-47FD-9E9F-8C286E4C218A}" dateTime="2016-02-05T16:49:51" maxSheetId="7" userName="thai.pham" r:id="rId88" minRId="246">
    <sheetIdMap count="6">
      <sheetId val="1"/>
      <sheetId val="2"/>
      <sheetId val="3"/>
      <sheetId val="4"/>
      <sheetId val="6"/>
      <sheetId val="5"/>
    </sheetIdMap>
  </header>
  <header guid="{D18A381B-5367-47F1-AD7C-BC9B1FEA3AE1}" dateTime="2016-02-05T16:50:24" maxSheetId="7" userName="thai.pham" r:id="rId89" minRId="249" maxRId="252">
    <sheetIdMap count="6">
      <sheetId val="1"/>
      <sheetId val="2"/>
      <sheetId val="3"/>
      <sheetId val="4"/>
      <sheetId val="6"/>
      <sheetId val="5"/>
    </sheetIdMap>
  </header>
  <header guid="{8BE59D75-EFD3-4FC7-B4DA-9579A5659575}" dateTime="2016-02-05T16:52:42" maxSheetId="7" userName="thai.pham" r:id="rId90">
    <sheetIdMap count="6">
      <sheetId val="1"/>
      <sheetId val="2"/>
      <sheetId val="3"/>
      <sheetId val="4"/>
      <sheetId val="6"/>
      <sheetId val="5"/>
    </sheetIdMap>
  </header>
  <header guid="{EBA70233-AB32-4756-9A75-80DFCF7267A3}" dateTime="2016-02-15T16:40:28" maxSheetId="7" userName="thai.pham" r:id="rId91" minRId="257">
    <sheetIdMap count="6">
      <sheetId val="1"/>
      <sheetId val="2"/>
      <sheetId val="3"/>
      <sheetId val="4"/>
      <sheetId val="6"/>
      <sheetId val="5"/>
    </sheetIdMap>
  </header>
  <header guid="{8EC3B21B-3097-4EB4-95DA-EEB074B0AF9F}" dateTime="2016-02-15T18:14:32" maxSheetId="7" userName="thai.pham" r:id="rId92" minRId="260" maxRId="264">
    <sheetIdMap count="6">
      <sheetId val="1"/>
      <sheetId val="2"/>
      <sheetId val="3"/>
      <sheetId val="4"/>
      <sheetId val="6"/>
      <sheetId val="5"/>
    </sheetIdMap>
  </header>
  <header guid="{46817D3A-BC1B-4A8E-890E-D27A50945336}" dateTime="2016-02-15T18:15:18" maxSheetId="7" userName="thai.pham" r:id="rId93">
    <sheetIdMap count="6">
      <sheetId val="1"/>
      <sheetId val="2"/>
      <sheetId val="3"/>
      <sheetId val="4"/>
      <sheetId val="6"/>
      <sheetId val="5"/>
    </sheetIdMap>
  </header>
  <header guid="{540A23C2-1E82-49B3-B236-70DB08F8DADB}" dateTime="2016-02-15T18:15:20" maxSheetId="7" userName="thai.pham" r:id="rId94">
    <sheetIdMap count="6">
      <sheetId val="1"/>
      <sheetId val="2"/>
      <sheetId val="3"/>
      <sheetId val="4"/>
      <sheetId val="6"/>
      <sheetId val="5"/>
    </sheetIdMap>
  </header>
  <header guid="{F50D5ACB-0275-4459-A023-5B8568DCAF2F}" dateTime="2016-02-15T18:15:30" maxSheetId="7" userName="thai.pham" r:id="rId95">
    <sheetIdMap count="6">
      <sheetId val="1"/>
      <sheetId val="2"/>
      <sheetId val="3"/>
      <sheetId val="4"/>
      <sheetId val="6"/>
      <sheetId val="5"/>
    </sheetIdMap>
  </header>
  <header guid="{F5A90974-22DE-4C9C-A8FD-73791B1F0EEC}" dateTime="2016-02-16T09:23:14" maxSheetId="7" userName="thai.pham" r:id="rId96" minRId="273" maxRId="278">
    <sheetIdMap count="6">
      <sheetId val="1"/>
      <sheetId val="2"/>
      <sheetId val="3"/>
      <sheetId val="4"/>
      <sheetId val="6"/>
      <sheetId val="5"/>
    </sheetIdMap>
  </header>
  <header guid="{0877163A-969F-4F51-AD2F-B2A381B8E568}" dateTime="2016-02-16T09:23:28" maxSheetId="7" userName="thai.pham" r:id="rId97">
    <sheetIdMap count="6">
      <sheetId val="1"/>
      <sheetId val="2"/>
      <sheetId val="3"/>
      <sheetId val="4"/>
      <sheetId val="6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Estimation!$J:$AF</formula>
    <oldFormula>Estimation!$J:$AF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Estimation!$J:$V</formula>
    <oldFormula>Estimation!$J:$V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0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Estimation!$J:$AA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0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011.xml><?xml version="1.0" encoding="utf-8"?>
<revisions xmlns="http://schemas.openxmlformats.org/spreadsheetml/2006/main" xmlns:r="http://schemas.openxmlformats.org/officeDocument/2006/relationships">
  <rcc rId="124" sId="2">
    <nc r="X21">
      <v>2</v>
    </nc>
  </rcc>
  <rcc rId="125" sId="2">
    <oc r="I21" t="inlineStr">
      <is>
        <t>Not start yet</t>
      </is>
    </oc>
    <nc r="I21" t="inlineStr">
      <is>
        <t>In progress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0111.xml><?xml version="1.0" encoding="utf-8"?>
<revisions xmlns="http://schemas.openxmlformats.org/spreadsheetml/2006/main" xmlns:r="http://schemas.openxmlformats.org/officeDocument/2006/relationships">
  <rcc rId="121" sId="2">
    <oc r="X11">
      <v>8</v>
    </oc>
    <nc r="X11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Estimation!$J:$AA</formula>
    <oldFormula>Estimation!$J:$AA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111.xml><?xml version="1.0" encoding="utf-8"?>
<revisions xmlns="http://schemas.openxmlformats.org/spreadsheetml/2006/main" xmlns:r="http://schemas.openxmlformats.org/officeDocument/2006/relationships"/>
</file>

<file path=xl/revisions/revisionLog11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211.xml><?xml version="1.0" encoding="utf-8"?>
<revisions xmlns="http://schemas.openxmlformats.org/spreadsheetml/2006/main" xmlns:r="http://schemas.openxmlformats.org/officeDocument/2006/relationships">
  <rcc rId="160" sId="2">
    <oc r="F12">
      <v>100</v>
    </oc>
    <nc r="F12">
      <v>120</v>
    </nc>
  </rcc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12111.xml><?xml version="1.0" encoding="utf-8"?>
<revisions xmlns="http://schemas.openxmlformats.org/spreadsheetml/2006/main" xmlns:r="http://schemas.openxmlformats.org/officeDocument/2006/relationships">
  <rcc rId="3" sId="2">
    <oc r="F21">
      <v>24</v>
    </oc>
    <nc r="F21">
      <v>30</v>
    </nc>
  </rcc>
  <rcc rId="4" sId="2">
    <oc r="F22">
      <v>24</v>
    </oc>
    <nc r="F22">
      <v>50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2.xml><?xml version="1.0" encoding="utf-8"?>
<revisions xmlns="http://schemas.openxmlformats.org/spreadsheetml/2006/main" xmlns:r="http://schemas.openxmlformats.org/officeDocument/2006/relationships">
  <rcc rId="234" sId="2" numFmtId="19">
    <nc r="AE8">
      <v>42404</v>
    </nc>
  </rcc>
  <rcc rId="235" sId="2">
    <nc r="AE12">
      <v>7</v>
    </nc>
  </rcc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21.xml><?xml version="1.0" encoding="utf-8"?>
<revisions xmlns="http://schemas.openxmlformats.org/spreadsheetml/2006/main" xmlns:r="http://schemas.openxmlformats.org/officeDocument/2006/relationships">
  <rcc rId="148" sId="2">
    <nc r="Y12">
      <v>8</v>
    </nc>
  </rcc>
  <rcc rId="149" sId="2">
    <nc r="Y21">
      <v>4</v>
    </nc>
  </rcc>
  <rcv guid="{76957C0A-29B5-4A39-AEA8-92E87F389A57}" action="delete"/>
  <rdn rId="0" localSheetId="2" customView="1" name="Z_76957C0A_29B5_4A39_AEA8_92E87F389A57_.wvu.Cols" hidden="1" oldHidden="1">
    <formula>Estimation!$J:$X</formula>
    <oldFormula>Estimation!$J:$X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2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212.xml><?xml version="1.0" encoding="utf-8"?>
<revisions xmlns="http://schemas.openxmlformats.org/spreadsheetml/2006/main" xmlns:r="http://schemas.openxmlformats.org/officeDocument/2006/relationships">
  <rcc rId="138" sId="2">
    <nc r="X12">
      <v>2</v>
    </nc>
  </rcc>
  <rcv guid="{76957C0A-29B5-4A39-AEA8-92E87F389A57}" action="delete"/>
  <rdn rId="0" localSheetId="2" customView="1" name="Z_76957C0A_29B5_4A39_AEA8_92E87F389A57_.wvu.Cols" hidden="1" oldHidden="1">
    <formula>Estimation!$J:$V</formula>
    <oldFormula>Estimation!$J:$V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3.xml><?xml version="1.0" encoding="utf-8"?>
<revisions xmlns="http://schemas.openxmlformats.org/spreadsheetml/2006/main" xmlns:r="http://schemas.openxmlformats.org/officeDocument/2006/relationships">
  <rcc rId="249" sId="2">
    <oc r="I44" t="inlineStr">
      <is>
        <t>Not start yet</t>
      </is>
    </oc>
    <nc r="I44" t="inlineStr">
      <is>
        <t>Completed</t>
      </is>
    </nc>
  </rcc>
  <rcc rId="250" sId="2">
    <nc r="H44" t="inlineStr">
      <is>
        <t>Thai Pham</t>
      </is>
    </nc>
  </rcc>
  <rcc rId="251" sId="2">
    <nc r="AF44">
      <v>3</v>
    </nc>
  </rcc>
  <rcc rId="252" sId="2">
    <oc r="AF12">
      <v>6.5</v>
    </oc>
    <nc r="AF12">
      <v>3.5</v>
    </nc>
  </rcc>
  <rcv guid="{76957C0A-29B5-4A39-AEA8-92E87F389A57}" action="delete"/>
  <rdn rId="0" localSheetId="2" customView="1" name="Z_76957C0A_29B5_4A39_AEA8_92E87F389A57_.wvu.Cols" hidden="1" oldHidden="1">
    <formula>Estimation!$J:$AE</formula>
    <oldFormula>Estimation!$J:$AE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31.xml><?xml version="1.0" encoding="utf-8"?>
<revisions xmlns="http://schemas.openxmlformats.org/spreadsheetml/2006/main" xmlns:r="http://schemas.openxmlformats.org/officeDocument/2006/relationships">
  <rcc rId="186" sId="2">
    <nc r="AB12">
      <v>2</v>
    </nc>
  </rcc>
  <rcc rId="187" sId="2">
    <oc r="G12">
      <f>SUM(J12:BP12)</f>
    </oc>
    <nc r="G12">
      <f>SUM(J12:BP12)</f>
    </nc>
  </rcc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311.xml><?xml version="1.0" encoding="utf-8"?>
<revisions xmlns="http://schemas.openxmlformats.org/spreadsheetml/2006/main" xmlns:r="http://schemas.openxmlformats.org/officeDocument/2006/relationships">
  <rcc rId="18" sId="2">
    <oc r="I14" t="inlineStr">
      <is>
        <t>In progress</t>
      </is>
    </oc>
    <nc r="I14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312.xml><?xml version="1.0" encoding="utf-8"?>
<revisions xmlns="http://schemas.openxmlformats.org/spreadsheetml/2006/main" xmlns:r="http://schemas.openxmlformats.org/officeDocument/2006/relationships">
  <rcc rId="145" sId="2" numFmtId="19">
    <nc r="Y8">
      <v>42396</v>
    </nc>
  </rcc>
  <rcv guid="{76957C0A-29B5-4A39-AEA8-92E87F389A57}" action="delete"/>
  <rdn rId="0" localSheetId="2" customView="1" name="Z_76957C0A_29B5_4A39_AEA8_92E87F389A57_.wvu.Cols" hidden="1" oldHidden="1">
    <formula>Estimation!$J:$X</formula>
    <oldFormula>Estimation!$J:$V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4.xml><?xml version="1.0" encoding="utf-8"?>
<revisions xmlns="http://schemas.openxmlformats.org/spreadsheetml/2006/main" xmlns:r="http://schemas.openxmlformats.org/officeDocument/2006/relationships">
  <rcc rId="260" sId="2" numFmtId="19">
    <nc r="AG8">
      <v>42415</v>
    </nc>
  </rcc>
  <rcc rId="261" sId="2">
    <nc r="AG43">
      <v>3</v>
    </nc>
  </rcc>
  <rcc rId="262" sId="2">
    <oc r="I43" t="inlineStr">
      <is>
        <t>Not start yet</t>
      </is>
    </oc>
    <nc r="I43" t="inlineStr">
      <is>
        <t>In progress</t>
      </is>
    </nc>
  </rcc>
  <rcc rId="263" sId="2">
    <nc r="H43" t="inlineStr">
      <is>
        <t>Thai Pham</t>
      </is>
    </nc>
  </rcc>
  <rcc rId="264" sId="2">
    <nc r="AG12">
      <v>3.5</v>
    </nc>
  </rcc>
  <rcv guid="{76957C0A-29B5-4A39-AEA8-92E87F389A57}" action="delete"/>
  <rdn rId="0" localSheetId="2" customView="1" name="Z_76957C0A_29B5_4A39_AEA8_92E87F389A57_.wvu.Cols" hidden="1" oldHidden="1">
    <formula>Estimation!$J:$AE</formula>
    <oldFormula>Estimation!$J:$AE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41.xml><?xml version="1.0" encoding="utf-8"?>
<revisions xmlns="http://schemas.openxmlformats.org/spreadsheetml/2006/main" xmlns:r="http://schemas.openxmlformats.org/officeDocument/2006/relationships">
  <rcc rId="210" sId="2">
    <oc r="H12" t="inlineStr">
      <is>
        <t>Thai Pham</t>
      </is>
    </oc>
    <nc r="H12" t="inlineStr">
      <is>
        <t>Thai Pham, Tan Vo</t>
      </is>
    </nc>
  </rcc>
  <rcc rId="211" sId="2">
    <nc r="AD12">
      <v>3</v>
    </nc>
  </rcc>
  <rcc rId="212" sId="2">
    <oc r="AD21">
      <v>6</v>
    </oc>
    <nc r="AD21">
      <v>5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Estimation!$J:$V</formula>
    <oldFormula>Estimation!$J:$V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4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5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5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5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6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Estimation!$J:$AE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6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Estimation!$J:$AA</formula>
    <oldFormula>Estimation!$J:$AA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6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Estimation!$J:$Z</formula>
    <oldFormula>Estimation!$J:$Z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612.xml><?xml version="1.0" encoding="utf-8"?>
<revisions xmlns="http://schemas.openxmlformats.org/spreadsheetml/2006/main" xmlns:r="http://schemas.openxmlformats.org/officeDocument/2006/relationships">
  <rcc rId="205" sId="2">
    <oc r="I21" t="inlineStr">
      <is>
        <t>In progress</t>
      </is>
    </oc>
    <nc r="I21" t="inlineStr">
      <is>
        <t>Completed</t>
      </is>
    </nc>
  </rcc>
  <rcc rId="206" sId="2" numFmtId="19">
    <nc r="AD8">
      <v>42403</v>
    </nc>
  </rcc>
  <rcc rId="207" sId="2">
    <nc r="AD21">
      <v>6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7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Estimation!$J:$AE</formula>
    <oldFormula>Estimation!$J:$AE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71.xml><?xml version="1.0" encoding="utf-8"?>
<revisions xmlns="http://schemas.openxmlformats.org/spreadsheetml/2006/main" xmlns:r="http://schemas.openxmlformats.org/officeDocument/2006/relationships">
  <rcc rId="219" sId="2">
    <oc r="AD12">
      <v>3</v>
    </oc>
    <nc r="AD12">
      <v>11</v>
    </nc>
  </rcc>
  <rcv guid="{76957C0A-29B5-4A39-AEA8-92E87F389A57}" action="delete"/>
  <rdn rId="0" localSheetId="2" customView="1" name="Z_76957C0A_29B5_4A39_AEA8_92E87F389A57_.wvu.Cols" hidden="1" oldHidden="1">
    <formula>Estimation!$J:$AC</formula>
    <oldFormula>Estimation!$J:$AA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711.xml><?xml version="1.0" encoding="utf-8"?>
<revisions xmlns="http://schemas.openxmlformats.org/spreadsheetml/2006/main" xmlns:r="http://schemas.openxmlformats.org/officeDocument/2006/relationships">
  <rcc rId="202" sId="2">
    <oc r="AC12">
      <v>6</v>
    </oc>
    <nc r="AC12">
      <v>6.5</v>
    </nc>
  </rcc>
  <rcv guid="{76957C0A-29B5-4A39-AEA8-92E87F389A57}" action="delete"/>
  <rdn rId="0" localSheetId="2" customView="1" name="Z_76957C0A_29B5_4A39_AEA8_92E87F389A57_.wvu.Cols" hidden="1" oldHidden="1">
    <formula>Estimation!$J:$AA</formula>
    <oldFormula>Estimation!$J:$AA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7111.xml><?xml version="1.0" encoding="utf-8"?>
<revisions xmlns="http://schemas.openxmlformats.org/spreadsheetml/2006/main" xmlns:r="http://schemas.openxmlformats.org/officeDocument/2006/relationships">
  <rcc rId="196" sId="2" numFmtId="19">
    <nc r="AC8">
      <v>42402</v>
    </nc>
  </rcc>
  <rcc rId="197" sId="2">
    <nc r="AC12">
      <v>6</v>
    </nc>
  </rcc>
  <rcv guid="{76957C0A-29B5-4A39-AEA8-92E87F389A57}" action="delete"/>
  <rdn rId="0" localSheetId="2" customView="1" name="Z_76957C0A_29B5_4A39_AEA8_92E87F389A57_.wvu.Cols" hidden="1" oldHidden="1">
    <formula>Estimation!$J:$AA</formula>
    <oldFormula>Estimation!$J:$AA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72.xml><?xml version="1.0" encoding="utf-8"?>
<revisions xmlns="http://schemas.openxmlformats.org/spreadsheetml/2006/main" xmlns:r="http://schemas.openxmlformats.org/officeDocument/2006/relationships">
  <rcc rId="238" sId="2" numFmtId="19">
    <nc r="AF8">
      <v>42405</v>
    </nc>
  </rcc>
  <rcc rId="239" sId="2">
    <nc r="AF12">
      <v>6.5</v>
    </nc>
  </rcc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7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8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Estimation!$J:$AF</formula>
    <oldFormula>Estimation!$J:$AF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8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811.xml><?xml version="1.0" encoding="utf-8"?>
<revisions xmlns="http://schemas.openxmlformats.org/spreadsheetml/2006/main" xmlns:r="http://schemas.openxmlformats.org/officeDocument/2006/relationships">
  <rfmt sheetId="2" sqref="D12" start="0" length="0">
    <dxf/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18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Estimation!$J:$AF</formula>
    <oldFormula>Estimation!$J:$AE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821.xml><?xml version="1.0" encoding="utf-8"?>
<revisions xmlns="http://schemas.openxmlformats.org/spreadsheetml/2006/main" xmlns:r="http://schemas.openxmlformats.org/officeDocument/2006/relationships">
  <rcc rId="246" sId="2">
    <oc r="I12" t="inlineStr">
      <is>
        <t>In progress</t>
      </is>
    </oc>
    <nc r="I12" t="inlineStr">
      <is>
        <t>Completed</t>
      </is>
    </nc>
  </rcc>
  <rcv guid="{76957C0A-29B5-4A39-AEA8-92E87F389A57}" action="delete"/>
  <rdn rId="0" localSheetId="2" customView="1" name="Z_76957C0A_29B5_4A39_AEA8_92E87F389A57_.wvu.Cols" hidden="1" oldHidden="1">
    <formula>Estimation!$J:$AE</formula>
    <oldFormula>Estimation!$J:$AE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8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19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0.xml><?xml version="1.0" encoding="utf-8"?>
<revisions xmlns="http://schemas.openxmlformats.org/spreadsheetml/2006/main" xmlns:r="http://schemas.openxmlformats.org/officeDocument/2006/relationships">
  <rcc rId="257" sId="3">
    <nc r="C39" t="inlineStr">
      <is>
        <t>TrainResourceQuantity</t>
      </is>
    </nc>
  </rcc>
  <rcv guid="{76957C0A-29B5-4A39-AEA8-92E87F389A57}" action="delete"/>
  <rdn rId="0" localSheetId="2" customView="1" name="Z_76957C0A_29B5_4A39_AEA8_92E87F389A57_.wvu.Cols" hidden="1" oldHidden="1">
    <formula>Estimation!$J:$AE</formula>
    <oldFormula>Estimation!$J:$AE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0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Estimation!$J:$AC</formula>
    <oldFormula>Estimation!$J:$AC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.xml><?xml version="1.0" encoding="utf-8"?>
<revisions xmlns="http://schemas.openxmlformats.org/spreadsheetml/2006/main" xmlns:r="http://schemas.openxmlformats.org/officeDocument/2006/relationships">
  <rcc rId="15" sId="2">
    <nc r="U14">
      <v>8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2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11.xml><?xml version="1.0" encoding="utf-8"?>
<revisions xmlns="http://schemas.openxmlformats.org/spreadsheetml/2006/main" xmlns:r="http://schemas.openxmlformats.org/officeDocument/2006/relationships">
  <rcc rId="10" sId="2">
    <oc r="F22">
      <v>100</v>
    </oc>
    <nc r="F22">
      <v>50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1111.xml><?xml version="1.0" encoding="utf-8"?>
<revisions xmlns="http://schemas.openxmlformats.org/spreadsheetml/2006/main" xmlns:r="http://schemas.openxmlformats.org/officeDocument/2006/relationships">
  <rcc rId="7" sId="2">
    <oc r="F22">
      <v>50</v>
    </oc>
    <nc r="F22">
      <v>100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22.xml><?xml version="1.0" encoding="utf-8"?>
<revisions xmlns="http://schemas.openxmlformats.org/spreadsheetml/2006/main" xmlns:r="http://schemas.openxmlformats.org/officeDocument/2006/relationships">
  <rrc rId="273" sId="2" ref="A26:XFD26" action="insertRow">
    <undo index="0" exp="area" ref3D="1" dr="$J$1:$AF$1048576" dn="Z_76957C0A_29B5_4A39_AEA8_92E87F389A57_.wvu.Cols" sId="2"/>
    <undo index="0" exp="area" ref3D="1" dr="$J$1:$N$1048576" dn="Z_468D878E_36A7_4B3B_948B_709488E832B4_.wvu.Cols" sId="2"/>
  </rrc>
  <rcc rId="274" sId="2">
    <nc r="E26" t="inlineStr">
      <is>
        <t>P1</t>
      </is>
    </nc>
  </rcc>
  <rcc rId="275" sId="2">
    <nc r="F26">
      <v>16</v>
    </nc>
  </rcc>
  <rcc rId="276" sId="2">
    <nc r="C26" t="inlineStr">
      <is>
        <t>Billing list</t>
      </is>
    </nc>
  </rcc>
  <rcc rId="277" sId="2">
    <nc r="I26" t="inlineStr">
      <is>
        <t>Not start yet</t>
      </is>
    </nc>
  </rcc>
  <rcc rId="278" sId="2">
    <nc r="H26" t="inlineStr">
      <is>
        <t>Tan Vo</t>
      </is>
    </nc>
  </rcc>
  <rcv guid="{76957C0A-29B5-4A39-AEA8-92E87F389A57}" action="delete"/>
  <rdn rId="0" localSheetId="2" customView="1" name="Z_76957C0A_29B5_4A39_AEA8_92E87F389A57_.wvu.Cols" hidden="1" oldHidden="1">
    <formula>Estimation!$J:$AF</formula>
    <oldFormula>Estimation!$J:$AF</oldFormula>
  </rdn>
  <rdn rId="0" localSheetId="2" customView="1" name="Z_76957C0A_29B5_4A39_AEA8_92E87F389A57_.wvu.FilterData" hidden="1" oldHidden="1">
    <formula>Estimation!$B$8:$AT$46</formula>
    <oldFormula>Estimation!$B$8:$AT$46</oldFormula>
  </rdn>
  <rcv guid="{76957C0A-29B5-4A39-AEA8-92E87F389A57}" action="add"/>
</revisions>
</file>

<file path=xl/revisions/revisionLog122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Estimation!$J:$AF</formula>
    <oldFormula>Estimation!$J:$AF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3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31111.xml><?xml version="1.0" encoding="utf-8"?>
<revisions xmlns="http://schemas.openxmlformats.org/spreadsheetml/2006/main" xmlns:r="http://schemas.openxmlformats.org/officeDocument/2006/relationships">
  <ris rId="21" sheetId="6" name="[LFCRM.xlsx]Bug" sheetPosition="5"/>
  <rcc rId="22" sId="6">
    <nc r="A1" t="inlineStr">
      <is>
        <t>Page</t>
      </is>
    </nc>
  </rcc>
  <rcc rId="23" sId="6">
    <nc r="B1" t="inlineStr">
      <is>
        <t>Summary</t>
      </is>
    </nc>
  </rcc>
  <rrc rId="24" sId="6" eol="1" ref="A2:XFD2" action="insertRow"/>
  <rcc rId="25" sId="6">
    <nc r="A2" t="inlineStr">
      <is>
        <t>Title Manager</t>
      </is>
    </nc>
  </rcc>
  <rfmt sheetId="6" sqref="A1:B1">
    <dxf>
      <fill>
        <patternFill patternType="solid">
          <bgColor rgb="FFFFFF00"/>
        </patternFill>
      </fill>
    </dxf>
  </rfmt>
  <rfmt sheetId="6" sqref="A1:B1" start="0" length="2147483647">
    <dxf>
      <font>
        <b/>
      </font>
    </dxf>
  </rfmt>
  <rfmt sheetId="6" sqref="A1:B1">
    <dxf>
      <fill>
        <patternFill>
          <bgColor rgb="FF92D050"/>
        </patternFill>
      </fill>
    </dxf>
  </rfmt>
  <rcc rId="26" sId="6" odxf="1" quotePrefix="1">
    <nc r="B2" t="inlineStr">
      <is>
        <t>- Unable to search Title after Add/Edit/Delete Title</t>
      </is>
    </nc>
    <odxf/>
  </rcc>
  <rfmt sheetId="6" sqref="B1:B1048576">
    <dxf>
      <alignment wrapText="1" readingOrder="0"/>
    </dxf>
  </rfmt>
  <rfmt sheetId="6" sqref="B1:B1048576">
    <dxf>
      <alignment vertical="top" readingOrder="0"/>
    </dxf>
  </rfmt>
  <rfmt sheetId="6" sqref="A1:A1048576">
    <dxf>
      <alignment vertical="top" readingOrder="0"/>
    </dxf>
  </rfmt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41.xml><?xml version="1.0" encoding="utf-8"?>
<revisions xmlns="http://schemas.openxmlformats.org/spreadsheetml/2006/main" xmlns:r="http://schemas.openxmlformats.org/officeDocument/2006/relationships">
  <rcc rId="54" sId="2" numFmtId="19">
    <nc r="V8">
      <v>42391</v>
    </nc>
  </rcc>
  <rcc rId="55" sId="2">
    <nc r="V15">
      <v>8</v>
    </nc>
  </rcc>
  <rcc rId="56" sId="2">
    <oc r="I15" t="inlineStr">
      <is>
        <t>Not start yet</t>
      </is>
    </oc>
    <nc r="I15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4111.xml><?xml version="1.0" encoding="utf-8"?>
<revisions xmlns="http://schemas.openxmlformats.org/spreadsheetml/2006/main" xmlns:r="http://schemas.openxmlformats.org/officeDocument/2006/relationships">
  <rcc rId="42" sId="4">
    <nc r="B7" t="inlineStr">
      <is>
        <t>error label</t>
      </is>
    </nc>
  </rcc>
  <rcc rId="43" sId="4">
    <nc r="C7" t="inlineStr">
      <is>
        <t>label label-danger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11.xml><?xml version="1.0" encoding="utf-8"?>
<revisions xmlns="http://schemas.openxmlformats.org/spreadsheetml/2006/main" xmlns:r="http://schemas.openxmlformats.org/officeDocument/2006/relationships">
  <rcc rId="39" sId="2">
    <nc r="H11" t="inlineStr">
      <is>
        <t>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4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.xml><?xml version="1.0" encoding="utf-8"?>
<revisions xmlns="http://schemas.openxmlformats.org/spreadsheetml/2006/main" xmlns:r="http://schemas.openxmlformats.org/officeDocument/2006/relationships">
  <rcc rId="105" sId="2">
    <oc r="V11">
      <v>8</v>
    </oc>
    <nc r="V11"/>
  </rcc>
  <rcc rId="106" sId="2" numFmtId="19">
    <nc r="W8">
      <v>42394</v>
    </nc>
  </rcc>
  <rcc rId="107" sId="2">
    <nc r="W11">
      <v>8</v>
    </nc>
  </rcc>
  <rcc rId="108" sId="2">
    <nc r="W12">
      <v>8</v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.xml><?xml version="1.0" encoding="utf-8"?>
<revisions xmlns="http://schemas.openxmlformats.org/spreadsheetml/2006/main" xmlns:r="http://schemas.openxmlformats.org/officeDocument/2006/relationships">
  <rcc rId="89" sId="3">
    <oc r="C27" t="inlineStr">
      <is>
        <t>ID</t>
      </is>
    </oc>
    <nc r="C27" t="inlineStr">
      <is>
        <t>ResourceAllocationID</t>
      </is>
    </nc>
  </rcc>
  <rcc rId="90" sId="3">
    <oc r="C34" t="inlineStr">
      <is>
        <t>ID</t>
      </is>
    </oc>
    <nc r="C34" t="inlineStr">
      <is>
        <t>TitleAllocationID</t>
      </is>
    </nc>
  </rcc>
  <rcc rId="91" sId="3">
    <nc r="D34" t="inlineStr">
      <is>
        <t>auto increment</t>
      </is>
    </nc>
  </rcc>
  <rcc rId="92" sId="3">
    <nc r="D27" t="inlineStr">
      <is>
        <t>auto increment</t>
      </is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5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.xml><?xml version="1.0" encoding="utf-8"?>
<revisions xmlns="http://schemas.openxmlformats.org/spreadsheetml/2006/main" xmlns:r="http://schemas.openxmlformats.org/officeDocument/2006/relationships">
  <rcc rId="116" sId="2" numFmtId="19">
    <nc r="X8">
      <v>42395</v>
    </nc>
  </rcc>
  <rcc rId="117" sId="2">
    <nc r="X11">
      <v>8</v>
    </nc>
  </rcc>
  <rcc rId="118" sId="2">
    <oc r="I11" t="inlineStr">
      <is>
        <t>In progress</t>
      </is>
    </oc>
    <nc r="I11" t="inlineStr">
      <is>
        <t>Completed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6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611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7.xml><?xml version="1.0" encoding="utf-8"?>
<revisions xmlns="http://schemas.openxmlformats.org/spreadsheetml/2006/main" xmlns:r="http://schemas.openxmlformats.org/officeDocument/2006/relationships">
  <rfmt sheetId="3" sqref="C14:C43">
    <dxf>
      <fill>
        <patternFill>
          <bgColor theme="0"/>
        </patternFill>
      </fill>
    </dxf>
  </rfmt>
  <rcv guid="{76957C0A-29B5-4A39-AEA8-92E87F389A57}" action="delete"/>
  <rdn rId="0" localSheetId="2" customView="1" name="Z_76957C0A_29B5_4A39_AEA8_92E87F389A57_.wvu.Cols" hidden="1" oldHidden="1">
    <formula>Estimation!$J:$V</formula>
    <oldFormula>Estimation!$J:$V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7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7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711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7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.xml><?xml version="1.0" encoding="utf-8"?>
<revisions xmlns="http://schemas.openxmlformats.org/spreadsheetml/2006/main" xmlns:r="http://schemas.openxmlformats.org/officeDocument/2006/relationships">
  <rcc rId="156" sId="2" numFmtId="19">
    <nc r="AA8">
      <v>42398</v>
    </nc>
  </rcc>
  <rcc rId="157" sId="2">
    <nc r="AA12">
      <v>8</v>
    </nc>
  </rcc>
  <rcv guid="{76957C0A-29B5-4A39-AEA8-92E87F389A57}" action="delete"/>
  <rdn rId="0" localSheetId="2" customView="1" name="Z_76957C0A_29B5_4A39_AEA8_92E87F389A57_.wvu.Cols" hidden="1" oldHidden="1">
    <formula>Estimation!$J:$Z</formula>
    <oldFormula>Estimation!$J:$X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1.xml><?xml version="1.0" encoding="utf-8"?>
<revisions xmlns="http://schemas.openxmlformats.org/spreadsheetml/2006/main" xmlns:r="http://schemas.openxmlformats.org/officeDocument/2006/relationships">
  <rcc rId="130" sId="2">
    <oc r="X11">
      <v>6</v>
    </oc>
    <nc r="X11">
      <v>5</v>
    </nc>
  </rcc>
  <rcc rId="131" sId="2">
    <nc r="X9">
      <v>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811.xml><?xml version="1.0" encoding="utf-8"?>
<revisions xmlns="http://schemas.openxmlformats.org/spreadsheetml/2006/main" xmlns:r="http://schemas.openxmlformats.org/officeDocument/2006/relationships">
  <rcc rId="113" sId="2">
    <nc r="H21" t="inlineStr">
      <is>
        <t>Tan Vo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8111.xml><?xml version="1.0" encoding="utf-8"?>
<revisions xmlns="http://schemas.openxmlformats.org/spreadsheetml/2006/main" xmlns:r="http://schemas.openxmlformats.org/officeDocument/2006/relationships">
  <rcc rId="99" sId="2">
    <nc r="V11">
      <v>8</v>
    </nc>
  </rcc>
  <rcc rId="100" sId="2">
    <oc r="I11" t="inlineStr">
      <is>
        <t>Not start yet</t>
      </is>
    </oc>
    <nc r="I11" t="inlineStr">
      <is>
        <t>In progress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8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11111.xml><?xml version="1.0" encoding="utf-8"?>
<revisions xmlns="http://schemas.openxmlformats.org/spreadsheetml/2006/main" xmlns:r="http://schemas.openxmlformats.org/officeDocument/2006/relationships">
  <rrc rId="77" sId="3" ref="A28:XFD28" action="insertRow"/>
  <rcc rId="78" sId="3">
    <nc r="C28" t="inlineStr">
      <is>
        <t>Date</t>
      </is>
    </nc>
  </rcc>
  <rcc rId="79" sId="3">
    <oc r="C27" t="inlineStr">
      <is>
        <t>Date</t>
      </is>
    </oc>
    <nc r="C27" t="inlineStr">
      <is>
        <t>ID</t>
      </is>
    </nc>
  </rcc>
  <rrc rId="80" sId="3" ref="A35:XFD35" action="insertRow"/>
  <rcc rId="81" sId="3">
    <nc r="C35" t="inlineStr">
      <is>
        <t>Date</t>
      </is>
    </nc>
  </rcc>
  <rcc rId="82" sId="3">
    <oc r="C34" t="inlineStr">
      <is>
        <t>Date</t>
      </is>
    </oc>
    <nc r="C34" t="inlineStr">
      <is>
        <t>ID</t>
      </is>
    </nc>
  </rcc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8111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9.xml><?xml version="1.0" encoding="utf-8"?>
<revisions xmlns="http://schemas.openxmlformats.org/spreadsheetml/2006/main" xmlns:r="http://schemas.openxmlformats.org/officeDocument/2006/relationships">
  <rcc rId="176" sId="2">
    <nc r="AB21">
      <v>6</v>
    </nc>
  </rcc>
  <rcc rId="177" sId="2">
    <nc r="AB40">
      <v>1</v>
    </nc>
  </rcc>
  <rcc rId="178" sId="2">
    <nc r="AB9">
      <v>1</v>
    </nc>
  </rcc>
  <rcc rId="179" sId="2" numFmtId="19">
    <nc r="AB8">
      <v>42401</v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91.xml><?xml version="1.0" encoding="utf-8"?>
<revisions xmlns="http://schemas.openxmlformats.org/spreadsheetml/2006/main" xmlns:r="http://schemas.openxmlformats.org/officeDocument/2006/relationships">
  <rcc rId="152" sId="2" numFmtId="19">
    <nc r="Z8">
      <v>42397</v>
    </nc>
  </rcc>
  <rcc rId="153" sId="2">
    <nc r="Z12">
      <v>8</v>
    </nc>
  </rcc>
  <rcv guid="{76957C0A-29B5-4A39-AEA8-92E87F389A57}" action="delete"/>
  <rdn rId="0" localSheetId="2" customView="1" name="Z_76957C0A_29B5_4A39_AEA8_92E87F389A57_.wvu.Cols" hidden="1" oldHidden="1">
    <formula>Estimation!$J:$X</formula>
    <oldFormula>Estimation!$J:$X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9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Estimation!$J:$V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9111.xml><?xml version="1.0" encoding="utf-8"?>
<revisions xmlns="http://schemas.openxmlformats.org/spreadsheetml/2006/main" xmlns:r="http://schemas.openxmlformats.org/officeDocument/2006/relationships">
  <rcv guid="{76957C0A-29B5-4A39-AEA8-92E87F389A57}" action="delete"/>
  <rdn rId="0" localSheetId="2" customView="1" name="Z_76957C0A_29B5_4A39_AEA8_92E87F389A57_.wvu.Cols" hidden="1" oldHidden="1">
    <formula>Estimation!$J:$T</formula>
    <oldFormula>Estimation!$J:$T</oldFormula>
  </rdn>
  <rdn rId="0" localSheetId="2" customView="1" name="Z_76957C0A_29B5_4A39_AEA8_92E87F389A57_.wvu.FilterData" hidden="1" oldHidden="1">
    <formula>Estimation!$B$8:$AT$45</formula>
    <oldFormula>Estimation!$B$8:$AT$45</oldFormula>
  </rdn>
  <rcv guid="{76957C0A-29B5-4A39-AEA8-92E87F389A57}" action="add"/>
</revisions>
</file>

<file path=xl/revisions/revisionLog192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921.xml><?xml version="1.0" encoding="utf-8"?>
<revisions xmlns="http://schemas.openxmlformats.org/spreadsheetml/2006/main" xmlns:r="http://schemas.openxmlformats.org/officeDocument/2006/relationships"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revisionLog19211.xml><?xml version="1.0" encoding="utf-8"?>
<revisions xmlns="http://schemas.openxmlformats.org/spreadsheetml/2006/main" xmlns:r="http://schemas.openxmlformats.org/officeDocument/2006/relationships">
  <rcc rId="167" sId="3">
    <oc r="C45" t="inlineStr">
      <is>
        <t>Title ID</t>
      </is>
    </oc>
    <nc r="C45" t="inlineStr">
      <is>
        <t>3LD</t>
      </is>
    </nc>
  </rcc>
  <rcv guid="{468D878E-36A7-4B3B-948B-709488E832B4}" action="delete"/>
  <rdn rId="0" localSheetId="2" customView="1" name="Z_468D878E_36A7_4B3B_948B_709488E832B4_.wvu.Cols" hidden="1" oldHidden="1">
    <formula>Estimation!$J:$N</formula>
    <oldFormula>Estimation!$J:$N</oldFormula>
  </rdn>
  <rdn rId="0" localSheetId="2" customView="1" name="Z_468D878E_36A7_4B3B_948B_709488E832B4_.wvu.FilterData" hidden="1" oldHidden="1">
    <formula>Estimation!$B$8:$AT$45</formula>
    <oldFormula>Estimation!$B$8:$AT$45</oldFormula>
  </rdn>
  <rcv guid="{468D878E-36A7-4B3B-948B-709488E832B4}" action="add"/>
</revisions>
</file>

<file path=xl/revisions/userNames.xml><?xml version="1.0" encoding="utf-8"?>
<users xmlns="http://schemas.openxmlformats.org/spreadsheetml/2006/main" xmlns:r="http://schemas.openxmlformats.org/officeDocument/2006/relationships" count="5">
  <userInfo guid="{4FF48482-CBED-46EB-9498-82E76DF468C3}" name="tan.thanh.vo" id="-1397639471" dateTime="2016-01-22T08:56:09"/>
  <userInfo guid="{404CF849-95AA-42BE-9FE4-A7F08B150E61}" name="thai.pham" id="-598512470" dateTime="2016-01-25T10:45:02"/>
  <userInfo guid="{7658FDAF-1652-4EA2-AFFF-8DCA8D297AD5}" name="tan.thanh.vo" id="-1397669440" dateTime="2016-01-26T09:13:31"/>
  <userInfo guid="{DD1C71D8-15AD-4A41-AE8F-1137C3823B6C}" name="thai.pham" id="-598498151" dateTime="2016-01-29T13:43:30"/>
  <userInfo guid="{0877163A-969F-4F51-AD2F-B2A381B8E568}" name="thai.pham" id="-598501126" dateTime="2016-02-16T09:20:41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25"/>
  <sheetViews>
    <sheetView showGridLines="0" workbookViewId="0">
      <selection activeCell="F8" sqref="F8"/>
    </sheetView>
  </sheetViews>
  <sheetFormatPr defaultRowHeight="15"/>
  <cols>
    <col min="2" max="2" width="11.42578125" bestFit="1" customWidth="1"/>
    <col min="3" max="3" width="22.140625" customWidth="1"/>
    <col min="4" max="4" width="25.7109375" style="3" bestFit="1" customWidth="1"/>
    <col min="5" max="5" width="13" style="4" bestFit="1" customWidth="1"/>
    <col min="6" max="6" width="9.42578125" style="3" bestFit="1" customWidth="1"/>
  </cols>
  <sheetData>
    <row r="2" spans="2:6" ht="17.25">
      <c r="B2" s="10" t="s">
        <v>0</v>
      </c>
      <c r="C2" s="10" t="s">
        <v>1</v>
      </c>
      <c r="D2" s="17" t="s">
        <v>2</v>
      </c>
      <c r="E2" s="17" t="s">
        <v>3</v>
      </c>
      <c r="F2" s="17" t="s">
        <v>4</v>
      </c>
    </row>
    <row r="3" spans="2:6">
      <c r="B3" s="60" t="s">
        <v>5</v>
      </c>
      <c r="C3" s="59" t="s">
        <v>6</v>
      </c>
      <c r="D3" s="53" t="s">
        <v>7</v>
      </c>
      <c r="E3" s="18" t="s">
        <v>8</v>
      </c>
      <c r="F3" s="11"/>
    </row>
    <row r="4" spans="2:6">
      <c r="B4" s="61"/>
      <c r="C4" s="59"/>
      <c r="D4" s="54"/>
      <c r="E4" s="18" t="s">
        <v>9</v>
      </c>
      <c r="F4" s="11"/>
    </row>
    <row r="5" spans="2:6">
      <c r="B5" s="61"/>
      <c r="C5" s="59"/>
      <c r="D5" s="54"/>
      <c r="E5" s="18" t="s">
        <v>10</v>
      </c>
      <c r="F5" s="11"/>
    </row>
    <row r="6" spans="2:6">
      <c r="B6" s="61"/>
      <c r="C6" s="59"/>
      <c r="D6" s="54"/>
      <c r="E6" s="50" t="s">
        <v>11</v>
      </c>
      <c r="F6" s="11" t="s">
        <v>12</v>
      </c>
    </row>
    <row r="7" spans="2:6">
      <c r="B7" s="61"/>
      <c r="C7" s="59"/>
      <c r="D7" s="54"/>
      <c r="E7" s="51"/>
      <c r="F7" s="11" t="s">
        <v>13</v>
      </c>
    </row>
    <row r="8" spans="2:6" ht="15" customHeight="1">
      <c r="B8" s="61"/>
      <c r="C8" s="59"/>
      <c r="D8" s="54"/>
      <c r="E8" s="51"/>
      <c r="F8" s="11" t="s">
        <v>14</v>
      </c>
    </row>
    <row r="9" spans="2:6">
      <c r="B9" s="61"/>
      <c r="C9" s="59"/>
      <c r="D9" s="54"/>
      <c r="E9" s="51"/>
      <c r="F9" s="11" t="s">
        <v>15</v>
      </c>
    </row>
    <row r="10" spans="2:6">
      <c r="B10" s="61"/>
      <c r="C10" s="59"/>
      <c r="D10" s="54"/>
      <c r="E10" s="51"/>
      <c r="F10" s="11" t="s">
        <v>16</v>
      </c>
    </row>
    <row r="11" spans="2:6">
      <c r="B11" s="61"/>
      <c r="C11" s="59"/>
      <c r="D11" s="55"/>
      <c r="E11" s="52"/>
      <c r="F11" s="11" t="s">
        <v>17</v>
      </c>
    </row>
    <row r="12" spans="2:6">
      <c r="B12" s="61"/>
      <c r="C12" s="53" t="s">
        <v>18</v>
      </c>
      <c r="D12" s="53" t="s">
        <v>19</v>
      </c>
      <c r="E12" s="11" t="s">
        <v>20</v>
      </c>
      <c r="F12" s="11"/>
    </row>
    <row r="13" spans="2:6">
      <c r="B13" s="61"/>
      <c r="C13" s="54"/>
      <c r="D13" s="54"/>
      <c r="E13" s="11" t="s">
        <v>21</v>
      </c>
      <c r="F13" s="11"/>
    </row>
    <row r="14" spans="2:6">
      <c r="B14" s="61"/>
      <c r="C14" s="54"/>
      <c r="D14" s="54"/>
      <c r="E14" s="11" t="s">
        <v>22</v>
      </c>
      <c r="F14" s="11"/>
    </row>
    <row r="15" spans="2:6">
      <c r="B15" s="61"/>
      <c r="C15" s="54"/>
      <c r="D15" s="55"/>
      <c r="E15" s="11" t="s">
        <v>23</v>
      </c>
      <c r="F15" s="11"/>
    </row>
    <row r="16" spans="2:6">
      <c r="B16" s="61"/>
      <c r="C16" s="55"/>
      <c r="D16" s="14" t="s">
        <v>24</v>
      </c>
      <c r="E16" s="15"/>
      <c r="F16" s="16"/>
    </row>
    <row r="17" spans="2:6">
      <c r="B17" s="61"/>
      <c r="C17" s="56" t="s">
        <v>25</v>
      </c>
      <c r="D17" s="2"/>
      <c r="E17" s="5"/>
      <c r="F17" s="2"/>
    </row>
    <row r="18" spans="2:6">
      <c r="B18" s="61"/>
      <c r="C18" s="57"/>
      <c r="D18" s="2"/>
      <c r="E18" s="5"/>
      <c r="F18" s="2"/>
    </row>
    <row r="19" spans="2:6">
      <c r="B19" s="61"/>
      <c r="C19" s="50" t="s">
        <v>26</v>
      </c>
      <c r="D19" s="12" t="s">
        <v>27</v>
      </c>
      <c r="E19" s="13"/>
      <c r="F19" s="12"/>
    </row>
    <row r="20" spans="2:6">
      <c r="B20" s="61"/>
      <c r="C20" s="52"/>
      <c r="D20" s="12" t="s">
        <v>28</v>
      </c>
      <c r="E20" s="13"/>
      <c r="F20" s="12"/>
    </row>
    <row r="21" spans="2:6">
      <c r="B21" s="61"/>
      <c r="C21" s="8" t="s">
        <v>29</v>
      </c>
      <c r="D21" s="6"/>
      <c r="E21" s="7"/>
      <c r="F21" s="6"/>
    </row>
    <row r="22" spans="2:6">
      <c r="B22" s="56" t="s">
        <v>30</v>
      </c>
      <c r="C22" s="56" t="s">
        <v>31</v>
      </c>
      <c r="D22" s="2" t="s">
        <v>32</v>
      </c>
      <c r="E22" s="5"/>
      <c r="F22" s="2"/>
    </row>
    <row r="23" spans="2:6">
      <c r="B23" s="58"/>
      <c r="C23" s="57"/>
      <c r="D23" s="2" t="s">
        <v>33</v>
      </c>
      <c r="E23" s="5"/>
      <c r="F23" s="2"/>
    </row>
    <row r="24" spans="2:6">
      <c r="B24" s="58"/>
      <c r="C24" s="1" t="s">
        <v>34</v>
      </c>
      <c r="D24" s="2"/>
      <c r="E24" s="5"/>
      <c r="F24" s="2"/>
    </row>
    <row r="25" spans="2:6">
      <c r="B25" s="57"/>
      <c r="C25" s="1"/>
      <c r="D25" s="2"/>
      <c r="E25" s="5"/>
      <c r="F25" s="2"/>
    </row>
  </sheetData>
  <customSheetViews>
    <customSheetView guid="{76957C0A-29B5-4A39-AEA8-92E87F389A57}" showGridLines="0" state="hidden">
      <selection activeCell="F8" sqref="F8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 state="hidden">
      <selection activeCell="F8" sqref="F8"/>
      <pageMargins left="0.7" right="0.7" top="0.75" bottom="0.75" header="0.3" footer="0.3"/>
      <pageSetup orientation="portrait" horizontalDpi="0" verticalDpi="0" r:id="rId2"/>
    </customSheetView>
  </customSheetViews>
  <mergeCells count="10">
    <mergeCell ref="E6:E11"/>
    <mergeCell ref="D3:D11"/>
    <mergeCell ref="C22:C23"/>
    <mergeCell ref="B22:B25"/>
    <mergeCell ref="C19:C20"/>
    <mergeCell ref="C17:C18"/>
    <mergeCell ref="C3:C11"/>
    <mergeCell ref="C12:C16"/>
    <mergeCell ref="D12:D15"/>
    <mergeCell ref="B3:B2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2:AT46"/>
  <sheetViews>
    <sheetView showGridLines="0" tabSelected="1" workbookViewId="0">
      <selection activeCell="E14" sqref="E14"/>
    </sheetView>
  </sheetViews>
  <sheetFormatPr defaultRowHeight="15"/>
  <cols>
    <col min="1" max="1" width="3.85546875" customWidth="1"/>
    <col min="2" max="2" width="11.5703125" bestFit="1" customWidth="1"/>
    <col min="3" max="3" width="22.42578125" customWidth="1"/>
    <col min="4" max="4" width="26.140625" customWidth="1"/>
    <col min="5" max="5" width="20.42578125" style="20" customWidth="1"/>
    <col min="6" max="6" width="9.85546875" bestFit="1" customWidth="1"/>
    <col min="7" max="7" width="13.28515625" bestFit="1" customWidth="1"/>
    <col min="8" max="8" width="20.140625" customWidth="1"/>
    <col min="9" max="9" width="14.5703125" customWidth="1"/>
    <col min="10" max="12" width="3.7109375" hidden="1" customWidth="1"/>
    <col min="13" max="31" width="3.5703125" hidden="1" customWidth="1"/>
    <col min="32" max="32" width="8.28515625" hidden="1" customWidth="1"/>
    <col min="33" max="33" width="8.28515625" bestFit="1" customWidth="1"/>
    <col min="34" max="45" width="3.5703125" customWidth="1"/>
    <col min="46" max="46" width="3.5703125" bestFit="1" customWidth="1"/>
    <col min="47" max="47" width="2.7109375" customWidth="1"/>
  </cols>
  <sheetData>
    <row r="2" spans="1:46" ht="16.5" customHeight="1">
      <c r="A2" s="41"/>
      <c r="B2" s="42"/>
      <c r="C2" s="31" t="s">
        <v>143</v>
      </c>
      <c r="D2" s="32" t="s">
        <v>144</v>
      </c>
      <c r="E2" s="32" t="s">
        <v>145</v>
      </c>
    </row>
    <row r="3" spans="1:46">
      <c r="B3" s="39" t="s">
        <v>106</v>
      </c>
      <c r="C3" s="40">
        <f ca="1">SUMIF(E9:F45,"P1",F9:F45)/16</f>
        <v>29.25</v>
      </c>
      <c r="D3" s="40">
        <f ca="1">SUMIF(E9:G45,"P1",G9:G45)/16</f>
        <v>16.34375</v>
      </c>
      <c r="E3" s="40">
        <f ca="1">C3-D3</f>
        <v>12.90625</v>
      </c>
    </row>
    <row r="4" spans="1:46">
      <c r="B4" s="39" t="s">
        <v>107</v>
      </c>
      <c r="C4" s="40">
        <f ca="1">SUMIF(E9:F45,"P2",F9:F45)/16</f>
        <v>5</v>
      </c>
      <c r="D4" s="40">
        <f ca="1">SUMIF(E9:G45,"P2",G9:G45)/16</f>
        <v>0</v>
      </c>
      <c r="E4" s="40">
        <f t="shared" ref="E4:E6" ca="1" si="0">C4-D4</f>
        <v>5</v>
      </c>
    </row>
    <row r="5" spans="1:46">
      <c r="B5" s="39" t="s">
        <v>108</v>
      </c>
      <c r="C5" s="40">
        <f ca="1">SUMIF(E9:F45,"P3",F9:F45)/16</f>
        <v>6</v>
      </c>
      <c r="D5" s="40">
        <f ca="1">SUMIF(E9:G45,"P2",G9:G45)/16</f>
        <v>0</v>
      </c>
      <c r="E5" s="40">
        <f t="shared" ca="1" si="0"/>
        <v>6</v>
      </c>
    </row>
    <row r="6" spans="1:46">
      <c r="B6" s="39" t="s">
        <v>109</v>
      </c>
      <c r="C6" s="40">
        <f ca="1">SUMIF(E9:F45,"P4",F9:F45)/16</f>
        <v>6</v>
      </c>
      <c r="D6" s="40">
        <f ca="1">SUMIF(E9:G45,"P2",G9:G45)/16</f>
        <v>0</v>
      </c>
      <c r="E6" s="40">
        <f t="shared" ca="1" si="0"/>
        <v>6</v>
      </c>
    </row>
    <row r="8" spans="1:46" ht="55.5" customHeight="1">
      <c r="B8" s="31" t="s">
        <v>61</v>
      </c>
      <c r="C8" s="31" t="s">
        <v>1</v>
      </c>
      <c r="D8" s="32" t="s">
        <v>2</v>
      </c>
      <c r="E8" s="32" t="s">
        <v>105</v>
      </c>
      <c r="F8" s="32" t="s">
        <v>62</v>
      </c>
      <c r="G8" s="32" t="s">
        <v>63</v>
      </c>
      <c r="H8" s="32" t="s">
        <v>120</v>
      </c>
      <c r="I8" s="32" t="s">
        <v>64</v>
      </c>
      <c r="J8" s="33">
        <v>42291</v>
      </c>
      <c r="K8" s="33">
        <v>42292</v>
      </c>
      <c r="L8" s="33">
        <v>42377</v>
      </c>
      <c r="M8" s="33">
        <v>42380</v>
      </c>
      <c r="N8" s="33">
        <v>42381</v>
      </c>
      <c r="O8" s="33">
        <v>42382</v>
      </c>
      <c r="P8" s="33">
        <v>42383</v>
      </c>
      <c r="Q8" s="33">
        <v>42384</v>
      </c>
      <c r="R8" s="33">
        <v>42387</v>
      </c>
      <c r="S8" s="33">
        <v>42388</v>
      </c>
      <c r="T8" s="33">
        <v>42389</v>
      </c>
      <c r="U8" s="33">
        <v>42390</v>
      </c>
      <c r="V8" s="33">
        <v>42391</v>
      </c>
      <c r="W8" s="33">
        <v>42394</v>
      </c>
      <c r="X8" s="33">
        <v>42395</v>
      </c>
      <c r="Y8" s="33">
        <v>42396</v>
      </c>
      <c r="Z8" s="33">
        <v>42397</v>
      </c>
      <c r="AA8" s="33">
        <v>42398</v>
      </c>
      <c r="AB8" s="33">
        <v>42401</v>
      </c>
      <c r="AC8" s="33">
        <v>42402</v>
      </c>
      <c r="AD8" s="33">
        <v>42403</v>
      </c>
      <c r="AE8" s="33">
        <v>42404</v>
      </c>
      <c r="AF8" s="33">
        <v>42405</v>
      </c>
      <c r="AG8" s="33">
        <v>42415</v>
      </c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</row>
    <row r="9" spans="1:46">
      <c r="B9" s="62" t="s">
        <v>77</v>
      </c>
      <c r="C9" s="63" t="s">
        <v>78</v>
      </c>
      <c r="D9" s="63"/>
      <c r="E9" s="25" t="s">
        <v>106</v>
      </c>
      <c r="F9" s="25">
        <v>24</v>
      </c>
      <c r="G9" s="21">
        <f>SUM(J9:BP9)+8</f>
        <v>16</v>
      </c>
      <c r="H9" s="21" t="s">
        <v>121</v>
      </c>
      <c r="I9" s="21" t="s">
        <v>80</v>
      </c>
      <c r="J9" s="26"/>
      <c r="K9" s="26"/>
      <c r="L9" s="26"/>
      <c r="M9" s="26">
        <v>4</v>
      </c>
      <c r="N9" s="26"/>
      <c r="O9" s="26"/>
      <c r="P9" s="26">
        <v>2</v>
      </c>
      <c r="Q9" s="26"/>
      <c r="R9" s="26"/>
      <c r="S9" s="26"/>
      <c r="T9" s="26"/>
      <c r="U9" s="26"/>
      <c r="V9" s="26"/>
      <c r="W9" s="26"/>
      <c r="X9" s="26">
        <v>1</v>
      </c>
      <c r="Y9" s="26"/>
      <c r="Z9" s="26"/>
      <c r="AA9" s="26"/>
      <c r="AB9" s="26">
        <v>1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</row>
    <row r="10" spans="1:46">
      <c r="B10" s="62"/>
      <c r="C10" s="63" t="s">
        <v>102</v>
      </c>
      <c r="D10" s="63"/>
      <c r="E10" s="25" t="s">
        <v>106</v>
      </c>
      <c r="F10" s="25">
        <v>16</v>
      </c>
      <c r="G10" s="21">
        <f>SUM(J10:BP10)</f>
        <v>17</v>
      </c>
      <c r="H10" s="21" t="s">
        <v>121</v>
      </c>
      <c r="I10" s="21" t="s">
        <v>79</v>
      </c>
      <c r="J10" s="26">
        <v>2</v>
      </c>
      <c r="K10" s="26">
        <v>3</v>
      </c>
      <c r="L10" s="26">
        <v>8</v>
      </c>
      <c r="M10" s="26">
        <v>4</v>
      </c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</row>
    <row r="11" spans="1:46">
      <c r="B11" s="67" t="s">
        <v>65</v>
      </c>
      <c r="C11" s="64" t="s">
        <v>6</v>
      </c>
      <c r="D11" s="23" t="s">
        <v>7</v>
      </c>
      <c r="E11" s="21" t="s">
        <v>106</v>
      </c>
      <c r="F11" s="21">
        <v>16</v>
      </c>
      <c r="G11" s="21">
        <f t="shared" ref="G11" si="1">SUM(J11:BP11)</f>
        <v>13</v>
      </c>
      <c r="H11" s="21" t="s">
        <v>123</v>
      </c>
      <c r="I11" s="21" t="s">
        <v>79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>
        <v>8</v>
      </c>
      <c r="X11" s="21">
        <v>5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</row>
    <row r="12" spans="1:46" ht="30">
      <c r="B12" s="67"/>
      <c r="C12" s="64"/>
      <c r="D12" s="48" t="s">
        <v>103</v>
      </c>
      <c r="E12" s="21" t="s">
        <v>106</v>
      </c>
      <c r="F12" s="21">
        <v>120</v>
      </c>
      <c r="G12" s="21">
        <f>SUM(J12:BP12)</f>
        <v>118.5</v>
      </c>
      <c r="H12" s="21" t="s">
        <v>154</v>
      </c>
      <c r="I12" s="21" t="s">
        <v>79</v>
      </c>
      <c r="J12" s="21"/>
      <c r="K12" s="21"/>
      <c r="L12" s="21"/>
      <c r="M12" s="21"/>
      <c r="N12" s="21"/>
      <c r="O12" s="21">
        <v>8</v>
      </c>
      <c r="P12" s="21">
        <v>8</v>
      </c>
      <c r="Q12" s="21">
        <v>3</v>
      </c>
      <c r="R12" s="21">
        <v>8</v>
      </c>
      <c r="S12" s="21">
        <v>8</v>
      </c>
      <c r="T12" s="21">
        <v>8</v>
      </c>
      <c r="U12" s="21">
        <v>8</v>
      </c>
      <c r="V12" s="21"/>
      <c r="W12" s="21">
        <v>8</v>
      </c>
      <c r="X12" s="21">
        <v>2</v>
      </c>
      <c r="Y12" s="21">
        <v>8</v>
      </c>
      <c r="Z12" s="21">
        <v>8</v>
      </c>
      <c r="AA12" s="21">
        <v>8</v>
      </c>
      <c r="AB12" s="21">
        <v>2</v>
      </c>
      <c r="AC12" s="21">
        <v>6.5</v>
      </c>
      <c r="AD12" s="21">
        <v>11</v>
      </c>
      <c r="AE12" s="21">
        <v>7</v>
      </c>
      <c r="AF12" s="21">
        <v>3.5</v>
      </c>
      <c r="AG12" s="21">
        <v>3.5</v>
      </c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</row>
    <row r="13" spans="1:46" ht="30" hidden="1">
      <c r="B13" s="67"/>
      <c r="C13" s="64"/>
      <c r="D13" s="22" t="s">
        <v>104</v>
      </c>
      <c r="E13" s="21" t="s">
        <v>109</v>
      </c>
      <c r="F13" s="21">
        <v>24</v>
      </c>
      <c r="G13" s="21"/>
      <c r="H13" s="21"/>
      <c r="I13" s="21" t="s">
        <v>66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</row>
    <row r="14" spans="1:46">
      <c r="B14" s="67"/>
      <c r="C14" s="64" t="s">
        <v>18</v>
      </c>
      <c r="D14" s="23" t="s">
        <v>118</v>
      </c>
      <c r="E14" s="21" t="s">
        <v>106</v>
      </c>
      <c r="F14" s="21">
        <v>55</v>
      </c>
      <c r="G14" s="21">
        <f>SUM(J14:BP14)</f>
        <v>51</v>
      </c>
      <c r="H14" s="21" t="s">
        <v>123</v>
      </c>
      <c r="I14" s="21" t="s">
        <v>79</v>
      </c>
      <c r="J14" s="21"/>
      <c r="K14" s="21"/>
      <c r="L14" s="21"/>
      <c r="M14" s="21"/>
      <c r="N14" s="21"/>
      <c r="O14" s="21">
        <v>6</v>
      </c>
      <c r="P14" s="21">
        <v>6</v>
      </c>
      <c r="Q14" s="21">
        <v>8</v>
      </c>
      <c r="R14" s="21">
        <v>8</v>
      </c>
      <c r="S14" s="21">
        <v>7</v>
      </c>
      <c r="T14" s="21">
        <v>8</v>
      </c>
      <c r="U14" s="21">
        <v>8</v>
      </c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</row>
    <row r="15" spans="1:46" ht="30">
      <c r="B15" s="67"/>
      <c r="C15" s="64"/>
      <c r="D15" s="23" t="s">
        <v>126</v>
      </c>
      <c r="E15" s="21" t="s">
        <v>106</v>
      </c>
      <c r="F15" s="21">
        <v>16</v>
      </c>
      <c r="G15" s="21">
        <f t="shared" ref="G15" si="2">SUM(J15:BP15)</f>
        <v>8</v>
      </c>
      <c r="H15" s="21" t="s">
        <v>123</v>
      </c>
      <c r="I15" s="21" t="s">
        <v>79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>
        <v>8</v>
      </c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</row>
    <row r="16" spans="1:46" hidden="1">
      <c r="B16" s="67"/>
      <c r="C16" s="64"/>
      <c r="D16" s="22" t="s">
        <v>24</v>
      </c>
      <c r="E16" s="21" t="s">
        <v>108</v>
      </c>
      <c r="F16" s="21">
        <v>24</v>
      </c>
      <c r="G16" s="21"/>
      <c r="H16" s="21"/>
      <c r="I16" s="21" t="s">
        <v>66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</row>
    <row r="17" spans="2:46" hidden="1">
      <c r="B17" s="67"/>
      <c r="C17" s="66" t="s">
        <v>67</v>
      </c>
      <c r="D17" s="22" t="s">
        <v>68</v>
      </c>
      <c r="E17" s="21" t="s">
        <v>107</v>
      </c>
      <c r="F17" s="21">
        <v>24</v>
      </c>
      <c r="G17" s="21"/>
      <c r="H17" s="21"/>
      <c r="I17" s="21" t="s">
        <v>66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</row>
    <row r="18" spans="2:46" hidden="1">
      <c r="B18" s="67"/>
      <c r="C18" s="66"/>
      <c r="D18" s="23" t="s">
        <v>69</v>
      </c>
      <c r="E18" s="21" t="s">
        <v>107</v>
      </c>
      <c r="F18" s="21">
        <v>16</v>
      </c>
      <c r="G18" s="21"/>
      <c r="H18" s="21"/>
      <c r="I18" s="21" t="s">
        <v>66</v>
      </c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</row>
    <row r="19" spans="2:46" hidden="1">
      <c r="B19" s="67"/>
      <c r="C19" s="66"/>
      <c r="D19" s="23" t="s">
        <v>27</v>
      </c>
      <c r="E19" s="21" t="s">
        <v>107</v>
      </c>
      <c r="F19" s="21">
        <v>8</v>
      </c>
      <c r="G19" s="21"/>
      <c r="H19" s="21"/>
      <c r="I19" s="21" t="s">
        <v>66</v>
      </c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</row>
    <row r="20" spans="2:46" hidden="1">
      <c r="B20" s="67"/>
      <c r="C20" s="66"/>
      <c r="D20" s="23" t="s">
        <v>70</v>
      </c>
      <c r="E20" s="21" t="s">
        <v>107</v>
      </c>
      <c r="F20" s="21">
        <v>8</v>
      </c>
      <c r="G20" s="21"/>
      <c r="H20" s="21"/>
      <c r="I20" s="21" t="s">
        <v>66</v>
      </c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</row>
    <row r="21" spans="2:46">
      <c r="B21" s="67"/>
      <c r="C21" s="66" t="s">
        <v>26</v>
      </c>
      <c r="D21" s="23" t="s">
        <v>31</v>
      </c>
      <c r="E21" s="21" t="s">
        <v>106</v>
      </c>
      <c r="F21" s="21">
        <v>30</v>
      </c>
      <c r="G21" s="21">
        <f t="shared" ref="G21:G25" si="3">SUM(J21:BP21)</f>
        <v>17</v>
      </c>
      <c r="H21" s="21" t="s">
        <v>123</v>
      </c>
      <c r="I21" s="21" t="s">
        <v>79</v>
      </c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>
        <v>2</v>
      </c>
      <c r="Y21" s="24">
        <v>4</v>
      </c>
      <c r="Z21" s="24"/>
      <c r="AA21" s="24"/>
      <c r="AB21" s="24">
        <v>6</v>
      </c>
      <c r="AC21" s="24"/>
      <c r="AD21" s="24">
        <v>5</v>
      </c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</row>
    <row r="22" spans="2:46">
      <c r="B22" s="67"/>
      <c r="C22" s="66"/>
      <c r="D22" s="23" t="s">
        <v>27</v>
      </c>
      <c r="E22" s="21" t="s">
        <v>106</v>
      </c>
      <c r="F22" s="21">
        <v>50</v>
      </c>
      <c r="G22" s="21">
        <f t="shared" si="3"/>
        <v>0</v>
      </c>
      <c r="H22" s="21"/>
      <c r="I22" s="21" t="s">
        <v>66</v>
      </c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</row>
    <row r="23" spans="2:46" ht="30">
      <c r="B23" s="67"/>
      <c r="C23" s="66"/>
      <c r="D23" s="23" t="s">
        <v>90</v>
      </c>
      <c r="E23" s="21" t="s">
        <v>106</v>
      </c>
      <c r="F23" s="21">
        <v>24</v>
      </c>
      <c r="G23" s="21">
        <f t="shared" si="3"/>
        <v>0</v>
      </c>
      <c r="H23" s="21"/>
      <c r="I23" s="21" t="s">
        <v>66</v>
      </c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</row>
    <row r="24" spans="2:46" ht="30">
      <c r="B24" s="67"/>
      <c r="C24" s="66"/>
      <c r="D24" s="23" t="s">
        <v>89</v>
      </c>
      <c r="E24" s="21" t="s">
        <v>106</v>
      </c>
      <c r="F24" s="21">
        <v>24</v>
      </c>
      <c r="G24" s="21">
        <f t="shared" si="3"/>
        <v>0</v>
      </c>
      <c r="H24" s="21"/>
      <c r="I24" s="21" t="s">
        <v>66</v>
      </c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</row>
    <row r="25" spans="2:46" ht="30">
      <c r="B25" s="67"/>
      <c r="C25" s="66"/>
      <c r="D25" s="23" t="s">
        <v>91</v>
      </c>
      <c r="E25" s="21" t="s">
        <v>106</v>
      </c>
      <c r="F25" s="21">
        <v>24</v>
      </c>
      <c r="G25" s="21">
        <f t="shared" si="3"/>
        <v>0</v>
      </c>
      <c r="H25" s="21"/>
      <c r="I25" s="21" t="s">
        <v>66</v>
      </c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</row>
    <row r="26" spans="2:46">
      <c r="B26" s="67"/>
      <c r="C26" s="49" t="s">
        <v>156</v>
      </c>
      <c r="D26" s="23"/>
      <c r="E26" s="21" t="s">
        <v>106</v>
      </c>
      <c r="F26" s="21">
        <v>16</v>
      </c>
      <c r="G26" s="21"/>
      <c r="H26" s="21" t="s">
        <v>123</v>
      </c>
      <c r="I26" s="21" t="s">
        <v>66</v>
      </c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</row>
    <row r="27" spans="2:46" hidden="1">
      <c r="B27" s="67"/>
      <c r="C27" s="66" t="s">
        <v>71</v>
      </c>
      <c r="D27" s="23" t="s">
        <v>72</v>
      </c>
      <c r="E27" s="21" t="s">
        <v>109</v>
      </c>
      <c r="F27" s="21">
        <v>16</v>
      </c>
      <c r="G27" s="21"/>
      <c r="H27" s="21"/>
      <c r="I27" s="21" t="s">
        <v>66</v>
      </c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</row>
    <row r="28" spans="2:46" hidden="1">
      <c r="B28" s="67"/>
      <c r="C28" s="66"/>
      <c r="D28" s="23" t="s">
        <v>73</v>
      </c>
      <c r="E28" s="21" t="s">
        <v>109</v>
      </c>
      <c r="F28" s="21">
        <v>16</v>
      </c>
      <c r="G28" s="21"/>
      <c r="H28" s="21"/>
      <c r="I28" s="21" t="s">
        <v>66</v>
      </c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</row>
    <row r="29" spans="2:46" hidden="1">
      <c r="B29" s="67"/>
      <c r="C29" s="66" t="s">
        <v>95</v>
      </c>
      <c r="D29" s="23" t="s">
        <v>87</v>
      </c>
      <c r="E29" s="21" t="s">
        <v>108</v>
      </c>
      <c r="F29" s="21">
        <v>8</v>
      </c>
      <c r="G29" s="21"/>
      <c r="H29" s="21"/>
      <c r="I29" s="21" t="s">
        <v>66</v>
      </c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</row>
    <row r="30" spans="2:46" hidden="1">
      <c r="B30" s="67"/>
      <c r="C30" s="66"/>
      <c r="D30" s="23" t="s">
        <v>88</v>
      </c>
      <c r="E30" s="21" t="s">
        <v>108</v>
      </c>
      <c r="F30" s="21">
        <v>16</v>
      </c>
      <c r="G30" s="21"/>
      <c r="H30" s="21"/>
      <c r="I30" s="21" t="s">
        <v>66</v>
      </c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</row>
    <row r="31" spans="2:46" hidden="1">
      <c r="B31" s="67"/>
      <c r="C31" s="66" t="s">
        <v>92</v>
      </c>
      <c r="D31" s="23" t="s">
        <v>93</v>
      </c>
      <c r="E31" s="21" t="s">
        <v>107</v>
      </c>
      <c r="F31" s="21">
        <v>24</v>
      </c>
      <c r="G31" s="21"/>
      <c r="H31" s="21"/>
      <c r="I31" s="21" t="s">
        <v>66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</row>
    <row r="32" spans="2:46" hidden="1">
      <c r="B32" s="67"/>
      <c r="C32" s="66"/>
      <c r="D32" s="23" t="s">
        <v>94</v>
      </c>
      <c r="E32" s="21" t="s">
        <v>109</v>
      </c>
      <c r="F32" s="21">
        <v>24</v>
      </c>
      <c r="G32" s="21"/>
      <c r="H32" s="21"/>
      <c r="I32" s="21" t="s">
        <v>66</v>
      </c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</row>
    <row r="33" spans="2:46" hidden="1">
      <c r="B33" s="67"/>
      <c r="C33" s="66" t="s">
        <v>96</v>
      </c>
      <c r="D33" s="23" t="s">
        <v>97</v>
      </c>
      <c r="E33" s="21" t="s">
        <v>108</v>
      </c>
      <c r="F33" s="21">
        <v>8</v>
      </c>
      <c r="G33" s="21"/>
      <c r="H33" s="21"/>
      <c r="I33" s="21" t="s">
        <v>66</v>
      </c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</row>
    <row r="34" spans="2:46" hidden="1">
      <c r="B34" s="67"/>
      <c r="C34" s="66"/>
      <c r="D34" s="23" t="s">
        <v>98</v>
      </c>
      <c r="E34" s="21" t="s">
        <v>108</v>
      </c>
      <c r="F34" s="21">
        <v>16</v>
      </c>
      <c r="G34" s="21"/>
      <c r="H34" s="21"/>
      <c r="I34" s="21" t="s">
        <v>66</v>
      </c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</row>
    <row r="35" spans="2:46" hidden="1">
      <c r="B35" s="62" t="s">
        <v>74</v>
      </c>
      <c r="C35" s="29" t="s">
        <v>34</v>
      </c>
      <c r="D35" s="23" t="s">
        <v>75</v>
      </c>
      <c r="E35" s="21" t="s">
        <v>108</v>
      </c>
      <c r="F35" s="21">
        <v>8</v>
      </c>
      <c r="G35" s="21"/>
      <c r="H35" s="21"/>
      <c r="I35" s="21" t="s">
        <v>66</v>
      </c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</row>
    <row r="36" spans="2:46" hidden="1">
      <c r="B36" s="62"/>
      <c r="C36" s="64" t="s">
        <v>71</v>
      </c>
      <c r="D36" s="23" t="s">
        <v>76</v>
      </c>
      <c r="E36" s="21" t="s">
        <v>109</v>
      </c>
      <c r="F36" s="21">
        <v>8</v>
      </c>
      <c r="G36" s="21"/>
      <c r="H36" s="21"/>
      <c r="I36" s="21" t="s">
        <v>66</v>
      </c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</row>
    <row r="37" spans="2:46" hidden="1">
      <c r="B37" s="62"/>
      <c r="C37" s="64"/>
      <c r="D37" s="23" t="s">
        <v>73</v>
      </c>
      <c r="E37" s="21" t="s">
        <v>109</v>
      </c>
      <c r="F37" s="21">
        <v>8</v>
      </c>
      <c r="G37" s="21"/>
      <c r="H37" s="21"/>
      <c r="I37" s="21" t="s">
        <v>66</v>
      </c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</row>
    <row r="38" spans="2:46" hidden="1">
      <c r="B38" s="62"/>
      <c r="C38" s="30" t="s">
        <v>95</v>
      </c>
      <c r="D38" s="23" t="s">
        <v>87</v>
      </c>
      <c r="E38" s="21" t="s">
        <v>108</v>
      </c>
      <c r="F38" s="21">
        <v>8</v>
      </c>
      <c r="G38" s="21"/>
      <c r="H38" s="21"/>
      <c r="I38" s="21" t="s">
        <v>66</v>
      </c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</row>
    <row r="39" spans="2:46" hidden="1">
      <c r="B39" s="62"/>
      <c r="C39" s="30" t="s">
        <v>96</v>
      </c>
      <c r="D39" s="23" t="s">
        <v>97</v>
      </c>
      <c r="E39" s="21" t="s">
        <v>108</v>
      </c>
      <c r="F39" s="21">
        <v>8</v>
      </c>
      <c r="G39" s="21"/>
      <c r="H39" s="21"/>
      <c r="I39" s="21" t="s">
        <v>66</v>
      </c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</row>
    <row r="40" spans="2:46">
      <c r="B40" s="62" t="s">
        <v>81</v>
      </c>
      <c r="C40" s="63" t="s">
        <v>82</v>
      </c>
      <c r="D40" s="63"/>
      <c r="E40" s="25" t="s">
        <v>106</v>
      </c>
      <c r="F40" s="25">
        <v>4</v>
      </c>
      <c r="G40" s="21">
        <f>SUM(J40:BP40)</f>
        <v>0</v>
      </c>
      <c r="H40" s="21" t="s">
        <v>122</v>
      </c>
      <c r="I40" s="21" t="s">
        <v>79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</row>
    <row r="41" spans="2:46">
      <c r="B41" s="62"/>
      <c r="C41" s="63" t="s">
        <v>83</v>
      </c>
      <c r="D41" s="63"/>
      <c r="E41" s="25" t="s">
        <v>106</v>
      </c>
      <c r="F41" s="25">
        <v>16</v>
      </c>
      <c r="G41" s="21">
        <f t="shared" ref="G41:G45" si="4">SUM(J41:BP41)</f>
        <v>6</v>
      </c>
      <c r="H41" s="21" t="s">
        <v>122</v>
      </c>
      <c r="I41" s="21" t="s">
        <v>80</v>
      </c>
      <c r="J41" s="26">
        <v>1</v>
      </c>
      <c r="K41" s="26">
        <v>1</v>
      </c>
      <c r="L41" s="26"/>
      <c r="M41" s="26"/>
      <c r="N41" s="26"/>
      <c r="O41" s="26">
        <v>2</v>
      </c>
      <c r="P41" s="26"/>
      <c r="Q41" s="26"/>
      <c r="R41" s="26"/>
      <c r="S41" s="26">
        <v>1</v>
      </c>
      <c r="T41" s="26"/>
      <c r="U41" s="26"/>
      <c r="V41" s="26"/>
      <c r="W41" s="26"/>
      <c r="X41" s="26"/>
      <c r="Y41" s="26"/>
      <c r="Z41" s="26"/>
      <c r="AA41" s="26"/>
      <c r="AB41" s="26">
        <v>1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</row>
    <row r="42" spans="2:46">
      <c r="B42" s="62"/>
      <c r="C42" s="63" t="s">
        <v>119</v>
      </c>
      <c r="D42" s="63"/>
      <c r="E42" s="25" t="s">
        <v>106</v>
      </c>
      <c r="F42" s="25">
        <v>4</v>
      </c>
      <c r="G42" s="21">
        <f t="shared" si="4"/>
        <v>4</v>
      </c>
      <c r="H42" s="21" t="s">
        <v>122</v>
      </c>
      <c r="I42" s="21" t="s">
        <v>79</v>
      </c>
      <c r="J42" s="26"/>
      <c r="K42" s="26"/>
      <c r="L42" s="26"/>
      <c r="M42" s="26"/>
      <c r="N42" s="26">
        <v>4</v>
      </c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</row>
    <row r="43" spans="2:46" ht="37.5" customHeight="1">
      <c r="B43" s="62"/>
      <c r="C43" s="68" t="s">
        <v>137</v>
      </c>
      <c r="D43" s="69"/>
      <c r="E43" s="25" t="s">
        <v>106</v>
      </c>
      <c r="F43" s="25">
        <v>5</v>
      </c>
      <c r="G43" s="21">
        <v>5</v>
      </c>
      <c r="H43" s="21" t="s">
        <v>121</v>
      </c>
      <c r="I43" s="21" t="s">
        <v>79</v>
      </c>
      <c r="J43" s="26"/>
      <c r="K43" s="26"/>
      <c r="L43" s="26"/>
      <c r="M43" s="26"/>
      <c r="N43" s="26"/>
      <c r="O43" s="26"/>
      <c r="P43" s="26"/>
      <c r="Q43" s="26">
        <v>5</v>
      </c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</row>
    <row r="44" spans="2:46">
      <c r="B44" s="62"/>
      <c r="C44" s="63" t="s">
        <v>84</v>
      </c>
      <c r="D44" s="63"/>
      <c r="E44" s="25" t="s">
        <v>106</v>
      </c>
      <c r="F44" s="25">
        <v>16</v>
      </c>
      <c r="G44" s="21">
        <f t="shared" si="4"/>
        <v>3</v>
      </c>
      <c r="H44" s="21" t="s">
        <v>121</v>
      </c>
      <c r="I44" s="21" t="s">
        <v>80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>
        <v>3</v>
      </c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</row>
    <row r="45" spans="2:46">
      <c r="B45" s="62"/>
      <c r="C45" s="63" t="s">
        <v>85</v>
      </c>
      <c r="D45" s="63"/>
      <c r="E45" s="25" t="s">
        <v>106</v>
      </c>
      <c r="F45" s="25">
        <v>8</v>
      </c>
      <c r="G45" s="21">
        <f t="shared" si="4"/>
        <v>3</v>
      </c>
      <c r="H45" s="21" t="s">
        <v>121</v>
      </c>
      <c r="I45" s="21" t="s">
        <v>79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>
        <v>3</v>
      </c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</row>
    <row r="46" spans="2:46" hidden="1">
      <c r="B46" s="65" t="s">
        <v>86</v>
      </c>
      <c r="C46" s="65"/>
      <c r="D46" s="65"/>
      <c r="E46" s="32"/>
      <c r="F46" s="34">
        <f>SUM(F9:F45)</f>
        <v>740</v>
      </c>
      <c r="G46" s="34">
        <f>SUM(G9:G44)</f>
        <v>258.5</v>
      </c>
      <c r="H46" s="34"/>
      <c r="I46" s="35" t="s">
        <v>80</v>
      </c>
      <c r="J46" s="34">
        <f>SUM(J9:J45)</f>
        <v>3</v>
      </c>
      <c r="K46" s="34">
        <f>SUM(K9:K45)</f>
        <v>4</v>
      </c>
      <c r="L46" s="34">
        <f>SUM(L9:L45)</f>
        <v>8</v>
      </c>
      <c r="M46" s="34">
        <f>SUM(M9:M45)</f>
        <v>8</v>
      </c>
      <c r="N46" s="34">
        <f t="shared" ref="N46" si="5">SUM(N9:N45)</f>
        <v>4</v>
      </c>
      <c r="O46" s="34">
        <f t="shared" ref="O46" si="6">SUM(O9:O45)</f>
        <v>16</v>
      </c>
      <c r="P46" s="34">
        <f t="shared" ref="P46" si="7">SUM(P9:P45)</f>
        <v>16</v>
      </c>
      <c r="Q46" s="34">
        <f t="shared" ref="Q46" si="8">SUM(Q9:Q45)</f>
        <v>16</v>
      </c>
      <c r="R46" s="34">
        <f t="shared" ref="R46" si="9">SUM(R9:R45)</f>
        <v>16</v>
      </c>
      <c r="S46" s="34">
        <f t="shared" ref="S46" si="10">SUM(S9:S45)</f>
        <v>16</v>
      </c>
      <c r="T46" s="34">
        <f t="shared" ref="T46" si="11">SUM(T9:T45)</f>
        <v>16</v>
      </c>
      <c r="U46" s="34">
        <f t="shared" ref="U46" si="12">SUM(U9:U45)</f>
        <v>16</v>
      </c>
      <c r="V46" s="34">
        <f t="shared" ref="V46" si="13">SUM(V9:V45)</f>
        <v>8</v>
      </c>
      <c r="W46" s="34">
        <f t="shared" ref="W46" si="14">SUM(W9:W45)</f>
        <v>16</v>
      </c>
      <c r="X46" s="34">
        <f t="shared" ref="X46" si="15">SUM(X9:X45)</f>
        <v>10</v>
      </c>
      <c r="Y46" s="34">
        <f t="shared" ref="Y46" si="16">SUM(Y9:Y45)</f>
        <v>12</v>
      </c>
      <c r="Z46" s="34">
        <f t="shared" ref="Z46" si="17">SUM(Z9:Z45)</f>
        <v>8</v>
      </c>
      <c r="AA46" s="34">
        <f t="shared" ref="AA46" si="18">SUM(AA9:AA45)</f>
        <v>8</v>
      </c>
      <c r="AB46" s="34">
        <f t="shared" ref="AB46" si="19">SUM(AB9:AB45)</f>
        <v>10</v>
      </c>
      <c r="AC46" s="34">
        <f t="shared" ref="AC46" si="20">SUM(AC9:AC45)</f>
        <v>6.5</v>
      </c>
      <c r="AD46" s="34">
        <f t="shared" ref="AD46" si="21">SUM(AD9:AD45)</f>
        <v>16</v>
      </c>
      <c r="AE46" s="34">
        <f t="shared" ref="AE46" si="22">SUM(AE9:AE45)</f>
        <v>7</v>
      </c>
      <c r="AF46" s="34">
        <f t="shared" ref="AF46" si="23">SUM(AF9:AF45)</f>
        <v>6.5</v>
      </c>
      <c r="AG46" s="34">
        <f t="shared" ref="AG46" si="24">SUM(AG9:AG45)</f>
        <v>6.5</v>
      </c>
      <c r="AH46" s="34">
        <f t="shared" ref="AH46" si="25">SUM(AH9:AH45)</f>
        <v>0</v>
      </c>
      <c r="AI46" s="34">
        <f t="shared" ref="AI46" si="26">SUM(AI9:AI45)</f>
        <v>0</v>
      </c>
      <c r="AJ46" s="34">
        <f t="shared" ref="AJ46" si="27">SUM(AJ9:AJ45)</f>
        <v>0</v>
      </c>
      <c r="AK46" s="34">
        <f t="shared" ref="AK46" si="28">SUM(AK9:AK45)</f>
        <v>0</v>
      </c>
      <c r="AL46" s="34">
        <f t="shared" ref="AL46" si="29">SUM(AL9:AL45)</f>
        <v>0</v>
      </c>
      <c r="AM46" s="34">
        <f t="shared" ref="AM46" si="30">SUM(AM9:AM45)</f>
        <v>0</v>
      </c>
      <c r="AN46" s="34">
        <f t="shared" ref="AN46" si="31">SUM(AN9:AN45)</f>
        <v>0</v>
      </c>
      <c r="AO46" s="34">
        <f t="shared" ref="AO46:AT46" si="32">SUM(AO9:AO45)</f>
        <v>0</v>
      </c>
      <c r="AP46" s="34">
        <f t="shared" si="32"/>
        <v>0</v>
      </c>
      <c r="AQ46" s="34">
        <f t="shared" si="32"/>
        <v>0</v>
      </c>
      <c r="AR46" s="34">
        <f t="shared" si="32"/>
        <v>0</v>
      </c>
      <c r="AS46" s="34">
        <f t="shared" si="32"/>
        <v>0</v>
      </c>
      <c r="AT46" s="34">
        <f t="shared" si="32"/>
        <v>0</v>
      </c>
    </row>
  </sheetData>
  <autoFilter ref="B8:AT46">
    <filterColumn colId="3">
      <filters>
        <filter val="P1"/>
      </filters>
    </filterColumn>
  </autoFilter>
  <customSheetViews>
    <customSheetView guid="{76957C0A-29B5-4A39-AEA8-92E87F389A57}" showGridLines="0" filter="1" showAutoFilter="1" hiddenColumns="1">
      <selection activeCell="E14" sqref="E14"/>
      <pageMargins left="0.7" right="0.7" top="0.75" bottom="0.75" header="0.3" footer="0.3"/>
      <pageSetup orientation="portrait" r:id="rId1"/>
      <autoFilter ref="B8:AT46">
        <filterColumn colId="3">
          <filters>
            <filter val="P1"/>
          </filters>
        </filterColumn>
      </autoFilter>
    </customSheetView>
    <customSheetView guid="{468D878E-36A7-4B3B-948B-709488E832B4}" showGridLines="0" showAutoFilter="1" hiddenColumns="1">
      <selection activeCell="H15" sqref="H15"/>
      <pageMargins left="0.7" right="0.7" top="0.75" bottom="0.75" header="0.3" footer="0.3"/>
      <pageSetup orientation="portrait" r:id="rId2"/>
      <autoFilter ref="B8:AT45"/>
    </customSheetView>
  </customSheetViews>
  <mergeCells count="22">
    <mergeCell ref="B46:D46"/>
    <mergeCell ref="C17:C20"/>
    <mergeCell ref="C36:C37"/>
    <mergeCell ref="C44:D44"/>
    <mergeCell ref="C27:C28"/>
    <mergeCell ref="B35:B39"/>
    <mergeCell ref="B11:B34"/>
    <mergeCell ref="C29:C30"/>
    <mergeCell ref="C21:C25"/>
    <mergeCell ref="C31:C32"/>
    <mergeCell ref="C33:C34"/>
    <mergeCell ref="C11:C13"/>
    <mergeCell ref="C43:D43"/>
    <mergeCell ref="B9:B10"/>
    <mergeCell ref="B40:B45"/>
    <mergeCell ref="C45:D45"/>
    <mergeCell ref="C14:C16"/>
    <mergeCell ref="C9:D9"/>
    <mergeCell ref="C10:D10"/>
    <mergeCell ref="C41:D41"/>
    <mergeCell ref="C40:D40"/>
    <mergeCell ref="C42:D42"/>
  </mergeCells>
  <conditionalFormatting sqref="I9:I46">
    <cfRule type="cellIs" dxfId="2" priority="4" operator="equal">
      <formula>"Not start yet"</formula>
    </cfRule>
    <cfRule type="cellIs" dxfId="1" priority="5" operator="equal">
      <formula>"Completed"</formula>
    </cfRule>
  </conditionalFormatting>
  <conditionalFormatting sqref="I9:I46">
    <cfRule type="cellIs" dxfId="0" priority="2" operator="equal">
      <formula>"In progress"</formula>
    </cfRule>
  </conditionalFormatting>
  <dataValidations count="1">
    <dataValidation type="list" allowBlank="1" showInputMessage="1" showErrorMessage="1" sqref="I9:I46">
      <formula1>"Completed, In progress, Not start yet"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2:G58"/>
  <sheetViews>
    <sheetView showGridLines="0" topLeftCell="A10" workbookViewId="0">
      <selection activeCell="E29" sqref="E29"/>
    </sheetView>
  </sheetViews>
  <sheetFormatPr defaultRowHeight="15"/>
  <cols>
    <col min="1" max="1" width="3.7109375" customWidth="1"/>
    <col min="2" max="2" width="21.85546875" customWidth="1"/>
    <col min="3" max="3" width="51.5703125" customWidth="1"/>
    <col min="4" max="4" width="5.140625" customWidth="1"/>
    <col min="5" max="5" width="7.7109375" bestFit="1" customWidth="1"/>
    <col min="6" max="6" width="8" bestFit="1" customWidth="1"/>
  </cols>
  <sheetData>
    <row r="2" spans="2:7">
      <c r="B2" s="9" t="s">
        <v>35</v>
      </c>
      <c r="C2" s="9" t="s">
        <v>36</v>
      </c>
    </row>
    <row r="3" spans="2:7">
      <c r="B3" s="70" t="s">
        <v>37</v>
      </c>
      <c r="C3" s="1" t="s">
        <v>38</v>
      </c>
    </row>
    <row r="4" spans="2:7">
      <c r="B4" s="71"/>
      <c r="C4" s="1" t="s">
        <v>42</v>
      </c>
    </row>
    <row r="5" spans="2:7">
      <c r="B5" s="71"/>
      <c r="C5" s="1" t="s">
        <v>40</v>
      </c>
    </row>
    <row r="6" spans="2:7">
      <c r="B6" s="71"/>
      <c r="C6" s="1" t="s">
        <v>10</v>
      </c>
    </row>
    <row r="7" spans="2:7">
      <c r="B7" s="71"/>
      <c r="C7" s="1" t="s">
        <v>99</v>
      </c>
    </row>
    <row r="8" spans="2:7">
      <c r="B8" s="71"/>
      <c r="C8" s="1" t="s">
        <v>100</v>
      </c>
    </row>
    <row r="9" spans="2:7">
      <c r="B9" s="71"/>
      <c r="C9" s="1" t="s">
        <v>101</v>
      </c>
    </row>
    <row r="10" spans="2:7">
      <c r="B10" s="72"/>
      <c r="C10" s="1"/>
    </row>
    <row r="11" spans="2:7">
      <c r="B11" s="70" t="s">
        <v>41</v>
      </c>
      <c r="C11" s="1" t="s">
        <v>42</v>
      </c>
      <c r="D11" t="s">
        <v>127</v>
      </c>
    </row>
    <row r="12" spans="2:7">
      <c r="B12" s="71"/>
      <c r="C12" s="1" t="s">
        <v>43</v>
      </c>
    </row>
    <row r="13" spans="2:7">
      <c r="B13" s="71"/>
      <c r="C13" s="1"/>
    </row>
    <row r="14" spans="2:7">
      <c r="B14" s="77" t="s">
        <v>44</v>
      </c>
      <c r="C14" s="16" t="s">
        <v>39</v>
      </c>
      <c r="D14" t="s">
        <v>127</v>
      </c>
    </row>
    <row r="15" spans="2:7">
      <c r="B15" s="78"/>
      <c r="C15" s="16" t="s">
        <v>45</v>
      </c>
      <c r="D15" t="s">
        <v>12</v>
      </c>
      <c r="E15" t="s">
        <v>114</v>
      </c>
      <c r="F15" t="s">
        <v>115</v>
      </c>
      <c r="G15" t="s">
        <v>15</v>
      </c>
    </row>
    <row r="16" spans="2:7">
      <c r="B16" s="79"/>
      <c r="C16" s="16" t="s">
        <v>128</v>
      </c>
    </row>
    <row r="17" spans="2:4">
      <c r="B17" s="70" t="s">
        <v>46</v>
      </c>
      <c r="C17" s="16" t="s">
        <v>141</v>
      </c>
      <c r="D17" t="s">
        <v>142</v>
      </c>
    </row>
    <row r="18" spans="2:4">
      <c r="B18" s="71"/>
      <c r="C18" s="16" t="s">
        <v>124</v>
      </c>
    </row>
    <row r="19" spans="2:4">
      <c r="B19" s="71"/>
      <c r="C19" s="16" t="s">
        <v>47</v>
      </c>
    </row>
    <row r="20" spans="2:4">
      <c r="B20" s="71"/>
      <c r="C20" s="16" t="s">
        <v>48</v>
      </c>
    </row>
    <row r="21" spans="2:4">
      <c r="B21" s="71"/>
      <c r="C21" s="16" t="s">
        <v>129</v>
      </c>
    </row>
    <row r="22" spans="2:4">
      <c r="B22" s="72"/>
      <c r="C22" s="16"/>
    </row>
    <row r="23" spans="2:4">
      <c r="B23" s="28" t="s">
        <v>125</v>
      </c>
      <c r="C23" s="16" t="s">
        <v>124</v>
      </c>
    </row>
    <row r="24" spans="2:4">
      <c r="B24" s="28"/>
      <c r="C24" s="16" t="s">
        <v>20</v>
      </c>
    </row>
    <row r="25" spans="2:4">
      <c r="B25" s="28"/>
      <c r="C25" s="16" t="s">
        <v>129</v>
      </c>
    </row>
    <row r="26" spans="2:4">
      <c r="B26" s="28"/>
      <c r="C26" s="16"/>
    </row>
    <row r="27" spans="2:4">
      <c r="B27" s="76" t="s">
        <v>111</v>
      </c>
      <c r="C27" s="16" t="s">
        <v>152</v>
      </c>
      <c r="D27" t="s">
        <v>127</v>
      </c>
    </row>
    <row r="28" spans="2:4">
      <c r="B28" s="76"/>
      <c r="C28" s="16" t="s">
        <v>50</v>
      </c>
    </row>
    <row r="29" spans="2:4">
      <c r="B29" s="76"/>
      <c r="C29" s="16" t="s">
        <v>38</v>
      </c>
    </row>
    <row r="30" spans="2:4">
      <c r="B30" s="76"/>
      <c r="C30" s="16" t="s">
        <v>39</v>
      </c>
    </row>
    <row r="31" spans="2:4">
      <c r="B31" s="76"/>
      <c r="C31" s="16" t="s">
        <v>141</v>
      </c>
    </row>
    <row r="32" spans="2:4">
      <c r="B32" s="76"/>
      <c r="C32" s="16" t="s">
        <v>138</v>
      </c>
    </row>
    <row r="33" spans="2:6">
      <c r="B33" s="76"/>
      <c r="C33" s="16"/>
    </row>
    <row r="34" spans="2:6">
      <c r="B34" s="70" t="s">
        <v>139</v>
      </c>
      <c r="C34" s="16" t="s">
        <v>153</v>
      </c>
      <c r="D34" t="s">
        <v>127</v>
      </c>
    </row>
    <row r="35" spans="2:6">
      <c r="B35" s="71"/>
      <c r="C35" s="16" t="s">
        <v>50</v>
      </c>
    </row>
    <row r="36" spans="2:6">
      <c r="B36" s="71"/>
      <c r="C36" s="16" t="s">
        <v>141</v>
      </c>
    </row>
    <row r="37" spans="2:6">
      <c r="B37" s="71"/>
      <c r="C37" s="16" t="s">
        <v>116</v>
      </c>
    </row>
    <row r="38" spans="2:6">
      <c r="B38" s="71"/>
      <c r="C38" s="16" t="s">
        <v>117</v>
      </c>
    </row>
    <row r="39" spans="2:6">
      <c r="B39" s="72"/>
      <c r="C39" s="16" t="s">
        <v>155</v>
      </c>
    </row>
    <row r="40" spans="2:6">
      <c r="B40" s="70" t="s">
        <v>140</v>
      </c>
      <c r="C40" s="16" t="s">
        <v>138</v>
      </c>
      <c r="D40" t="s">
        <v>127</v>
      </c>
    </row>
    <row r="41" spans="2:6">
      <c r="B41" s="71"/>
      <c r="C41" s="16" t="s">
        <v>4</v>
      </c>
    </row>
    <row r="42" spans="2:6">
      <c r="B42" s="72"/>
      <c r="C42" s="16"/>
    </row>
    <row r="43" spans="2:6">
      <c r="B43" s="70" t="s">
        <v>49</v>
      </c>
      <c r="C43" s="16" t="s">
        <v>50</v>
      </c>
    </row>
    <row r="44" spans="2:6">
      <c r="B44" s="71"/>
      <c r="C44" s="1" t="s">
        <v>38</v>
      </c>
    </row>
    <row r="45" spans="2:6">
      <c r="B45" s="71"/>
      <c r="C45" s="1" t="s">
        <v>141</v>
      </c>
    </row>
    <row r="46" spans="2:6">
      <c r="B46" s="71"/>
      <c r="C46" s="1" t="s">
        <v>110</v>
      </c>
    </row>
    <row r="47" spans="2:6">
      <c r="B47" s="72"/>
      <c r="C47" s="1"/>
    </row>
    <row r="48" spans="2:6">
      <c r="B48" s="73" t="s">
        <v>51</v>
      </c>
      <c r="C48" s="19" t="s">
        <v>52</v>
      </c>
      <c r="D48" s="27" t="s">
        <v>53</v>
      </c>
      <c r="E48" s="27" t="s">
        <v>14</v>
      </c>
      <c r="F48" s="27" t="s">
        <v>54</v>
      </c>
    </row>
    <row r="49" spans="2:6">
      <c r="B49" s="74"/>
      <c r="C49" s="19" t="s">
        <v>55</v>
      </c>
      <c r="D49" s="27"/>
      <c r="E49" s="27"/>
      <c r="F49" s="27"/>
    </row>
    <row r="50" spans="2:6">
      <c r="B50" s="75"/>
      <c r="C50" s="19"/>
      <c r="D50" s="27"/>
      <c r="E50" s="27"/>
      <c r="F50" s="27"/>
    </row>
    <row r="51" spans="2:6">
      <c r="B51" s="73" t="s">
        <v>56</v>
      </c>
      <c r="C51" s="19" t="s">
        <v>57</v>
      </c>
      <c r="D51" s="27"/>
      <c r="E51" s="27"/>
      <c r="F51" s="27"/>
    </row>
    <row r="52" spans="2:6">
      <c r="B52" s="74"/>
      <c r="C52" s="19" t="s">
        <v>58</v>
      </c>
      <c r="D52" s="27"/>
      <c r="E52" s="27"/>
      <c r="F52" s="27"/>
    </row>
    <row r="53" spans="2:6">
      <c r="B53" s="75"/>
      <c r="C53" s="19"/>
      <c r="D53" s="27"/>
      <c r="E53" s="27"/>
      <c r="F53" s="27"/>
    </row>
    <row r="54" spans="2:6">
      <c r="B54" s="73" t="s">
        <v>59</v>
      </c>
      <c r="C54" s="19" t="s">
        <v>38</v>
      </c>
      <c r="D54" s="27"/>
      <c r="E54" s="27"/>
      <c r="F54" s="27"/>
    </row>
    <row r="55" spans="2:6">
      <c r="B55" s="74"/>
      <c r="C55" s="19" t="s">
        <v>57</v>
      </c>
      <c r="D55" s="27"/>
      <c r="E55" s="27"/>
      <c r="F55" s="27"/>
    </row>
    <row r="56" spans="2:6">
      <c r="B56" s="74"/>
      <c r="C56" s="19" t="s">
        <v>50</v>
      </c>
      <c r="D56" s="27"/>
      <c r="E56" s="27"/>
      <c r="F56" s="27"/>
    </row>
    <row r="57" spans="2:6">
      <c r="B57" s="74"/>
      <c r="C57" s="19" t="s">
        <v>60</v>
      </c>
      <c r="D57" s="27"/>
      <c r="E57" s="27"/>
      <c r="F57" s="27"/>
    </row>
    <row r="58" spans="2:6">
      <c r="B58" s="75"/>
      <c r="C58" s="19"/>
      <c r="D58" s="27"/>
      <c r="E58" s="27"/>
      <c r="F58" s="27"/>
    </row>
  </sheetData>
  <customSheetViews>
    <customSheetView guid="{76957C0A-29B5-4A39-AEA8-92E87F389A57}" showGridLines="0" topLeftCell="A10">
      <selection activeCell="E29" sqref="E29"/>
      <pageMargins left="0.7" right="0.7" top="0.75" bottom="0.75" header="0.3" footer="0.3"/>
    </customSheetView>
    <customSheetView guid="{468D878E-36A7-4B3B-948B-709488E832B4}" showGridLines="0" topLeftCell="A16">
      <selection activeCell="I39" sqref="I39"/>
      <pageMargins left="0.7" right="0.7" top="0.75" bottom="0.75" header="0.3" footer="0.3"/>
    </customSheetView>
  </customSheetViews>
  <mergeCells count="11">
    <mergeCell ref="B3:B10"/>
    <mergeCell ref="B17:B22"/>
    <mergeCell ref="B51:B53"/>
    <mergeCell ref="B54:B58"/>
    <mergeCell ref="B11:B13"/>
    <mergeCell ref="B43:B47"/>
    <mergeCell ref="B48:B50"/>
    <mergeCell ref="B27:B33"/>
    <mergeCell ref="B14:B16"/>
    <mergeCell ref="B34:B39"/>
    <mergeCell ref="B40:B4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C15"/>
  <sheetViews>
    <sheetView showGridLines="0" workbookViewId="0">
      <selection activeCell="C19" sqref="C19"/>
    </sheetView>
  </sheetViews>
  <sheetFormatPr defaultRowHeight="15"/>
  <cols>
    <col min="2" max="2" width="13.5703125" style="38" customWidth="1"/>
    <col min="3" max="3" width="100.140625" customWidth="1"/>
  </cols>
  <sheetData>
    <row r="2" spans="2:3">
      <c r="B2" s="36" t="s">
        <v>130</v>
      </c>
      <c r="C2" s="36" t="s">
        <v>4</v>
      </c>
    </row>
    <row r="3" spans="2:3">
      <c r="B3" s="37" t="s">
        <v>35</v>
      </c>
      <c r="C3" s="1" t="s">
        <v>131</v>
      </c>
    </row>
    <row r="4" spans="2:3">
      <c r="B4" s="37" t="s">
        <v>132</v>
      </c>
      <c r="C4" s="1" t="s">
        <v>133</v>
      </c>
    </row>
    <row r="5" spans="2:3">
      <c r="B5" s="37" t="s">
        <v>134</v>
      </c>
      <c r="C5" s="1" t="s">
        <v>133</v>
      </c>
    </row>
    <row r="6" spans="2:3">
      <c r="B6" s="37" t="s">
        <v>135</v>
      </c>
      <c r="C6" s="1" t="s">
        <v>136</v>
      </c>
    </row>
    <row r="7" spans="2:3">
      <c r="B7" s="37" t="s">
        <v>150</v>
      </c>
      <c r="C7" s="1" t="s">
        <v>151</v>
      </c>
    </row>
    <row r="8" spans="2:3">
      <c r="B8" s="37"/>
      <c r="C8" s="1"/>
    </row>
    <row r="9" spans="2:3">
      <c r="B9" s="37"/>
      <c r="C9" s="1"/>
    </row>
    <row r="10" spans="2:3">
      <c r="B10" s="37"/>
      <c r="C10" s="1"/>
    </row>
    <row r="11" spans="2:3">
      <c r="B11" s="37"/>
      <c r="C11" s="1"/>
    </row>
    <row r="12" spans="2:3">
      <c r="B12" s="37"/>
      <c r="C12" s="1"/>
    </row>
    <row r="13" spans="2:3">
      <c r="B13" s="37"/>
      <c r="C13" s="1"/>
    </row>
    <row r="14" spans="2:3">
      <c r="B14" s="37"/>
      <c r="C14" s="1"/>
    </row>
    <row r="15" spans="2:3">
      <c r="B15" s="37"/>
      <c r="C15" s="1"/>
    </row>
  </sheetData>
  <customSheetViews>
    <customSheetView guid="{76957C0A-29B5-4A39-AEA8-92E87F389A57}" showGridLines="0">
      <selection activeCell="C19" sqref="C19"/>
      <pageMargins left="0.7" right="0.7" top="0.75" bottom="0.75" header="0.3" footer="0.3"/>
      <pageSetup orientation="portrait" horizontalDpi="0" verticalDpi="0" r:id="rId1"/>
    </customSheetView>
    <customSheetView guid="{468D878E-36A7-4B3B-948B-709488E832B4}" showGridLines="0">
      <selection activeCell="C28" sqref="C28"/>
      <pageMargins left="0.7" right="0.7" top="0.75" bottom="0.75" header="0.3" footer="0.3"/>
      <pageSetup orientation="portrait" horizontalDpi="0" verticalDpi="0" r:id="rId2"/>
    </customSheetView>
  </customSheetViews>
  <pageMargins left="0.7" right="0.7" top="0.75" bottom="0.75" header="0.3" footer="0.3"/>
  <pageSetup orientation="portrait" horizontalDpi="0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B9" sqref="B9"/>
    </sheetView>
  </sheetViews>
  <sheetFormatPr defaultRowHeight="15"/>
  <cols>
    <col min="1" max="1" width="20.5703125" style="47" customWidth="1"/>
    <col min="2" max="2" width="38.5703125" style="45" customWidth="1"/>
  </cols>
  <sheetData>
    <row r="1" spans="1:2">
      <c r="A1" s="46" t="s">
        <v>146</v>
      </c>
      <c r="B1" s="43" t="s">
        <v>147</v>
      </c>
    </row>
    <row r="2" spans="1:2" ht="30">
      <c r="A2" s="47" t="s">
        <v>148</v>
      </c>
      <c r="B2" s="44" t="s">
        <v>149</v>
      </c>
    </row>
  </sheetData>
  <customSheetViews>
    <customSheetView guid="{76957C0A-29B5-4A39-AEA8-92E87F389A57}">
      <selection activeCell="B9" sqref="B9"/>
      <pageMargins left="0.7" right="0.7" top="0.75" bottom="0.75" header="0.3" footer="0.3"/>
      <pageSetup orientation="portrait" horizontalDpi="300" verticalDpi="300" r:id="rId1"/>
    </customSheetView>
    <customSheetView guid="{468D878E-36A7-4B3B-948B-709488E832B4}">
      <selection activeCell="B9" sqref="B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B2:B3"/>
  <sheetViews>
    <sheetView workbookViewId="0">
      <selection activeCell="B2" sqref="B2:B4"/>
    </sheetView>
  </sheetViews>
  <sheetFormatPr defaultRowHeight="15"/>
  <sheetData>
    <row r="2" spans="2:2">
      <c r="B2" t="s">
        <v>112</v>
      </c>
    </row>
    <row r="3" spans="2:2">
      <c r="B3" t="s">
        <v>113</v>
      </c>
    </row>
  </sheetData>
  <customSheetViews>
    <customSheetView guid="{76957C0A-29B5-4A39-AEA8-92E87F389A57}">
      <selection activeCell="B2" sqref="B2:B4"/>
      <pageMargins left="0.7" right="0.7" top="0.75" bottom="0.75" header="0.3" footer="0.3"/>
    </customSheetView>
    <customSheetView guid="{468D878E-36A7-4B3B-948B-709488E832B4}">
      <selection activeCell="B2" sqref="B2:B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Breakdown function</vt:lpstr>
      <vt:lpstr>Estimation</vt:lpstr>
      <vt:lpstr>DB Relationship</vt:lpstr>
      <vt:lpstr>Common Css</vt:lpstr>
      <vt:lpstr>Bug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Thai Pham</dc:creator>
  <cp:lastModifiedBy>thai.pham</cp:lastModifiedBy>
  <cp:revision/>
  <dcterms:created xsi:type="dcterms:W3CDTF">2006-09-16T00:00:00Z</dcterms:created>
  <dcterms:modified xsi:type="dcterms:W3CDTF">2016-02-16T02:23:28Z</dcterms:modified>
</cp:coreProperties>
</file>