
<file path=[Content_Types].xml><?xml version="1.0" encoding="utf-8"?>
<Types xmlns="http://schemas.openxmlformats.org/package/2006/content-types">
  <Default Extension="xml" ContentType="application/xml"/>
  <Default Extension="data" ContentType="application/vnd.openxmlformats-officedocument.model+data"/>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hidePivotFieldList="1"/>
  <mc:AlternateContent xmlns:mc="http://schemas.openxmlformats.org/markup-compatibility/2006">
    <mc:Choice Requires="x15">
      <x15ac:absPath xmlns:x15ac="http://schemas.microsoft.com/office/spreadsheetml/2010/11/ac" url="/Users/hoanganhnguyen/Documents/MyProject/PMS/03-Coding/PMS_laravel/public/excel_templates/"/>
    </mc:Choice>
  </mc:AlternateContent>
  <bookViews>
    <workbookView xWindow="0" yWindow="0" windowWidth="32000" windowHeight="18000" activeTab="1"/>
  </bookViews>
  <sheets>
    <sheet name="0_Worksheet_List" sheetId="12" r:id="rId1"/>
    <sheet name="1_Processing Information" sheetId="10" r:id="rId2"/>
    <sheet name="2_Repair Standard Setting" sheetId="11" r:id="rId3"/>
    <sheet name="3_Repair Matrix Report" sheetId="54" r:id="rId4"/>
    <sheet name="4_Loaded sections" sheetId="16" r:id="rId5"/>
    <sheet name="5_Invalid sections" sheetId="17" r:id="rId6"/>
    <sheet name="6_Planned sections" sheetId="41" r:id="rId7"/>
    <sheet name="7_Targeted sections" sheetId="18" r:id="rId8"/>
    <sheet name="8_CList1" sheetId="42" r:id="rId9"/>
    <sheet name="9_CList2" sheetId="43" r:id="rId10"/>
    <sheet name="10_CList3" sheetId="44" r:id="rId11"/>
    <sheet name="11_CList4" sheetId="45" r:id="rId12"/>
    <sheet name="12_CList5" sheetId="46" r:id="rId13"/>
    <sheet name="13_CList1to5" sheetId="48" r:id="rId14"/>
    <sheet name="14_Remaining sections" sheetId="47" r:id="rId15"/>
    <sheet name="15_Road Main Details" sheetId="25" r:id="rId16"/>
    <sheet name="16_Report" sheetId="50" r:id="rId17"/>
  </sheets>
  <definedNames>
    <definedName name="_xlnm._FilterDatabase" localSheetId="15" hidden="1">'15_Road Main Details'!$B$12:$AQ$12</definedName>
    <definedName name="_xlnm._FilterDatabase" localSheetId="4" hidden="1">'4_Loaded sections'!$A$5:$AI$5</definedName>
    <definedName name="_xlnm._FilterDatabase" localSheetId="5" hidden="1">'5_Invalid sections'!$A$5:$AI$5</definedName>
    <definedName name="_xlnm._FilterDatabase" localSheetId="6" hidden="1">'6_Planned sections'!$A$5:$S$855</definedName>
    <definedName name="_xlcn.WorksheetConnection_Book2.xlsxtbl_Target1" hidden="1">'7_Targeted sections'!$A$5:$CL$5</definedName>
    <definedName name="_xlnm.Print_Area" localSheetId="0">'0_Worksheet_List'!$B$2:$D$19</definedName>
    <definedName name="_xlnm.Print_Area" localSheetId="1">'1_Processing Information'!$B$1:$N$41</definedName>
    <definedName name="Slicer_RMB">#N/A</definedName>
    <definedName name="Slicer_Road_Catergory">#N/A</definedName>
    <definedName name="Slicer_Road_Catergory1">#N/A</definedName>
    <definedName name="Slicer_Road_Catergory2">#N/A</definedName>
    <definedName name="Slicer_Road_Class">#N/A</definedName>
    <definedName name="Slicer_Road_Class1">#N/A</definedName>
    <definedName name="Slicer_Road_Class2">#N/A</definedName>
    <definedName name="Slicer_SB">#N/A</definedName>
    <definedName name="Slicer_Year">#N/A</definedName>
  </definedNames>
  <calcPr calcId="150001" concurrentCalc="0"/>
  <pivotCaches>
    <pivotCache cacheId="107" r:id="rId18"/>
    <pivotCache cacheId="112" r:id="rId19"/>
    <pivotCache cacheId="117" r:id="rId20"/>
    <pivotCache cacheId="122" r:id="rId21"/>
    <pivotCache cacheId="128"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mx="http://schemas.microsoft.com/office/mac/excel/2008/main" uri="{7523E5D3-25F3-A5E0-1632-64F254C22452}">
      <mx:ArchID Flags="2"/>
    </ext>
    <ext uri="{140A7094-0E35-4892-8432-C4D2E57EDEB5}">
      <x15:workbookPr chartTrackingRefBase="1"/>
    </ext>
    <ext uri="{FCE2AD5D-F65C-4FA6-A056-5C36A1767C68}">
      <x15:dataModel>
        <x15:modelTables>
          <x15:modelTable id="tbl_Target" name="tbl_Target" connection="WorksheetConnection_Book2.xlsx!tbl_Target"/>
        </x15:modelTables>
      </x15:dataModel>
    </ext>
  </extLst>
</workbook>
</file>

<file path=xl/calcChain.xml><?xml version="1.0" encoding="utf-8"?>
<calcChain xmlns="http://schemas.openxmlformats.org/spreadsheetml/2006/main">
  <c r="E41" i="10" l="1"/>
  <c r="I25" i="10"/>
  <c r="I21" i="10"/>
  <c r="I20" i="10"/>
  <c r="I19" i="10"/>
  <c r="I18" i="10"/>
  <c r="B36" i="10"/>
  <c r="B37" i="10"/>
  <c r="B38" i="10"/>
  <c r="B39" i="10"/>
  <c r="B40"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 id="2" name="WorksheetConnection_Book2.xlsx!tbl_Target" type="102" refreshedVersion="6" minRefreshableVersion="5">
    <extLst>
      <ext xmlns:x15="http://schemas.microsoft.com/office/spreadsheetml/2010/11/main" uri="{DE250136-89BD-433C-8126-D09CA5730AF9}">
        <x15:connection id="tbl_Target" autoDelete="1">
          <x15:rangePr sourceName="_xlcn.WorksheetConnection_Book2.xlsxtbl_Target1"/>
        </x15:connection>
      </ext>
    </extLst>
  </connection>
</connections>
</file>

<file path=xl/sharedStrings.xml><?xml version="1.0" encoding="utf-8"?>
<sst xmlns="http://schemas.openxmlformats.org/spreadsheetml/2006/main" count="2103" uniqueCount="438">
  <si>
    <t>Road inventory</t>
  </si>
  <si>
    <t>Latest Repair</t>
  </si>
  <si>
    <t>Traffic Volume</t>
  </si>
  <si>
    <t xml:space="preserve">Result of Pavement Condition Survey </t>
  </si>
  <si>
    <t>MCI</t>
  </si>
  <si>
    <t>Section ID</t>
  </si>
  <si>
    <t>Route No</t>
    <phoneticPr fontId="0"/>
  </si>
  <si>
    <t>Road Class</t>
  </si>
  <si>
    <t>Number of Lanes</t>
  </si>
  <si>
    <t>Pavement Type</t>
  </si>
  <si>
    <t>Year/Month of Latest Repair (yyyy/mm)</t>
  </si>
  <si>
    <t>Repair Category</t>
  </si>
  <si>
    <t>Repair Classification(*)</t>
  </si>
  <si>
    <t>Surveyed Year/Month</t>
  </si>
  <si>
    <t>Cracking Ratio, %</t>
  </si>
  <si>
    <t>Rutting Depth, mm</t>
  </si>
  <si>
    <t>IRI, mm/m</t>
  </si>
  <si>
    <t>from</t>
  </si>
  <si>
    <t>to</t>
  </si>
  <si>
    <t>Crack, %</t>
  </si>
  <si>
    <t>Patching, %</t>
  </si>
  <si>
    <t>Pothole, %</t>
  </si>
  <si>
    <t>Total, %</t>
  </si>
  <si>
    <t>Max, mm</t>
  </si>
  <si>
    <t>Average, mm</t>
  </si>
  <si>
    <t>km</t>
    <phoneticPr fontId="0"/>
  </si>
  <si>
    <t>m</t>
    <phoneticPr fontId="0"/>
  </si>
  <si>
    <t>m</t>
  </si>
  <si>
    <t>Route Name</t>
  </si>
  <si>
    <t>Construction Year</t>
  </si>
  <si>
    <t>Width, m</t>
  </si>
  <si>
    <t>Total Pavement Thickness</t>
  </si>
  <si>
    <t>Traffic Survey year</t>
  </si>
  <si>
    <t>Total Traffic Volume (ADT)</t>
  </si>
  <si>
    <t>Heavy Traffic Volume (ADT)</t>
  </si>
  <si>
    <t>Concerning year
(yyyy)</t>
  </si>
  <si>
    <t>Estimated Pavement Indices</t>
  </si>
  <si>
    <t>Estimated Repair Information</t>
  </si>
  <si>
    <t>Independent indices</t>
  </si>
  <si>
    <t>Repair method</t>
  </si>
  <si>
    <t>Repair classification</t>
  </si>
  <si>
    <t>Unit cost
(1000 VND)</t>
  </si>
  <si>
    <t>Quantity</t>
  </si>
  <si>
    <t>Unit of quantity</t>
  </si>
  <si>
    <t>Repair cost
(1000 VND)</t>
  </si>
  <si>
    <t>Cracking ratio 
(total %)</t>
  </si>
  <si>
    <t>Rutting depth
(mm)</t>
  </si>
  <si>
    <t>IRI 
(mm/m)</t>
  </si>
  <si>
    <t>Grand Total</t>
  </si>
  <si>
    <t>5th Year Prediction</t>
  </si>
  <si>
    <t>Chainage</t>
  </si>
  <si>
    <t>Management information</t>
  </si>
  <si>
    <t>RMB</t>
  </si>
  <si>
    <t>SB</t>
  </si>
  <si>
    <t>Pavement Type in Survey</t>
  </si>
  <si>
    <t>col1</t>
  </si>
  <si>
    <t>col2</t>
  </si>
  <si>
    <t>col4</t>
  </si>
  <si>
    <t>col7</t>
  </si>
  <si>
    <t>col8</t>
  </si>
  <si>
    <t>col9</t>
  </si>
  <si>
    <t>col10</t>
  </si>
  <si>
    <t>col11</t>
  </si>
  <si>
    <t>col12</t>
  </si>
  <si>
    <t>col13</t>
  </si>
  <si>
    <t>col14</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</si>
  <si>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</si>
  <si>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</si>
  <si>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</si>
  <si>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</si>
  <si>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</si>
  <si>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</si>
  <si>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</si>
  <si>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</si>
  <si>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</si>
  <si>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</si>
  <si>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</si>
  <si>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</si>
  <si>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</si>
  <si>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</si>
  <si>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</si>
  <si>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</si>
  <si>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</si>
  <si>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</si>
  <si>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</si>
  <si>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</si>
  <si>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</si>
  <si>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</si>
  <si>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</si>
  <si>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</si>
  <si>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</si>
  <si>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</si>
  <si>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col42</t>
  </si>
  <si>
    <t>col43</t>
  </si>
  <si>
    <t>col44</t>
  </si>
  <si>
    <t>col45</t>
  </si>
  <si>
    <t>col47</t>
  </si>
  <si>
    <t>col48</t>
  </si>
  <si>
    <t>col49</t>
  </si>
  <si>
    <t>col50</t>
  </si>
  <si>
    <t>col51</t>
  </si>
  <si>
    <t>col52</t>
  </si>
  <si>
    <t>col53</t>
  </si>
  <si>
    <t>col54</t>
  </si>
  <si>
    <t>col55</t>
  </si>
  <si>
    <t>col56</t>
  </si>
  <si>
    <t>col58</t>
  </si>
  <si>
    <t>col59</t>
  </si>
  <si>
    <t>col60</t>
  </si>
  <si>
    <t>col61</t>
  </si>
  <si>
    <t>col62</t>
  </si>
  <si>
    <t>col63</t>
  </si>
  <si>
    <t>col64</t>
  </si>
  <si>
    <t>col65</t>
  </si>
  <si>
    <t>col66</t>
  </si>
  <si>
    <t>col67</t>
  </si>
  <si>
    <t>col69</t>
  </si>
  <si>
    <t>col70</t>
  </si>
  <si>
    <t>col71</t>
  </si>
  <si>
    <t>col72</t>
  </si>
  <si>
    <t>col73</t>
  </si>
  <si>
    <t>col74</t>
  </si>
  <si>
    <t>col75</t>
  </si>
  <si>
    <t>col76</t>
  </si>
  <si>
    <t>col77</t>
  </si>
  <si>
    <t>col78</t>
  </si>
  <si>
    <t>col80</t>
  </si>
  <si>
    <t>col81</t>
  </si>
  <si>
    <t>col82</t>
  </si>
  <si>
    <t>col83</t>
  </si>
  <si>
    <t>col84</t>
  </si>
  <si>
    <t>col85</t>
  </si>
  <si>
    <t>col86</t>
  </si>
  <si>
    <t>col87</t>
  </si>
  <si>
    <t>col88</t>
  </si>
  <si>
    <t>col89</t>
  </si>
  <si>
    <t>Lane Position No.</t>
  </si>
  <si>
    <t>1st Year Prediction</t>
  </si>
  <si>
    <t>2nd Year Prediction</t>
  </si>
  <si>
    <t>3rd Year Prediction</t>
  </si>
  <si>
    <t>4th Year Prediction</t>
  </si>
  <si>
    <t>Road Name</t>
  </si>
  <si>
    <t>Branch No</t>
  </si>
  <si>
    <t>Cost1</t>
  </si>
  <si>
    <t>Cost2</t>
  </si>
  <si>
    <t>Cost3</t>
  </si>
  <si>
    <t>Cost4</t>
  </si>
  <si>
    <t>Cost5</t>
  </si>
  <si>
    <t>Length</t>
  </si>
  <si>
    <t>Repair Method</t>
  </si>
  <si>
    <t>PROCESS INFORMATION</t>
  </si>
  <si>
    <t>Name</t>
  </si>
  <si>
    <t>Email</t>
  </si>
  <si>
    <t>Time of Processing</t>
  </si>
  <si>
    <t>Date</t>
  </si>
  <si>
    <t>Start time</t>
  </si>
  <si>
    <t>Finish time</t>
  </si>
  <si>
    <t>Year of PMS Dataset</t>
  </si>
  <si>
    <t>Total number of sections</t>
  </si>
  <si>
    <t>Number of Invalid sections</t>
  </si>
  <si>
    <t>Start Year</t>
  </si>
  <si>
    <t>End Year</t>
  </si>
  <si>
    <t>Operator Information</t>
  </si>
  <si>
    <t>Summary of section information</t>
  </si>
  <si>
    <t>Target Regional Organisation</t>
  </si>
  <si>
    <t>RMB II</t>
  </si>
  <si>
    <t>User Account</t>
  </si>
  <si>
    <t>Organisation</t>
  </si>
  <si>
    <t>ü</t>
  </si>
  <si>
    <t>Period for Repair Work Planning</t>
  </si>
  <si>
    <t>:</t>
  </si>
  <si>
    <t>STANDARD SETTING</t>
  </si>
  <si>
    <t>BUDGET SETTING FOR REPAIR WORK PLANNING</t>
  </si>
  <si>
    <t>Budget for years in planning period</t>
  </si>
  <si>
    <t>Year</t>
  </si>
  <si>
    <t>Amount of money (billion VND)</t>
  </si>
  <si>
    <t>Repair Method List and unit costs</t>
  </si>
  <si>
    <t>Repair Work Selection Matrix</t>
  </si>
  <si>
    <t>REPAIR SETTING STANDARD</t>
  </si>
  <si>
    <t>LIST OF WORKSHEETS IN THE REPORT</t>
  </si>
  <si>
    <t>Worksheet</t>
  </si>
  <si>
    <t>Description</t>
  </si>
  <si>
    <t>Information of used repair standard consisting of repair work list - unit cost, repair selection matrix…</t>
  </si>
  <si>
    <t>All sections loaded at the beginning from database</t>
  </si>
  <si>
    <t>No.</t>
  </si>
  <si>
    <t>List of sections passing the data validation checking and added information of forecasting as well as expected repair method (long list)</t>
  </si>
  <si>
    <t>Information of the process of operation including account, time, budget setting…</t>
  </si>
  <si>
    <t>km</t>
  </si>
  <si>
    <t>(m)</t>
  </si>
  <si>
    <t>oC</t>
  </si>
  <si>
    <t>(mm)</t>
  </si>
  <si>
    <t>(km/h)</t>
  </si>
  <si>
    <t>MINISTRY OF TRANSPORT (MOT)</t>
  </si>
  <si>
    <t>DIRECTORATE FOR ROADS OF VIETNAM</t>
  </si>
  <si>
    <r>
      <t xml:space="preserve">ROAD </t>
    </r>
    <r>
      <rPr>
        <b/>
        <sz val="9"/>
        <color rgb="FF00B0F0"/>
        <rFont val="Arial"/>
        <family val="2"/>
      </rPr>
      <t>INVENTORY</t>
    </r>
  </si>
  <si>
    <t>GENERAL INFORMATION</t>
  </si>
  <si>
    <t>ROADWAY MAIN DETAILS</t>
  </si>
  <si>
    <t>Remarks</t>
  </si>
  <si>
    <t>Road ID</t>
  </si>
  <si>
    <t>Route Branch No.
(Branch order)</t>
  </si>
  <si>
    <t>Road Category</t>
  </si>
  <si>
    <t>Road Administration</t>
  </si>
  <si>
    <t>Location Referencing</t>
  </si>
  <si>
    <t>Geographical Location</t>
  </si>
  <si>
    <t>Administrative Location</t>
  </si>
  <si>
    <t>Kilopost Adjustment Date</t>
  </si>
  <si>
    <t>Date of Update</t>
  </si>
  <si>
    <t>Actual Length</t>
  </si>
  <si>
    <t>Construction Time</t>
  </si>
  <si>
    <t>Time of Service Operation Opening</t>
  </si>
  <si>
    <t>Terrain
Type</t>
  </si>
  <si>
    <t>Climate</t>
  </si>
  <si>
    <t>Design Speed</t>
  </si>
  <si>
    <t>Roadway Lane Details</t>
  </si>
  <si>
    <t>Chainage 
(Kilometer Post)</t>
  </si>
  <si>
    <r>
      <t xml:space="preserve">Coordinates in UTM (WGS 1984)
</t>
    </r>
    <r>
      <rPr>
        <sz val="8"/>
        <color rgb="FFC00000"/>
        <rFont val="Arial"/>
        <family val="2"/>
        <charset val="163"/>
      </rPr>
      <t xml:space="preserve">e.g. WGS 84 - UTM zone 48N
(VN-2000, EPSG:3405) </t>
    </r>
  </si>
  <si>
    <t>From</t>
  </si>
  <si>
    <t>To</t>
  </si>
  <si>
    <t>Temperature</t>
  </si>
  <si>
    <t>Annual Preciptation</t>
  </si>
  <si>
    <t>Direction
 Type</t>
  </si>
  <si>
    <t>Pavement Width</t>
  </si>
  <si>
    <t>No of lane</t>
  </si>
  <si>
    <t>Motorized Lane</t>
  </si>
  <si>
    <t>Latitude</t>
  </si>
  <si>
    <t>Longitude</t>
  </si>
  <si>
    <t>Province
(Municipality)</t>
  </si>
  <si>
    <t>District
(Provincial city)</t>
  </si>
  <si>
    <t>Commune
(Ward/Town)</t>
  </si>
  <si>
    <t>Month</t>
  </si>
  <si>
    <t>Width of Lane</t>
  </si>
  <si>
    <t xml:space="preserve"> Code (No.)</t>
  </si>
  <si>
    <t>yyyy/mm/dd</t>
  </si>
  <si>
    <t>yyyy</t>
  </si>
  <si>
    <t>mm</t>
  </si>
  <si>
    <t>(cm)</t>
  </si>
  <si>
    <t>RI_1</t>
  </si>
  <si>
    <t>RI_2</t>
  </si>
  <si>
    <t>RI_3</t>
  </si>
  <si>
    <t>RI_4</t>
  </si>
  <si>
    <t>RI_5</t>
  </si>
  <si>
    <t>RI_6</t>
  </si>
  <si>
    <t>RI_7</t>
  </si>
  <si>
    <t>RI_8</t>
  </si>
  <si>
    <t>RI_9</t>
  </si>
  <si>
    <t>RI_10</t>
  </si>
  <si>
    <t>RI_11</t>
  </si>
  <si>
    <t>RI_12</t>
  </si>
  <si>
    <t>RI_13</t>
  </si>
  <si>
    <t>RI_14</t>
  </si>
  <si>
    <t>RI_15</t>
  </si>
  <si>
    <t>RI_16</t>
  </si>
  <si>
    <t>RI_17</t>
  </si>
  <si>
    <t>RI_18</t>
  </si>
  <si>
    <t>RI_19</t>
  </si>
  <si>
    <t>RI_20</t>
  </si>
  <si>
    <t>RI_21</t>
  </si>
  <si>
    <t>RI_22</t>
  </si>
  <si>
    <t>RI_23</t>
  </si>
  <si>
    <t>RI_24</t>
  </si>
  <si>
    <t>RI_25</t>
  </si>
  <si>
    <t>RI_26</t>
  </si>
  <si>
    <t>RI_27</t>
  </si>
  <si>
    <t>RI_28</t>
  </si>
  <si>
    <t>RI_29</t>
  </si>
  <si>
    <t>RI_30</t>
  </si>
  <si>
    <t>RI_31</t>
  </si>
  <si>
    <t>RI_32</t>
  </si>
  <si>
    <t>RI_33</t>
  </si>
  <si>
    <t>RI_34</t>
  </si>
  <si>
    <t>RI_35</t>
  </si>
  <si>
    <t>RI_36</t>
  </si>
  <si>
    <t>RI_37</t>
  </si>
  <si>
    <t>RI_38</t>
  </si>
  <si>
    <t>RI_39</t>
  </si>
  <si>
    <t>RI_40</t>
  </si>
  <si>
    <t>RI_41</t>
  </si>
  <si>
    <t>RI_42</t>
  </si>
  <si>
    <t>List of sections that was already planned previously</t>
  </si>
  <si>
    <t>Actual Length, m</t>
  </si>
  <si>
    <t>Number of Planned sections</t>
  </si>
  <si>
    <t>Error</t>
  </si>
  <si>
    <t>List of sections not passing the data validation checking</t>
  </si>
  <si>
    <t>List of remaining sections that don't need to repair or can't be repaired due to budget limitation</t>
  </si>
  <si>
    <t>Cost</t>
  </si>
  <si>
    <t>Repair Work Planning</t>
  </si>
  <si>
    <t>Management Length</t>
  </si>
  <si>
    <t>Column1</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</si>
  <si>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</si>
  <si>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</si>
  <si>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</si>
  <si>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</si>
  <si>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</si>
  <si>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</si>
  <si>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</si>
  <si>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</si>
  <si>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</si>
  <si>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</si>
  <si>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</si>
  <si>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</si>
  <si>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</si>
  <si>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</si>
  <si>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</si>
  <si>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</si>
  <si>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</si>
  <si>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</si>
  <si>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</si>
  <si>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</si>
  <si>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</si>
  <si>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</si>
  <si>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</si>
  <si>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</si>
  <si>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</si>
  <si>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</si>
  <si>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</si>
  <si>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</si>
  <si>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</si>
  <si>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</si>
  <si>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</si>
  <si>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</si>
  <si>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</si>
  <si>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</si>
  <si>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</si>
  <si>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</si>
  <si>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Planning year</t>
  </si>
  <si>
    <t>_Management Length</t>
  </si>
  <si>
    <t>_Actual Length</t>
  </si>
  <si>
    <t>Cost for Repair</t>
  </si>
  <si>
    <t>List of all candidate sections for 5-year period of repair planning</t>
  </si>
  <si>
    <t>Road Main Details - Inventory data</t>
  </si>
  <si>
    <t>Report of Repair Work Planning</t>
  </si>
  <si>
    <t>Number of Targerted sections</t>
  </si>
  <si>
    <r>
      <rPr>
        <sz val="8"/>
        <color rgb="FFFF0000"/>
        <rFont val="Tahoma"/>
        <family val="2"/>
        <charset val="163"/>
      </rPr>
      <t>Direction</t>
    </r>
    <r>
      <rPr>
        <sz val="8"/>
        <color rgb="FF00B050"/>
        <rFont val="Tahoma"/>
        <family val="2"/>
        <charset val="163"/>
      </rPr>
      <t xml:space="preserve"> (Up or Down)</t>
    </r>
  </si>
  <si>
    <t>Repair Information</t>
  </si>
  <si>
    <t>Planned Year</t>
  </si>
  <si>
    <t>Repair Classification</t>
  </si>
  <si>
    <t>SN</t>
  </si>
  <si>
    <t>Length (m)</t>
  </si>
  <si>
    <t>Unit Cost 
(1000 VND)</t>
  </si>
  <si>
    <t>Repair Work Quantity (m2)</t>
  </si>
  <si>
    <t>Repair Cost Amount 
(1000 VND)</t>
  </si>
  <si>
    <t>Strength of Pavement Structire</t>
  </si>
  <si>
    <t>by FWD</t>
  </si>
  <si>
    <t>by Benkelman Beam</t>
  </si>
  <si>
    <t>by Plate Loading Test</t>
  </si>
  <si>
    <t>Modulus of Elasticity or Resilient Modulus (Mpa)</t>
  </si>
  <si>
    <t>Cost6</t>
  </si>
  <si>
    <t>Cost7</t>
  </si>
  <si>
    <t>Cost8</t>
  </si>
  <si>
    <t>Cost9</t>
  </si>
  <si>
    <t>Unit</t>
  </si>
  <si>
    <t>RMB I</t>
  </si>
  <si>
    <t>RMB III</t>
  </si>
  <si>
    <t>RMB IV</t>
  </si>
  <si>
    <t>Unit Costs (1000 VND)</t>
  </si>
  <si>
    <t>Direction (Left/Right/ Single)</t>
  </si>
  <si>
    <t>Direction (Left/Right/Single)</t>
  </si>
  <si>
    <t>Direction 
(Left/Right/Single)</t>
  </si>
  <si>
    <t>Repair Method ID</t>
  </si>
  <si>
    <t>Candidate List of sections selected in accordance with budget of year 1 in planning period</t>
  </si>
  <si>
    <t>Candidate List of sections selected in accordance with budget of year 2 in planning period</t>
  </si>
  <si>
    <t>Candidate List of sections selected in accordance with budget of year 3 in planning period</t>
  </si>
  <si>
    <t>Candidate List of sections selected in accordance with budget of year 4 in planning period</t>
  </si>
  <si>
    <t>Candidate List of sections selected in accordance with budget of year 5 in planning period</t>
  </si>
  <si>
    <t>LENGTH OF THE NATIONAL HIGHWAYS UNDER MANAGEMENT OF RMBS</t>
  </si>
  <si>
    <t>0 ≤ Rut ≤ 5</t>
  </si>
  <si>
    <t>5 ≤ Rut ≤ 10</t>
  </si>
  <si>
    <t>10 ≤ Rut ≤ 15</t>
  </si>
  <si>
    <t>15 ≤ Rut ≤ 20</t>
  </si>
  <si>
    <t>20 ≤ Rut ≤ 25</t>
  </si>
  <si>
    <t>25 ≤ Rut ≤ 30</t>
  </si>
  <si>
    <t>30 ≤ Rut ≤ 35</t>
  </si>
  <si>
    <t>35 ≤ Rut ≤ 40</t>
  </si>
  <si>
    <t>40 ≤ Rut ≤ 45</t>
  </si>
  <si>
    <t>45 ≤ Rut ≤ 50</t>
  </si>
  <si>
    <t>50 ≤ Rut</t>
  </si>
  <si>
    <t>0 &lt; Cr &lt;10</t>
  </si>
  <si>
    <t>10 ≤ Cr ≤ 20</t>
  </si>
  <si>
    <t>20 ≤ Cr ≤ 30</t>
  </si>
  <si>
    <t>30 ≤ Cr ≤ 40</t>
  </si>
  <si>
    <t>40 ≤ Cr ≤ 50</t>
  </si>
  <si>
    <t>50 ≤ Cr</t>
  </si>
  <si>
    <t>Crack</t>
  </si>
  <si>
    <t>EX</t>
  </si>
  <si>
    <t>NH</t>
  </si>
  <si>
    <t>Method</t>
  </si>
  <si>
    <t xml:space="preserve"> 0 ≤ Rut ≤ 5</t>
  </si>
  <si>
    <t xml:space="preserve"> 5 ≤ Rut ≤ 10</t>
  </si>
  <si>
    <t xml:space="preserve"> 10 ≤ Rut ≤ 15</t>
  </si>
  <si>
    <t xml:space="preserve"> 15 ≤ Rut ≤ 20</t>
  </si>
  <si>
    <t xml:space="preserve"> 20 ≤ Rut ≤ 25</t>
  </si>
  <si>
    <t xml:space="preserve"> 25 ≤ Rut ≤ 30</t>
  </si>
  <si>
    <t xml:space="preserve"> 30 ≤ Rut ≤ 35</t>
  </si>
  <si>
    <t xml:space="preserve"> 35 ≤ Rut ≤ 40</t>
  </si>
  <si>
    <t xml:space="preserve"> 40 ≤ Rut ≤ 45</t>
  </si>
  <si>
    <t xml:space="preserve"> 45 ≤ Rut ≤ 50</t>
  </si>
  <si>
    <t xml:space="preserve"> 50 ≤ Rut</t>
  </si>
  <si>
    <t xml:space="preserve"> Method</t>
  </si>
  <si>
    <t>.Cr = 0</t>
  </si>
  <si>
    <t>Index</t>
  </si>
  <si>
    <t>REPAIR SELECTION MATRIX FOR AC PAVEMENT</t>
  </si>
  <si>
    <t>CC PAVEMENT</t>
  </si>
  <si>
    <t>REPAIR SELECTION MATRIX</t>
  </si>
  <si>
    <t>REPAIR SELECTION MATRIX - DATA AS PER PAVEMENT TYPE, ROAD CATEGORY, ROAD CLASS, AND PAVEMENT INDEX</t>
  </si>
  <si>
    <t>AC Pavement Type (Crack in %, Rutting Depth in mm)</t>
  </si>
  <si>
    <t>BST Pavement Type (Crack in %, Rutting Depth in mm)</t>
  </si>
  <si>
    <r>
      <t>CC Pavement Type (Crack index in cm/m</t>
    </r>
    <r>
      <rPr>
        <b/>
        <vertAlign val="superscript"/>
        <sz val="10"/>
        <color theme="0"/>
        <rFont val="Calibri"/>
        <family val="2"/>
        <charset val="163"/>
        <scheme val="minor"/>
      </rPr>
      <t>2</t>
    </r>
    <r>
      <rPr>
        <b/>
        <sz val="10"/>
        <color theme="0"/>
        <rFont val="Calibri"/>
        <family val="2"/>
        <scheme val="minor"/>
      </rPr>
      <t>)</t>
    </r>
  </si>
  <si>
    <t>LIST OF REPAIR METHOD</t>
  </si>
  <si>
    <t>Total amount</t>
  </si>
  <si>
    <t>Escalation factor (%)</t>
  </si>
  <si>
    <t>Road Catergory</t>
  </si>
  <si>
    <t>Report of Repair Selection Matrix Setting - easy for the user to refer</t>
  </si>
  <si>
    <t>Management Range</t>
  </si>
  <si>
    <t>1_Processing Information</t>
  </si>
  <si>
    <t>2_Repair Standard Setting</t>
  </si>
  <si>
    <t>3_Report for Repair Selection Matrix</t>
  </si>
  <si>
    <t>4_Loaded sections</t>
  </si>
  <si>
    <t>5_Invalid sections</t>
  </si>
  <si>
    <t>6_Planned sections</t>
  </si>
  <si>
    <t>7_Targeted sections</t>
  </si>
  <si>
    <t>8_CList1</t>
  </si>
  <si>
    <t>9_CList2</t>
  </si>
  <si>
    <t>10_CList3</t>
  </si>
  <si>
    <t>11_CList4</t>
  </si>
  <si>
    <t>12_CList5</t>
  </si>
  <si>
    <t>13_CList1to5</t>
  </si>
  <si>
    <t>14_Remaining sections</t>
  </si>
  <si>
    <t>15_Road Main Details</t>
  </si>
  <si>
    <t>16_Report</t>
  </si>
  <si>
    <r>
      <t>refer to "</t>
    </r>
    <r>
      <rPr>
        <b/>
        <sz val="9"/>
        <color theme="2" tint="-0.499984740745262"/>
        <rFont val="Calibri"/>
        <family val="2"/>
        <charset val="163"/>
        <scheme val="minor"/>
      </rPr>
      <t>2_Repair Standard Setting"</t>
    </r>
  </si>
  <si>
    <r>
      <t>refer to "</t>
    </r>
    <r>
      <rPr>
        <b/>
        <sz val="9"/>
        <color theme="2" tint="-0.499984740745262"/>
        <rFont val="Calibri"/>
        <family val="2"/>
        <charset val="163"/>
        <scheme val="minor"/>
      </rPr>
      <t>3_Repair Matrix Report"</t>
    </r>
  </si>
  <si>
    <t>(refer to the respective Sheet for more detailed information)</t>
  </si>
  <si>
    <t>REPAIR SELECTION MATRIX FOR BST PAVEMENT</t>
  </si>
  <si>
    <t>Strength of Pavement Structure</t>
  </si>
  <si>
    <t>REPAIR PLANNING COST (1000 VND)</t>
  </si>
  <si>
    <t>(blank)</t>
  </si>
  <si>
    <t>km</t>
    <phoneticPr fontId="0"/>
  </si>
  <si>
    <t>m</t>
    <phoneticPr fontId="0"/>
  </si>
</sst>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7" x14ac:knownFonts="1">
    <font>
      <sz val="9"/>
      <color theme="1"/>
      <name val="Calibri"/>
      <family val="2"/>
      <scheme val="minor"/>
    </font>
    <font>
      <sz val="11"/>
      <color theme="1"/>
      <name val="Calibri"/>
      <family val="2"/>
      <charset val="128"/>
    </font>
    <font>
      <sz val="8"/>
      <color theme="1"/>
      <name val="Tahoma"/>
      <family val="2"/>
    </font>
    <font>
      <sz val="8"/>
      <name val="Tahoma"/>
      <family val="2"/>
    </font>
    <font>
      <b/>
      <sz val="8"/>
      <color rgb="FFC00000"/>
      <name val="Tahoma"/>
      <family val="2"/>
      <charset val="163"/>
    </font>
    <font>
      <sz val="8"/>
      <color theme="1"/>
      <name val="Calibri"/>
      <family val="2"/>
      <scheme val="minor"/>
    </font>
    <font>
      <sz val="8"/>
      <name val="Tahoma"/>
      <family val="2"/>
      <charset val="163"/>
    </font>
    <font>
      <i/>
      <sz val="8"/>
      <name val="Tahoma"/>
      <family val="2"/>
      <charset val="163"/>
    </font>
    <font>
      <b/>
      <sz val="8"/>
      <color theme="1"/>
      <name val="Tahoma"/>
      <family val="2"/>
      <charset val="163"/>
    </font>
    <font>
      <sz val="8"/>
      <color theme="4" tint="-0.249977111117893"/>
      <name val="Tahoma"/>
      <family val="2"/>
      <charset val="163"/>
    </font>
    <font>
      <b/>
      <sz val="8"/>
      <color theme="1"/>
      <name val="Tahoma"/>
      <family val="2"/>
    </font>
    <font>
      <b/>
      <sz val="8"/>
      <color theme="8" tint="-0.499984740745262"/>
      <name val="Tahoma"/>
      <family val="2"/>
      <charset val="163"/>
    </font>
    <font>
      <sz val="8"/>
      <name val="Calibri"/>
      <family val="2"/>
      <scheme val="minor"/>
    </font>
    <font>
      <sz val="9"/>
      <color theme="0"/>
      <name val="Calibri"/>
      <family val="2"/>
      <scheme val="minor"/>
    </font>
    <font>
      <u/>
      <sz val="9"/>
      <color theme="10"/>
      <name val="Calibri"/>
      <family val="2"/>
      <scheme val="minor"/>
    </font>
    <font>
      <sz val="9"/>
      <color theme="1"/>
      <name val="Wingdings"/>
      <charset val="2"/>
    </font>
    <font>
      <b/>
      <sz val="11"/>
      <color theme="0"/>
      <name val="Times New Roman"/>
      <family val="1"/>
    </font>
    <font>
      <b/>
      <sz val="9"/>
      <color theme="1"/>
      <name val="Calibri"/>
      <family val="2"/>
      <scheme val="minor"/>
    </font>
    <font>
      <b/>
      <sz val="10"/>
      <color theme="1"/>
      <name val="Calibri"/>
      <family val="2"/>
      <scheme val="minor"/>
    </font>
    <font>
      <sz val="9"/>
      <color theme="8"/>
      <name val="Calibri"/>
      <family val="2"/>
      <scheme val="minor"/>
    </font>
    <font>
      <sz val="9"/>
      <color rgb="FFC00000"/>
      <name val="Calibri"/>
      <family val="2"/>
      <scheme val="minor"/>
    </font>
    <font>
      <b/>
      <sz val="8"/>
      <color theme="4" tint="-0.499984740745262"/>
      <name val="Tahoma"/>
      <family val="2"/>
      <charset val="163"/>
    </font>
    <font>
      <sz val="8"/>
      <color rgb="FFC00000"/>
      <name val="Calibri"/>
      <family val="2"/>
      <scheme val="minor"/>
    </font>
    <font>
      <sz val="8"/>
      <color rgb="FFC00000"/>
      <name val="Tahoma"/>
      <family val="2"/>
      <charset val="163"/>
    </font>
    <font>
      <i/>
      <sz val="8"/>
      <color rgb="FFC00000"/>
      <name val="Tahoma"/>
      <family val="2"/>
      <charset val="163"/>
    </font>
    <font>
      <sz val="11"/>
      <color theme="1"/>
      <name val="Calibri"/>
      <family val="2"/>
      <scheme val="minor"/>
    </font>
    <font>
      <sz val="11"/>
      <color rgb="FF000000"/>
      <name val="Calibri"/>
      <family val="2"/>
      <charset val="163"/>
    </font>
    <font>
      <sz val="9"/>
      <color rgb="FF000000"/>
      <name val="Arial"/>
      <family val="2"/>
      <charset val="163"/>
    </font>
    <font>
      <b/>
      <sz val="9"/>
      <color rgb="FF000000"/>
      <name val="Arial"/>
      <family val="2"/>
      <charset val="163"/>
    </font>
    <font>
      <sz val="9"/>
      <color rgb="FF000000"/>
      <name val="Calibri"/>
      <family val="2"/>
      <charset val="163"/>
    </font>
    <font>
      <b/>
      <sz val="9"/>
      <color rgb="FFFF0000"/>
      <name val="Arial"/>
      <family val="2"/>
    </font>
    <font>
      <b/>
      <sz val="9"/>
      <color rgb="FF00B0F0"/>
      <name val="Arial"/>
      <family val="2"/>
    </font>
    <font>
      <b/>
      <sz val="9"/>
      <color rgb="FFFF0000"/>
      <name val="Arial"/>
      <family val="2"/>
      <charset val="163"/>
    </font>
    <font>
      <sz val="9"/>
      <name val="Arial"/>
      <family val="2"/>
      <charset val="163"/>
    </font>
    <font>
      <sz val="8"/>
      <color rgb="FFC00000"/>
      <name val="Arial"/>
      <family val="2"/>
      <charset val="163"/>
    </font>
    <font>
      <sz val="8"/>
      <color theme="3" tint="0.39997558519241921"/>
      <name val="Arial"/>
      <family val="2"/>
      <charset val="163"/>
    </font>
    <font>
      <sz val="8"/>
      <color theme="3" tint="0.39997558519241921"/>
      <name val="Calibri"/>
      <family val="2"/>
      <charset val="163"/>
    </font>
    <font>
      <sz val="8"/>
      <color rgb="FF000000"/>
      <name val="Arial"/>
      <family val="2"/>
      <charset val="163"/>
    </font>
    <font>
      <sz val="8"/>
      <color rgb="FF000000"/>
      <name val="Calibri"/>
      <family val="2"/>
      <charset val="163"/>
    </font>
    <font>
      <b/>
      <sz val="10"/>
      <color theme="0"/>
      <name val="Calibri"/>
      <family val="2"/>
      <scheme val="minor"/>
    </font>
    <font>
      <b/>
      <sz val="8"/>
      <color rgb="FF00B050"/>
      <name val="Tahoma"/>
      <family val="2"/>
      <charset val="163"/>
    </font>
    <font>
      <sz val="8"/>
      <color rgb="FF00B050"/>
      <name val="Tahoma"/>
      <family val="2"/>
      <charset val="163"/>
    </font>
    <font>
      <i/>
      <sz val="8"/>
      <color rgb="FF00B050"/>
      <name val="Tahoma"/>
      <family val="2"/>
      <charset val="163"/>
    </font>
    <font>
      <sz val="8"/>
      <color rgb="FF00B050"/>
      <name val="Calibri"/>
      <family val="2"/>
      <scheme val="minor"/>
    </font>
    <font>
      <b/>
      <sz val="8"/>
      <color theme="4" tint="-0.249977111117893"/>
      <name val="Tahoma"/>
      <family val="2"/>
      <charset val="163"/>
    </font>
    <font>
      <sz val="9"/>
      <color theme="4" tint="-0.249977111117893"/>
      <name val="Calibri"/>
      <family val="2"/>
      <scheme val="minor"/>
    </font>
    <font>
      <sz val="9"/>
      <name val="Calibri"/>
      <family val="2"/>
      <scheme val="minor"/>
    </font>
    <font>
      <sz val="8"/>
      <color rgb="FFFF0000"/>
      <name val="Tahoma"/>
      <family val="2"/>
      <charset val="163"/>
    </font>
    <font>
      <sz val="8"/>
      <color rgb="FF00B050"/>
      <name val="Tahoma"/>
      <family val="2"/>
    </font>
    <font>
      <b/>
      <sz val="9"/>
      <color theme="1"/>
      <name val="Calibri"/>
      <family val="2"/>
      <charset val="163"/>
      <scheme val="minor"/>
    </font>
    <font>
      <sz val="9"/>
      <color theme="2" tint="-0.499984740745262"/>
      <name val="Calibri"/>
      <family val="2"/>
      <scheme val="minor"/>
    </font>
    <font>
      <b/>
      <sz val="9"/>
      <color theme="2" tint="-0.499984740745262"/>
      <name val="Calibri"/>
      <family val="2"/>
      <charset val="163"/>
      <scheme val="minor"/>
    </font>
    <font>
      <sz val="9"/>
      <color theme="1"/>
      <name val="Calibri"/>
      <family val="2"/>
      <charset val="163"/>
      <scheme val="minor"/>
    </font>
    <font>
      <sz val="9"/>
      <color theme="0"/>
      <name val="Calibri"/>
      <family val="2"/>
      <charset val="163"/>
      <scheme val="minor"/>
    </font>
    <font>
      <sz val="9"/>
      <name val="Calibri"/>
      <family val="2"/>
      <charset val="163"/>
      <scheme val="minor"/>
    </font>
    <font>
      <b/>
      <sz val="9"/>
      <name val="Calibri"/>
      <family val="2"/>
      <charset val="163"/>
      <scheme val="minor"/>
    </font>
    <font>
      <b/>
      <sz val="8"/>
      <color theme="1"/>
      <name val="Calibri"/>
      <family val="2"/>
      <charset val="163"/>
      <scheme val="minor"/>
    </font>
    <font>
      <b/>
      <sz val="10"/>
      <color theme="0"/>
      <name val="Calibri"/>
      <family val="2"/>
      <charset val="163"/>
      <scheme val="minor"/>
    </font>
    <font>
      <b/>
      <sz val="12"/>
      <color theme="0"/>
      <name val="Calibri"/>
      <family val="2"/>
      <charset val="163"/>
      <scheme val="minor"/>
    </font>
    <font>
      <b/>
      <vertAlign val="superscript"/>
      <sz val="10"/>
      <color theme="0"/>
      <name val="Calibri"/>
      <family val="2"/>
      <charset val="163"/>
      <scheme val="minor"/>
    </font>
    <font>
      <sz val="9"/>
      <color theme="1"/>
      <name val="Calibri"/>
      <family val="2"/>
      <scheme val="minor"/>
    </font>
    <font>
      <sz val="12"/>
      <color theme="1"/>
      <name val="Calibri"/>
      <family val="2"/>
      <scheme val="minor"/>
    </font>
    <font>
      <b/>
      <sz val="9"/>
      <color theme="0"/>
      <name val="Calibri"/>
      <family val="2"/>
      <scheme val="minor"/>
    </font>
    <font>
      <sz val="8"/>
      <color theme="8" tint="-0.249977111117893"/>
      <name val="Arial"/>
      <family val="2"/>
      <charset val="163"/>
    </font>
    <font>
      <sz val="8"/>
      <name val="Calibri"/>
      <scheme val="minor"/>
    </font>
    <font>
      <sz val="8"/>
      <color rgb="FF000000"/>
      <name val="Arial"/>
    </font>
    <font>
      <sz val="8"/>
      <color rgb="FF000000"/>
      <name val="Calibri"/>
    </font>
  </fonts>
  <fills count="20">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5" tint="0.59999389629810485"/>
        <bgColor indexed="64"/>
      </patternFill>
    </fill>
  </fills>
  <borders count="5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3999755851924192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4" tint="0.39997558519241921"/>
      </left>
      <right/>
      <top/>
      <bottom/>
      <diagonal/>
    </border>
    <border>
      <left/>
      <right style="thin">
        <color theme="4" tint="0.39997558519241921"/>
      </right>
      <top/>
      <bottom/>
      <diagonal/>
    </border>
    <border>
      <left style="thin">
        <color auto="1"/>
      </left>
      <right/>
      <top style="thin">
        <color rgb="FF000000"/>
      </top>
      <bottom/>
      <diagonal/>
    </border>
    <border>
      <left style="thin">
        <color auto="1"/>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style="thin">
        <color rgb="FF000000"/>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auto="1"/>
      </bottom>
      <diagonal/>
    </border>
    <border>
      <left style="thin">
        <color theme="4" tint="0.39994506668294322"/>
      </left>
      <right style="thin">
        <color theme="4" tint="0.39994506668294322"/>
      </right>
      <top/>
      <bottom style="thin">
        <color theme="4" tint="0.39994506668294322"/>
      </bottom>
      <diagonal/>
    </border>
    <border>
      <left/>
      <right style="thin">
        <color theme="4" tint="0.39994506668294322"/>
      </right>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auto="1"/>
      </bottom>
      <diagonal/>
    </border>
    <border>
      <left/>
      <right/>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4506668294322"/>
      </top>
      <bottom style="thin">
        <color auto="1"/>
      </bottom>
      <diagonal/>
    </border>
    <border>
      <left style="thin">
        <color theme="4" tint="0.39994506668294322"/>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auto="1"/>
      </bottom>
      <diagonal/>
    </border>
    <border>
      <left/>
      <right style="thin">
        <color theme="4" tint="0.39994506668294322"/>
      </right>
      <top style="thin">
        <color theme="4" tint="0.39994506668294322"/>
      </top>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thin">
        <color theme="5" tint="0.59999389629810485"/>
      </left>
      <right style="thin">
        <color theme="5" tint="0.59999389629810485"/>
      </right>
      <top style="thin">
        <color theme="5" tint="0.59999389629810485"/>
      </top>
      <bottom style="thin">
        <color theme="5" tint="0.59999389629810485"/>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6">
    <xf numFmtId="0" fontId="0" fillId="0" borderId="0"/>
    <xf numFmtId="0" fontId="1" fillId="0" borderId="0">
      <alignment vertical="center"/>
    </xf>
    <xf numFmtId="0" fontId="14" fillId="0" borderId="0" applyNumberFormat="0" applyFill="0" applyBorder="0" applyAlignment="0" applyProtection="0"/>
    <xf numFmtId="164" fontId="25" fillId="0" borderId="0">
      <alignment vertical="center"/>
    </xf>
    <xf numFmtId="0" fontId="26" fillId="0" borderId="0"/>
    <xf numFmtId="9" fontId="60" fillId="0" borderId="0" applyFont="0" applyFill="0" applyBorder="0" applyAlignment="0" applyProtection="0"/>
  </cellStyleXfs>
  <cellXfs count="386">
    <xf numFmtId="0" fontId="0" fillId="0" borderId="0" xfId="0"/>
    <xf numFmtId="0" fontId="2" fillId="2" borderId="0" xfId="1" applyFont="1" applyFill="1" applyBorder="1" applyAlignment="1">
      <alignment horizontal="center" vertical="center" wrapText="1"/>
    </xf>
    <xf numFmtId="0" fontId="2" fillId="2" borderId="0" xfId="1" applyFont="1" applyFill="1" applyAlignment="1">
      <alignment horizontal="center" vertical="center" wrapText="1"/>
    </xf>
    <xf numFmtId="0" fontId="6" fillId="2" borderId="0" xfId="1" applyFont="1" applyFill="1" applyBorder="1" applyAlignment="1">
      <alignment horizontal="center" vertical="center" wrapText="1"/>
    </xf>
    <xf numFmtId="0" fontId="6" fillId="2" borderId="0" xfId="1" applyFont="1" applyFill="1" applyAlignment="1">
      <alignment horizontal="center" vertical="center" wrapText="1"/>
    </xf>
    <xf numFmtId="0" fontId="5" fillId="0" borderId="0" xfId="0" applyFont="1" applyAlignment="1">
      <alignment horizontal="center" vertical="center"/>
    </xf>
    <xf numFmtId="0" fontId="9" fillId="0" borderId="0" xfId="1" applyFont="1" applyFill="1" applyBorder="1" applyAlignment="1">
      <alignment horizontal="center" vertical="center" wrapText="1"/>
    </xf>
    <xf numFmtId="0" fontId="10" fillId="2" borderId="0" xfId="1" applyFont="1" applyFill="1" applyBorder="1" applyAlignment="1">
      <alignment horizontal="center" vertical="center" wrapText="1"/>
    </xf>
    <xf numFmtId="0" fontId="10" fillId="2" borderId="0" xfId="1" applyFont="1" applyFill="1" applyAlignment="1">
      <alignment horizontal="center" vertical="center" wrapText="1"/>
    </xf>
    <xf numFmtId="0" fontId="8" fillId="4" borderId="1"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pplyAlignment="1">
      <alignment horizontal="left" vertical="center" indent="1"/>
    </xf>
    <xf numFmtId="0" fontId="14" fillId="0" borderId="0" xfId="2" applyFill="1" applyBorder="1" applyAlignment="1">
      <alignment horizontal="left" vertical="center" indent="1"/>
    </xf>
    <xf numFmtId="0" fontId="13" fillId="6" borderId="0" xfId="0" applyFont="1" applyFill="1" applyBorder="1" applyAlignment="1">
      <alignment horizontal="left" vertical="center" indent="1"/>
    </xf>
    <xf numFmtId="0" fontId="16" fillId="6" borderId="0" xfId="0" applyFont="1" applyFill="1" applyBorder="1" applyAlignment="1">
      <alignment horizontal="left" vertical="center" indent="1"/>
    </xf>
    <xf numFmtId="0" fontId="6" fillId="4" borderId="5" xfId="1" applyNumberFormat="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11" fillId="7" borderId="2" xfId="1" applyFont="1" applyFill="1" applyBorder="1" applyAlignment="1">
      <alignment horizontal="center" vertical="center" wrapText="1"/>
    </xf>
    <xf numFmtId="0" fontId="12" fillId="0" borderId="12" xfId="0" applyFont="1" applyFill="1" applyBorder="1" applyAlignment="1">
      <alignment horizontal="left" vertical="center"/>
    </xf>
    <xf numFmtId="0" fontId="21" fillId="6" borderId="14" xfId="1" applyNumberFormat="1" applyFont="1" applyFill="1" applyBorder="1" applyAlignment="1">
      <alignment horizontal="left" vertical="center" wrapText="1"/>
    </xf>
    <xf numFmtId="0" fontId="21" fillId="6" borderId="14" xfId="1" applyNumberFormat="1" applyFont="1" applyFill="1" applyBorder="1" applyAlignment="1">
      <alignment horizontal="center" vertical="center" wrapText="1"/>
    </xf>
    <xf numFmtId="0" fontId="21" fillId="6" borderId="15" xfId="1" applyNumberFormat="1" applyFont="1" applyFill="1" applyBorder="1" applyAlignment="1">
      <alignment horizontal="center" vertical="center" wrapText="1"/>
    </xf>
    <xf numFmtId="0" fontId="10" fillId="0" borderId="0" xfId="1" applyFont="1" applyFill="1" applyAlignment="1">
      <alignment horizontal="center" vertical="center" wrapText="1"/>
    </xf>
    <xf numFmtId="0" fontId="2" fillId="0" borderId="0" xfId="1" applyFont="1" applyFill="1" applyAlignment="1">
      <alignment horizontal="center" vertical="center" wrapText="1"/>
    </xf>
    <xf numFmtId="0" fontId="6" fillId="0" borderId="0" xfId="1" applyFont="1" applyFill="1" applyAlignment="1">
      <alignment horizontal="center" vertical="center" wrapText="1"/>
    </xf>
    <xf numFmtId="0" fontId="6" fillId="11" borderId="5" xfId="1" applyNumberFormat="1" applyFont="1" applyFill="1" applyBorder="1" applyAlignment="1">
      <alignment horizontal="center" vertical="center" wrapText="1"/>
    </xf>
    <xf numFmtId="0" fontId="22" fillId="0" borderId="0" xfId="0" applyFont="1" applyFill="1" applyBorder="1" applyAlignment="1">
      <alignment horizontal="left" vertical="center"/>
    </xf>
    <xf numFmtId="0" fontId="22" fillId="0" borderId="0" xfId="0" applyFont="1" applyFill="1" applyBorder="1" applyAlignment="1">
      <alignment horizontal="center" vertical="center"/>
    </xf>
    <xf numFmtId="0" fontId="22" fillId="0" borderId="0" xfId="0" applyFont="1" applyFill="1" applyAlignment="1">
      <alignment horizontal="center" vertical="center"/>
    </xf>
    <xf numFmtId="0" fontId="22" fillId="0" borderId="0" xfId="0" applyFont="1" applyFill="1" applyAlignment="1">
      <alignment horizontal="center" vertical="center" wrapText="1"/>
    </xf>
    <xf numFmtId="0" fontId="22" fillId="0" borderId="12" xfId="0" applyFont="1" applyFill="1" applyBorder="1" applyAlignment="1">
      <alignment horizontal="left" vertical="center"/>
    </xf>
    <xf numFmtId="0" fontId="4" fillId="0" borderId="0" xfId="1" applyFont="1" applyFill="1" applyAlignment="1">
      <alignment horizontal="center" vertical="center" wrapText="1"/>
    </xf>
    <xf numFmtId="0" fontId="23" fillId="0" borderId="0" xfId="1" applyFont="1" applyFill="1" applyAlignment="1">
      <alignment horizontal="center" vertical="center" wrapText="1"/>
    </xf>
    <xf numFmtId="0" fontId="23" fillId="4" borderId="5" xfId="1" applyNumberFormat="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6" fillId="4" borderId="5" xfId="1" applyNumberFormat="1" applyFont="1" applyFill="1" applyBorder="1" applyAlignment="1">
      <alignment horizontal="center" vertical="center" wrapText="1"/>
    </xf>
    <xf numFmtId="0" fontId="0" fillId="9" borderId="0" xfId="0" applyFill="1" applyBorder="1" applyAlignment="1">
      <alignment horizontal="left" vertical="center" indent="1"/>
    </xf>
    <xf numFmtId="0" fontId="27" fillId="0" borderId="0" xfId="4" applyFont="1" applyFill="1" applyAlignment="1">
      <alignment horizontal="center" vertical="center"/>
    </xf>
    <xf numFmtId="0" fontId="28" fillId="0" borderId="0" xfId="4" applyFont="1" applyFill="1" applyAlignment="1">
      <alignment horizontal="distributed" vertical="center"/>
    </xf>
    <xf numFmtId="49" fontId="28" fillId="0" borderId="0" xfId="4" applyNumberFormat="1" applyFont="1" applyFill="1" applyAlignment="1">
      <alignment horizontal="distributed" vertical="center"/>
    </xf>
    <xf numFmtId="0" fontId="29" fillId="0" borderId="0" xfId="4" applyFont="1" applyFill="1"/>
    <xf numFmtId="0" fontId="27" fillId="2" borderId="17" xfId="4" applyFont="1" applyFill="1" applyBorder="1" applyAlignment="1">
      <alignment horizontal="center" vertical="center" wrapText="1"/>
    </xf>
    <xf numFmtId="0" fontId="27" fillId="0" borderId="17" xfId="4" applyFont="1" applyFill="1" applyBorder="1" applyAlignment="1">
      <alignment horizontal="center" vertical="center"/>
    </xf>
    <xf numFmtId="0" fontId="27" fillId="12" borderId="17" xfId="4" applyFont="1" applyFill="1" applyBorder="1" applyAlignment="1">
      <alignment horizontal="center" vertical="center" wrapText="1"/>
    </xf>
    <xf numFmtId="0" fontId="27" fillId="12" borderId="23" xfId="4" applyFont="1" applyFill="1" applyBorder="1" applyAlignment="1">
      <alignment horizontal="center" vertical="center" wrapText="1"/>
    </xf>
    <xf numFmtId="0" fontId="27" fillId="12" borderId="22" xfId="4" applyFont="1" applyFill="1" applyBorder="1" applyAlignment="1">
      <alignment vertical="center" wrapText="1"/>
    </xf>
    <xf numFmtId="0" fontId="27" fillId="12" borderId="22" xfId="4" applyFont="1" applyFill="1" applyBorder="1" applyAlignment="1">
      <alignment horizontal="center" vertical="center" wrapText="1"/>
    </xf>
    <xf numFmtId="0" fontId="27" fillId="0" borderId="17" xfId="4" applyFont="1" applyFill="1" applyBorder="1" applyAlignment="1">
      <alignment horizontal="center" vertical="center" wrapText="1"/>
    </xf>
    <xf numFmtId="49" fontId="27" fillId="0" borderId="17" xfId="4" applyNumberFormat="1" applyFont="1" applyFill="1" applyBorder="1" applyAlignment="1">
      <alignment horizontal="center" vertical="center"/>
    </xf>
    <xf numFmtId="0" fontId="27" fillId="0" borderId="22" xfId="4" applyFont="1" applyFill="1" applyBorder="1" applyAlignment="1">
      <alignment horizontal="center" vertical="center"/>
    </xf>
    <xf numFmtId="0" fontId="27" fillId="0" borderId="22" xfId="4" applyFont="1" applyFill="1" applyBorder="1" applyAlignment="1">
      <alignment horizontal="center" vertical="center" wrapText="1"/>
    </xf>
    <xf numFmtId="0" fontId="27" fillId="0" borderId="18" xfId="4" applyFont="1" applyFill="1" applyBorder="1" applyAlignment="1">
      <alignment horizontal="center" vertical="center" wrapText="1"/>
    </xf>
    <xf numFmtId="0" fontId="27" fillId="0" borderId="28" xfId="4" applyFont="1" applyFill="1" applyBorder="1" applyAlignment="1">
      <alignment horizontal="center" vertical="center" wrapText="1"/>
    </xf>
    <xf numFmtId="0" fontId="27" fillId="0" borderId="21" xfId="4" applyFont="1" applyFill="1" applyBorder="1" applyAlignment="1">
      <alignment horizontal="center" vertical="center"/>
    </xf>
    <xf numFmtId="0" fontId="35" fillId="0" borderId="0" xfId="4" applyFont="1" applyFill="1" applyAlignment="1">
      <alignment horizontal="center" vertical="center"/>
    </xf>
    <xf numFmtId="0" fontId="35" fillId="0" borderId="22" xfId="4" applyFont="1" applyFill="1" applyBorder="1" applyAlignment="1">
      <alignment horizontal="center" vertical="center" wrapText="1"/>
    </xf>
    <xf numFmtId="0" fontId="36" fillId="0" borderId="0" xfId="4" applyFont="1" applyFill="1"/>
    <xf numFmtId="0" fontId="27" fillId="0" borderId="0" xfId="4" applyFont="1" applyFill="1" applyAlignment="1">
      <alignment horizontal="center" vertical="center" wrapText="1"/>
    </xf>
    <xf numFmtId="0" fontId="37" fillId="0" borderId="0" xfId="4" applyFont="1" applyFill="1" applyAlignment="1">
      <alignment horizontal="center" vertical="center"/>
    </xf>
    <xf numFmtId="0" fontId="38" fillId="0" borderId="0" xfId="4" applyFont="1" applyFill="1"/>
    <xf numFmtId="0" fontId="28" fillId="0" borderId="0" xfId="4" applyFont="1" applyFill="1" applyAlignment="1">
      <alignment horizontal="center" vertical="center"/>
    </xf>
    <xf numFmtId="0" fontId="38" fillId="0" borderId="0" xfId="4" applyFont="1" applyFill="1" applyAlignment="1">
      <alignment horizontal="center"/>
    </xf>
    <xf numFmtId="0" fontId="21" fillId="6" borderId="15" xfId="1" applyNumberFormat="1" applyFont="1" applyFill="1" applyBorder="1" applyAlignment="1">
      <alignment horizontal="left" vertical="center" wrapText="1"/>
    </xf>
    <xf numFmtId="0" fontId="21" fillId="6" borderId="6" xfId="1" applyNumberFormat="1" applyFont="1" applyFill="1" applyBorder="1" applyAlignment="1">
      <alignment horizontal="center" vertical="center" wrapText="1"/>
    </xf>
    <xf numFmtId="0" fontId="21" fillId="6" borderId="32" xfId="1" applyNumberFormat="1" applyFont="1" applyFill="1" applyBorder="1" applyAlignment="1">
      <alignment horizontal="center" vertical="center" wrapText="1"/>
    </xf>
    <xf numFmtId="0" fontId="40" fillId="0" borderId="0" xfId="1" applyFont="1" applyFill="1" applyAlignment="1">
      <alignment horizontal="center" vertical="center" wrapText="1"/>
    </xf>
    <xf numFmtId="0" fontId="41" fillId="0" borderId="0" xfId="1" applyFont="1" applyFill="1" applyAlignment="1">
      <alignment horizontal="center" vertical="center" wrapText="1"/>
    </xf>
    <xf numFmtId="0" fontId="40" fillId="6" borderId="14" xfId="1" applyNumberFormat="1" applyFont="1" applyFill="1" applyBorder="1" applyAlignment="1">
      <alignment horizontal="left" vertical="center" wrapText="1"/>
    </xf>
    <xf numFmtId="0" fontId="40" fillId="6" borderId="14" xfId="1" applyNumberFormat="1" applyFont="1" applyFill="1" applyBorder="1" applyAlignment="1">
      <alignment horizontal="center" vertical="center" wrapText="1"/>
    </xf>
    <xf numFmtId="0" fontId="41" fillId="0" borderId="0" xfId="1" applyFont="1" applyFill="1" applyBorder="1" applyAlignment="1">
      <alignment horizontal="center" vertical="center" wrapText="1"/>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43" fillId="0" borderId="0" xfId="0" applyFont="1" applyFill="1" applyAlignment="1">
      <alignment horizontal="center" vertical="center"/>
    </xf>
    <xf numFmtId="0" fontId="43" fillId="0" borderId="0" xfId="0" applyFont="1" applyFill="1" applyAlignment="1">
      <alignment horizontal="center" vertical="center" wrapText="1"/>
    </xf>
    <xf numFmtId="0" fontId="43" fillId="0" borderId="12" xfId="0" applyFont="1" applyFill="1" applyBorder="1" applyAlignment="1">
      <alignment horizontal="left" vertical="center"/>
    </xf>
    <xf numFmtId="0" fontId="41" fillId="7" borderId="5" xfId="1" applyNumberFormat="1" applyFont="1" applyFill="1" applyBorder="1" applyAlignment="1">
      <alignment horizontal="center" vertical="center" wrapText="1"/>
    </xf>
    <xf numFmtId="0" fontId="39" fillId="10" borderId="0" xfId="0" applyFont="1" applyFill="1" applyBorder="1" applyAlignment="1">
      <alignment horizontal="left" vertical="center" indent="1"/>
    </xf>
    <xf numFmtId="0" fontId="44" fillId="6" borderId="15" xfId="1" applyNumberFormat="1" applyFont="1" applyFill="1" applyBorder="1" applyAlignment="1">
      <alignment horizontal="left" vertical="center" wrapText="1"/>
    </xf>
    <xf numFmtId="0" fontId="44" fillId="6" borderId="15" xfId="1" applyNumberFormat="1" applyFont="1" applyFill="1" applyBorder="1" applyAlignment="1">
      <alignment horizontal="center" vertical="center" wrapText="1"/>
    </xf>
    <xf numFmtId="0" fontId="44" fillId="6" borderId="6" xfId="1" applyNumberFormat="1" applyFont="1" applyFill="1" applyBorder="1" applyAlignment="1">
      <alignment horizontal="center" vertical="center" wrapText="1"/>
    </xf>
    <xf numFmtId="0" fontId="15" fillId="9" borderId="15" xfId="0" applyFont="1" applyFill="1" applyBorder="1" applyAlignment="1">
      <alignment horizontal="left" vertical="center" indent="1"/>
    </xf>
    <xf numFmtId="0" fontId="15" fillId="9" borderId="34" xfId="0" applyFont="1" applyFill="1" applyBorder="1" applyAlignment="1">
      <alignment horizontal="left" vertical="center" indent="1"/>
    </xf>
    <xf numFmtId="0" fontId="17" fillId="9" borderId="34" xfId="0" applyFont="1" applyFill="1" applyBorder="1" applyAlignment="1">
      <alignment horizontal="left" vertical="center" indent="1"/>
    </xf>
    <xf numFmtId="0" fontId="17" fillId="9" borderId="35" xfId="0" applyFont="1" applyFill="1" applyBorder="1" applyAlignment="1">
      <alignment horizontal="left" vertical="center" indent="1"/>
    </xf>
    <xf numFmtId="0" fontId="17" fillId="9" borderId="36" xfId="0" applyFont="1" applyFill="1" applyBorder="1" applyAlignment="1">
      <alignment horizontal="left" vertical="center" indent="1"/>
    </xf>
    <xf numFmtId="0" fontId="0" fillId="9" borderId="35" xfId="0" applyFill="1" applyBorder="1" applyAlignment="1">
      <alignment horizontal="left" vertical="center" indent="1"/>
    </xf>
    <xf numFmtId="0" fontId="45" fillId="0" borderId="0" xfId="0" applyFont="1" applyFill="1" applyBorder="1" applyAlignment="1">
      <alignment horizontal="left" vertical="center" indent="1"/>
    </xf>
    <xf numFmtId="0" fontId="45" fillId="0" borderId="33" xfId="0" applyFont="1" applyFill="1" applyBorder="1" applyAlignment="1">
      <alignment horizontal="left" vertical="center" indent="1"/>
    </xf>
    <xf numFmtId="0" fontId="0" fillId="0" borderId="8" xfId="0" applyFont="1" applyFill="1" applyBorder="1" applyAlignment="1">
      <alignment horizontal="left" vertical="center" indent="1"/>
    </xf>
    <xf numFmtId="0" fontId="0" fillId="0" borderId="0" xfId="0" applyFont="1" applyFill="1" applyBorder="1" applyAlignment="1">
      <alignment horizontal="left" vertical="center" indent="1"/>
    </xf>
    <xf numFmtId="0" fontId="18" fillId="8" borderId="1" xfId="0" applyFont="1" applyFill="1" applyBorder="1" applyAlignment="1">
      <alignment horizontal="left" vertical="center" indent="1"/>
    </xf>
    <xf numFmtId="0" fontId="0" fillId="8" borderId="2" xfId="0" applyFill="1" applyBorder="1" applyAlignment="1">
      <alignment horizontal="left" vertical="center" indent="1"/>
    </xf>
    <xf numFmtId="0" fontId="0" fillId="8" borderId="3" xfId="0" applyFill="1" applyBorder="1" applyAlignment="1">
      <alignment horizontal="left" vertical="center" indent="1"/>
    </xf>
    <xf numFmtId="0" fontId="0" fillId="9" borderId="0" xfId="0" applyFill="1" applyBorder="1" applyAlignment="1">
      <alignment horizontal="left" vertical="center" indent="1"/>
    </xf>
    <xf numFmtId="0" fontId="0" fillId="9" borderId="15" xfId="0" applyFill="1" applyBorder="1" applyAlignment="1">
      <alignment horizontal="left" vertical="center" indent="1"/>
    </xf>
    <xf numFmtId="0" fontId="40" fillId="7" borderId="3" xfId="1" applyFont="1" applyFill="1" applyBorder="1" applyAlignment="1">
      <alignment vertical="center" wrapText="1"/>
    </xf>
    <xf numFmtId="0" fontId="6" fillId="7" borderId="1" xfId="1" applyNumberFormat="1" applyFont="1" applyFill="1" applyBorder="1" applyAlignment="1">
      <alignment horizontal="center" vertical="center" wrapText="1"/>
    </xf>
    <xf numFmtId="0" fontId="6" fillId="13" borderId="5" xfId="1" applyFont="1" applyFill="1" applyBorder="1" applyAlignment="1">
      <alignment horizontal="center" vertical="center" wrapText="1"/>
    </xf>
    <xf numFmtId="0" fontId="46" fillId="0" borderId="8" xfId="0" applyFont="1" applyFill="1" applyBorder="1" applyAlignment="1">
      <alignment horizontal="left" vertical="center" indent="1"/>
    </xf>
    <xf numFmtId="0" fontId="0" fillId="0" borderId="15" xfId="0" applyBorder="1" applyAlignment="1">
      <alignment horizontal="left" vertical="center"/>
    </xf>
    <xf numFmtId="0" fontId="0" fillId="0" borderId="0" xfId="0" applyAlignment="1">
      <alignment horizontal="left" vertical="center"/>
    </xf>
    <xf numFmtId="3" fontId="0" fillId="0" borderId="0" xfId="0" applyNumberFormat="1" applyBorder="1" applyAlignment="1">
      <alignment horizontal="left" vertical="center"/>
    </xf>
    <xf numFmtId="3" fontId="0" fillId="0" borderId="33" xfId="0" applyNumberFormat="1" applyBorder="1" applyAlignment="1">
      <alignment horizontal="left" vertical="center"/>
    </xf>
    <xf numFmtId="1" fontId="0" fillId="0" borderId="34" xfId="0" applyNumberFormat="1" applyBorder="1" applyAlignment="1">
      <alignment vertical="center"/>
    </xf>
    <xf numFmtId="1" fontId="0" fillId="0" borderId="36" xfId="0" applyNumberFormat="1" applyBorder="1" applyAlignment="1">
      <alignment vertical="center"/>
    </xf>
    <xf numFmtId="3" fontId="0" fillId="11" borderId="1" xfId="0" applyNumberFormat="1" applyFill="1" applyBorder="1" applyAlignment="1">
      <alignment horizontal="left" vertical="center"/>
    </xf>
    <xf numFmtId="1" fontId="0" fillId="11" borderId="3" xfId="0" applyNumberFormat="1" applyFill="1" applyBorder="1" applyAlignment="1">
      <alignment horizontal="left" vertical="center"/>
    </xf>
    <xf numFmtId="0" fontId="0" fillId="0" borderId="5" xfId="0" applyBorder="1" applyAlignment="1">
      <alignment horizontal="left" vertical="center"/>
    </xf>
    <xf numFmtId="1" fontId="0" fillId="0" borderId="9" xfId="0" applyNumberFormat="1" applyBorder="1" applyAlignment="1">
      <alignment vertical="center"/>
    </xf>
    <xf numFmtId="1" fontId="0" fillId="0" borderId="11" xfId="0" applyNumberFormat="1" applyBorder="1" applyAlignment="1">
      <alignment vertical="center"/>
    </xf>
    <xf numFmtId="3" fontId="0" fillId="0" borderId="15" xfId="0" applyNumberFormat="1" applyBorder="1" applyAlignment="1">
      <alignment horizontal="left" vertical="center"/>
    </xf>
    <xf numFmtId="1" fontId="0" fillId="0" borderId="15" xfId="0" applyNumberFormat="1" applyBorder="1" applyAlignment="1">
      <alignment vertical="center"/>
    </xf>
    <xf numFmtId="1" fontId="0" fillId="0" borderId="33" xfId="0" applyNumberFormat="1" applyBorder="1" applyAlignment="1">
      <alignment vertical="center"/>
    </xf>
    <xf numFmtId="3" fontId="0" fillId="0" borderId="34" xfId="0" applyNumberFormat="1" applyBorder="1" applyAlignment="1">
      <alignment horizontal="left" vertical="center"/>
    </xf>
    <xf numFmtId="3" fontId="0" fillId="0" borderId="35" xfId="0" applyNumberFormat="1" applyBorder="1" applyAlignment="1">
      <alignment horizontal="left" vertical="center"/>
    </xf>
    <xf numFmtId="3" fontId="0" fillId="0" borderId="36" xfId="0" applyNumberFormat="1" applyBorder="1" applyAlignment="1">
      <alignment horizontal="left" vertical="center"/>
    </xf>
    <xf numFmtId="3" fontId="0" fillId="0" borderId="0" xfId="0" applyNumberFormat="1" applyAlignment="1">
      <alignment horizontal="left" vertical="center"/>
    </xf>
    <xf numFmtId="1" fontId="0" fillId="0" borderId="0" xfId="0" applyNumberFormat="1" applyAlignment="1">
      <alignment horizontal="left" vertical="center"/>
    </xf>
    <xf numFmtId="3" fontId="0" fillId="0" borderId="9" xfId="0" pivotButton="1" applyNumberFormat="1" applyBorder="1" applyAlignment="1">
      <alignment horizontal="left" vertical="center"/>
    </xf>
    <xf numFmtId="3" fontId="0" fillId="0" borderId="10" xfId="0" pivotButton="1" applyNumberFormat="1" applyBorder="1" applyAlignment="1">
      <alignment horizontal="left" vertical="center"/>
    </xf>
    <xf numFmtId="3" fontId="0" fillId="0" borderId="11" xfId="0" applyNumberFormat="1" applyBorder="1" applyAlignment="1">
      <alignment horizontal="left" vertical="center"/>
    </xf>
    <xf numFmtId="0" fontId="50" fillId="9" borderId="0" xfId="2" applyFont="1" applyFill="1" applyBorder="1" applyAlignment="1">
      <alignment horizontal="left" vertical="center" indent="1"/>
    </xf>
    <xf numFmtId="0" fontId="52" fillId="0" borderId="0" xfId="0" applyFont="1" applyFill="1" applyBorder="1" applyAlignment="1">
      <alignment horizontal="center" vertical="center" wrapText="1"/>
    </xf>
    <xf numFmtId="0" fontId="53" fillId="0" borderId="0" xfId="0" applyFont="1" applyFill="1" applyBorder="1" applyAlignment="1">
      <alignment horizontal="center" vertical="center" wrapText="1"/>
    </xf>
    <xf numFmtId="0" fontId="49" fillId="0" borderId="0" xfId="0" applyFont="1" applyFill="1" applyBorder="1" applyAlignment="1">
      <alignment horizontal="center" vertical="center" wrapText="1"/>
    </xf>
    <xf numFmtId="0" fontId="52" fillId="0" borderId="39" xfId="0" applyFont="1" applyFill="1" applyBorder="1" applyAlignment="1">
      <alignment horizontal="center" vertical="center" wrapText="1"/>
    </xf>
    <xf numFmtId="0" fontId="52" fillId="0" borderId="40" xfId="0" applyFont="1" applyFill="1" applyBorder="1" applyAlignment="1">
      <alignment horizontal="center" vertical="center" wrapText="1"/>
    </xf>
    <xf numFmtId="0" fontId="52" fillId="0" borderId="41" xfId="0" applyFont="1" applyFill="1" applyBorder="1" applyAlignment="1">
      <alignment horizontal="center" vertical="center" wrapText="1"/>
    </xf>
    <xf numFmtId="0" fontId="52" fillId="0" borderId="42" xfId="0" applyFont="1" applyFill="1" applyBorder="1" applyAlignment="1">
      <alignment horizontal="center" vertical="center" wrapText="1"/>
    </xf>
    <xf numFmtId="0" fontId="52" fillId="0" borderId="43" xfId="0" applyFont="1" applyFill="1" applyBorder="1" applyAlignment="1">
      <alignment horizontal="center" vertical="center" wrapText="1"/>
    </xf>
    <xf numFmtId="0" fontId="52" fillId="0" borderId="44" xfId="0" applyFont="1" applyFill="1" applyBorder="1" applyAlignment="1">
      <alignment horizontal="center" vertical="center" wrapText="1"/>
    </xf>
    <xf numFmtId="0" fontId="52" fillId="11" borderId="5" xfId="0" applyFont="1" applyFill="1" applyBorder="1" applyAlignment="1">
      <alignment horizontal="center" vertical="center" wrapText="1"/>
    </xf>
    <xf numFmtId="0" fontId="52" fillId="17" borderId="5" xfId="0" applyFont="1" applyFill="1" applyBorder="1" applyAlignment="1">
      <alignment horizontal="center" vertical="center" wrapText="1"/>
    </xf>
    <xf numFmtId="0" fontId="52" fillId="0" borderId="45" xfId="0" applyFont="1" applyFill="1" applyBorder="1" applyAlignment="1">
      <alignment horizontal="center" vertical="center" wrapText="1"/>
    </xf>
    <xf numFmtId="0" fontId="52" fillId="0" borderId="46" xfId="0" applyFont="1" applyFill="1" applyBorder="1" applyAlignment="1">
      <alignment horizontal="center" vertical="center" wrapText="1"/>
    </xf>
    <xf numFmtId="0" fontId="52" fillId="0" borderId="47" xfId="0" applyFont="1" applyFill="1" applyBorder="1" applyAlignment="1">
      <alignment horizontal="center" vertical="center" wrapText="1"/>
    </xf>
    <xf numFmtId="0" fontId="52" fillId="16" borderId="3" xfId="0" applyFont="1" applyFill="1" applyBorder="1" applyAlignment="1">
      <alignment horizontal="center" vertical="center" wrapText="1"/>
    </xf>
    <xf numFmtId="0" fontId="52" fillId="4" borderId="3" xfId="0" applyFont="1" applyFill="1" applyBorder="1" applyAlignment="1">
      <alignment horizontal="center" vertical="center" wrapText="1"/>
    </xf>
    <xf numFmtId="0" fontId="52" fillId="0" borderId="48" xfId="0" applyFont="1" applyFill="1" applyBorder="1" applyAlignment="1">
      <alignment horizontal="center" vertical="center" wrapText="1"/>
    </xf>
    <xf numFmtId="0" fontId="52" fillId="0" borderId="49" xfId="0" applyFont="1" applyFill="1" applyBorder="1" applyAlignment="1">
      <alignment horizontal="center" vertical="center" wrapText="1"/>
    </xf>
    <xf numFmtId="0" fontId="52" fillId="0" borderId="50" xfId="0" applyFont="1" applyFill="1" applyBorder="1" applyAlignment="1">
      <alignment horizontal="center" vertical="center" wrapText="1"/>
    </xf>
    <xf numFmtId="0" fontId="52" fillId="4" borderId="11" xfId="0" applyFont="1" applyFill="1" applyBorder="1" applyAlignment="1">
      <alignment horizontal="center" vertical="center" wrapText="1"/>
    </xf>
    <xf numFmtId="0" fontId="52" fillId="17" borderId="4" xfId="0" applyFont="1" applyFill="1" applyBorder="1" applyAlignment="1">
      <alignment horizontal="center" vertical="center" wrapText="1"/>
    </xf>
    <xf numFmtId="0" fontId="52" fillId="0" borderId="51" xfId="0" applyFont="1" applyFill="1" applyBorder="1" applyAlignment="1">
      <alignment horizontal="center" vertical="center" wrapText="1"/>
    </xf>
    <xf numFmtId="0" fontId="52" fillId="0" borderId="52" xfId="0" applyFont="1" applyFill="1" applyBorder="1" applyAlignment="1">
      <alignment horizontal="center" vertical="center" wrapText="1"/>
    </xf>
    <xf numFmtId="0" fontId="52" fillId="0" borderId="53" xfId="0" applyFont="1" applyFill="1" applyBorder="1" applyAlignment="1">
      <alignment horizontal="center" vertical="center" wrapText="1"/>
    </xf>
    <xf numFmtId="0" fontId="52" fillId="0" borderId="54" xfId="0" applyFont="1" applyFill="1" applyBorder="1" applyAlignment="1">
      <alignment horizontal="center" vertical="center" wrapText="1"/>
    </xf>
    <xf numFmtId="0" fontId="54" fillId="14" borderId="36" xfId="0" applyFont="1" applyFill="1" applyBorder="1" applyAlignment="1">
      <alignment horizontal="center" vertical="center" wrapText="1"/>
    </xf>
    <xf numFmtId="0" fontId="54" fillId="14" borderId="7" xfId="0" applyFont="1" applyFill="1" applyBorder="1" applyAlignment="1">
      <alignment horizontal="center" vertical="center" wrapText="1"/>
    </xf>
    <xf numFmtId="0" fontId="55" fillId="14" borderId="7" xfId="0" applyFont="1" applyFill="1" applyBorder="1" applyAlignment="1">
      <alignment horizontal="center" vertical="center" wrapText="1"/>
    </xf>
    <xf numFmtId="0" fontId="55" fillId="14" borderId="34" xfId="0" applyFont="1" applyFill="1" applyBorder="1" applyAlignment="1">
      <alignment horizontal="center" vertical="center" wrapText="1"/>
    </xf>
    <xf numFmtId="0" fontId="52" fillId="0" borderId="0" xfId="0" applyFont="1" applyFill="1" applyBorder="1" applyAlignment="1">
      <alignment horizontal="left" vertical="center" wrapText="1" indent="1"/>
    </xf>
    <xf numFmtId="0" fontId="55" fillId="14" borderId="7" xfId="0" applyFont="1" applyFill="1" applyBorder="1" applyAlignment="1">
      <alignment horizontal="left" vertical="center" wrapText="1" indent="1"/>
    </xf>
    <xf numFmtId="0" fontId="49" fillId="11" borderId="5" xfId="0" quotePrefix="1" applyFont="1" applyFill="1" applyBorder="1" applyAlignment="1">
      <alignment horizontal="left" vertical="center" wrapText="1" indent="1"/>
    </xf>
    <xf numFmtId="0" fontId="49" fillId="11" borderId="5" xfId="0" applyFont="1" applyFill="1" applyBorder="1" applyAlignment="1">
      <alignment horizontal="left" vertical="center" wrapText="1" indent="1"/>
    </xf>
    <xf numFmtId="0" fontId="49" fillId="17" borderId="5" xfId="0" applyFont="1" applyFill="1" applyBorder="1" applyAlignment="1">
      <alignment horizontal="left" vertical="center" wrapText="1" indent="1"/>
    </xf>
    <xf numFmtId="0" fontId="49" fillId="17" borderId="4" xfId="0" applyFont="1" applyFill="1" applyBorder="1" applyAlignment="1">
      <alignment horizontal="left" vertical="center" wrapText="1" indent="1"/>
    </xf>
    <xf numFmtId="0" fontId="5" fillId="0" borderId="55" xfId="0" pivotButton="1" applyFont="1" applyBorder="1" applyAlignment="1">
      <alignment horizontal="center" vertical="center"/>
    </xf>
    <xf numFmtId="0" fontId="5" fillId="0" borderId="55" xfId="0" applyFont="1" applyBorder="1" applyAlignment="1">
      <alignment horizontal="center" vertical="center"/>
    </xf>
    <xf numFmtId="0" fontId="5" fillId="0" borderId="55" xfId="0" applyNumberFormat="1" applyFont="1" applyBorder="1" applyAlignment="1">
      <alignment horizontal="center" vertical="center"/>
    </xf>
    <xf numFmtId="0" fontId="5" fillId="0" borderId="56" xfId="0" pivotButton="1" applyFont="1" applyBorder="1" applyAlignment="1">
      <alignment horizontal="center" vertical="center"/>
    </xf>
    <xf numFmtId="0" fontId="5" fillId="0" borderId="56" xfId="0" applyFont="1" applyBorder="1" applyAlignment="1">
      <alignment horizontal="center" vertical="center"/>
    </xf>
    <xf numFmtId="0" fontId="5" fillId="0" borderId="56" xfId="0" applyNumberFormat="1" applyFont="1" applyBorder="1" applyAlignment="1">
      <alignment horizontal="center" vertical="center"/>
    </xf>
    <xf numFmtId="0" fontId="5" fillId="0" borderId="57" xfId="0" pivotButton="1" applyFont="1" applyBorder="1" applyAlignment="1">
      <alignment horizontal="center" vertical="center"/>
    </xf>
    <xf numFmtId="0" fontId="5" fillId="0" borderId="57" xfId="0" applyFont="1" applyBorder="1" applyAlignment="1">
      <alignment horizontal="center" vertical="center"/>
    </xf>
    <xf numFmtId="0" fontId="5" fillId="0" borderId="57" xfId="0" applyNumberFormat="1" applyFont="1" applyBorder="1" applyAlignment="1">
      <alignment horizontal="center" vertical="center"/>
    </xf>
    <xf numFmtId="0" fontId="5" fillId="15" borderId="0" xfId="0" applyFont="1" applyFill="1" applyAlignment="1">
      <alignment horizontal="center" vertical="center"/>
    </xf>
    <xf numFmtId="0" fontId="56" fillId="15" borderId="0" xfId="0" applyFont="1" applyFill="1" applyAlignment="1">
      <alignment horizontal="left" vertical="center" indent="1"/>
    </xf>
    <xf numFmtId="0" fontId="5" fillId="19" borderId="0" xfId="0" applyFont="1" applyFill="1" applyAlignment="1">
      <alignment horizontal="center" vertical="center"/>
    </xf>
    <xf numFmtId="0" fontId="56" fillId="17" borderId="0" xfId="0" applyFont="1" applyFill="1" applyAlignment="1">
      <alignment horizontal="left" vertical="center" indent="1"/>
    </xf>
    <xf numFmtId="0" fontId="56" fillId="17" borderId="0" xfId="0" applyFont="1" applyFill="1" applyAlignment="1">
      <alignment horizontal="center" vertical="center"/>
    </xf>
    <xf numFmtId="0" fontId="56" fillId="19" borderId="0" xfId="0" applyFont="1" applyFill="1" applyAlignment="1">
      <alignment horizontal="left" vertical="center" indent="1"/>
    </xf>
    <xf numFmtId="0" fontId="57" fillId="6" borderId="0" xfId="0" applyFont="1" applyFill="1" applyAlignment="1">
      <alignment horizontal="center" vertical="center"/>
    </xf>
    <xf numFmtId="0" fontId="57" fillId="6" borderId="0" xfId="0" applyFont="1" applyFill="1" applyAlignment="1">
      <alignment horizontal="left" vertical="center" indent="1"/>
    </xf>
    <xf numFmtId="0" fontId="57" fillId="18" borderId="0" xfId="0" applyFont="1" applyFill="1" applyBorder="1" applyAlignment="1">
      <alignment horizontal="left" vertical="center" indent="1"/>
    </xf>
    <xf numFmtId="0" fontId="53" fillId="18" borderId="0" xfId="0" applyFont="1" applyFill="1" applyBorder="1" applyAlignment="1">
      <alignment horizontal="center" vertical="center" wrapText="1"/>
    </xf>
    <xf numFmtId="0" fontId="53" fillId="18" borderId="0" xfId="0" applyFont="1" applyFill="1" applyBorder="1" applyAlignment="1">
      <alignment horizontal="left" vertical="center" wrapText="1" indent="1"/>
    </xf>
    <xf numFmtId="0" fontId="57" fillId="18" borderId="9" xfId="0" applyFont="1" applyFill="1" applyBorder="1" applyAlignment="1">
      <alignment horizontal="left" vertical="center" indent="1"/>
    </xf>
    <xf numFmtId="0" fontId="53" fillId="18" borderId="10" xfId="0" applyFont="1" applyFill="1" applyBorder="1" applyAlignment="1">
      <alignment horizontal="center" vertical="center" wrapText="1"/>
    </xf>
    <xf numFmtId="0" fontId="53" fillId="18" borderId="10" xfId="0" applyFont="1" applyFill="1" applyBorder="1" applyAlignment="1">
      <alignment horizontal="left" vertical="center" wrapText="1" indent="1"/>
    </xf>
    <xf numFmtId="0" fontId="53" fillId="18" borderId="11" xfId="0" applyFont="1" applyFill="1" applyBorder="1" applyAlignment="1">
      <alignment horizontal="center" vertical="center" wrapText="1"/>
    </xf>
    <xf numFmtId="2" fontId="45" fillId="0" borderId="0" xfId="5" applyNumberFormat="1" applyFont="1" applyFill="1" applyBorder="1" applyAlignment="1">
      <alignment horizontal="left" vertical="center" indent="1"/>
    </xf>
    <xf numFmtId="0" fontId="61" fillId="0" borderId="0" xfId="0" applyFont="1" applyAlignment="1">
      <alignment horizontal="center" vertical="center"/>
    </xf>
    <xf numFmtId="0" fontId="61" fillId="0" borderId="0" xfId="0" applyFont="1" applyAlignment="1">
      <alignment horizontal="left" vertical="center"/>
    </xf>
    <xf numFmtId="0" fontId="0" fillId="0" borderId="5" xfId="0" pivotButton="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0" fontId="5" fillId="9" borderId="55" xfId="0" applyFont="1" applyFill="1" applyBorder="1" applyAlignment="1">
      <alignment horizontal="center" vertical="center"/>
    </xf>
    <xf numFmtId="0" fontId="0" fillId="0" borderId="0" xfId="0" applyFont="1" applyFill="1" applyBorder="1" applyAlignment="1">
      <alignment horizontal="center" vertical="center"/>
    </xf>
    <xf numFmtId="0" fontId="62" fillId="0" borderId="0" xfId="0" applyFont="1" applyFill="1" applyBorder="1" applyAlignment="1">
      <alignment horizontal="center" vertical="center"/>
    </xf>
    <xf numFmtId="0" fontId="13" fillId="0" borderId="0" xfId="0" applyFont="1" applyFill="1" applyBorder="1" applyAlignment="1">
      <alignment horizontal="center" vertical="center"/>
    </xf>
    <xf numFmtId="4" fontId="13" fillId="0" borderId="0" xfId="0" applyNumberFormat="1" applyFont="1" applyFill="1" applyBorder="1" applyAlignment="1">
      <alignment horizontal="center" vertical="center"/>
    </xf>
    <xf numFmtId="4" fontId="0" fillId="0" borderId="0" xfId="0" applyNumberFormat="1" applyFont="1" applyFill="1" applyBorder="1" applyAlignment="1">
      <alignment horizontal="center" vertical="center"/>
    </xf>
    <xf numFmtId="0" fontId="39" fillId="18" borderId="0" xfId="0" applyFont="1" applyFill="1" applyBorder="1" applyAlignment="1">
      <alignment horizontal="left" vertical="center" indent="1"/>
    </xf>
    <xf numFmtId="0" fontId="17" fillId="18" borderId="0" xfId="0" applyFont="1" applyFill="1" applyBorder="1" applyAlignment="1">
      <alignment horizontal="center" vertical="center"/>
    </xf>
    <xf numFmtId="4" fontId="17" fillId="18" borderId="0" xfId="0" applyNumberFormat="1" applyFont="1" applyFill="1" applyBorder="1" applyAlignment="1">
      <alignment horizontal="center" vertical="center"/>
    </xf>
    <xf numFmtId="0" fontId="0" fillId="7" borderId="9" xfId="0" applyFont="1" applyFill="1" applyBorder="1" applyAlignment="1">
      <alignment horizontal="center" vertical="center"/>
    </xf>
    <xf numFmtId="4" fontId="0" fillId="7" borderId="9" xfId="0" applyNumberFormat="1" applyFont="1" applyFill="1" applyBorder="1" applyAlignment="1">
      <alignment horizontal="center" vertical="center"/>
    </xf>
    <xf numFmtId="0" fontId="0" fillId="7" borderId="4" xfId="0" applyFont="1" applyFill="1" applyBorder="1" applyAlignment="1">
      <alignment horizontal="center" vertical="center"/>
    </xf>
    <xf numFmtId="0" fontId="63" fillId="6" borderId="25" xfId="4" applyFont="1" applyFill="1" applyBorder="1" applyAlignment="1">
      <alignment horizontal="center" vertical="center" wrapText="1"/>
    </xf>
    <xf numFmtId="0" fontId="63" fillId="6" borderId="25" xfId="4" applyFont="1" applyFill="1" applyBorder="1" applyAlignment="1">
      <alignment horizontal="center" vertical="center"/>
    </xf>
    <xf numFmtId="49" fontId="63" fillId="6" borderId="25" xfId="4" applyNumberFormat="1" applyFont="1" applyFill="1" applyBorder="1" applyAlignment="1">
      <alignment horizontal="center" vertical="center"/>
    </xf>
    <xf numFmtId="0" fontId="63" fillId="6" borderId="26" xfId="4" applyFont="1" applyFill="1" applyBorder="1" applyAlignment="1">
      <alignment horizontal="center" vertical="center" wrapText="1"/>
    </xf>
    <xf numFmtId="0" fontId="0" fillId="0" borderId="58" xfId="0" applyFont="1" applyFill="1" applyBorder="1" applyAlignment="1">
      <alignment horizontal="center" vertical="center"/>
    </xf>
    <xf numFmtId="4" fontId="0" fillId="0" borderId="58" xfId="0" applyNumberFormat="1" applyFont="1" applyFill="1" applyBorder="1" applyAlignment="1">
      <alignment horizontal="center" vertical="center"/>
    </xf>
    <xf numFmtId="0" fontId="0" fillId="0" borderId="58" xfId="0" applyFont="1" applyFill="1" applyBorder="1" applyAlignment="1">
      <alignment horizontal="center"/>
    </xf>
    <xf numFmtId="0" fontId="0" fillId="16" borderId="58" xfId="0" applyFont="1" applyFill="1" applyBorder="1" applyAlignment="1">
      <alignment horizontal="center" vertical="center"/>
    </xf>
    <xf numFmtId="4" fontId="0" fillId="16" borderId="58" xfId="0" applyNumberFormat="1" applyFont="1" applyFill="1" applyBorder="1" applyAlignment="1">
      <alignment horizontal="center" vertical="center"/>
    </xf>
    <xf numFmtId="0" fontId="20" fillId="0" borderId="58" xfId="0" applyFont="1" applyFill="1" applyBorder="1" applyAlignment="1">
      <alignment horizontal="center" vertical="center"/>
    </xf>
    <xf numFmtId="0" fontId="20" fillId="12" borderId="8" xfId="0" applyFont="1" applyFill="1" applyBorder="1" applyAlignment="1">
      <alignment horizontal="left" vertical="center" indent="1"/>
    </xf>
    <xf numFmtId="0" fontId="46" fillId="9" borderId="0" xfId="0" applyFont="1" applyFill="1" applyBorder="1" applyAlignment="1">
      <alignment horizontal="left" vertical="center" indent="1"/>
    </xf>
    <xf numFmtId="0" fontId="65" fillId="0" borderId="0" xfId="4" applyFont="1" applyFill="1" applyAlignment="1">
      <alignment horizontal="center" vertical="center"/>
    </xf>
    <xf numFmtId="0" fontId="65" fillId="0" borderId="0" xfId="4" applyNumberFormat="1" applyFont="1" applyFill="1" applyAlignment="1">
      <alignment horizontal="center" vertical="center"/>
    </xf>
    <xf numFmtId="0" fontId="66" fillId="0" borderId="0" xfId="4" applyFont="1" applyFill="1" applyAlignment="1">
      <alignment horizontal="center"/>
    </xf>
    <xf numFmtId="0" fontId="66" fillId="0" borderId="0" xfId="4" applyFont="1" applyFill="1"/>
    <xf numFmtId="1" fontId="0" fillId="11" borderId="2" xfId="0" applyNumberFormat="1" applyFill="1" applyBorder="1" applyAlignment="1">
      <alignment horizontal="left" vertical="center"/>
    </xf>
    <xf numFmtId="0" fontId="6" fillId="2" borderId="5" xfId="1" applyNumberFormat="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12" fillId="0" borderId="0" xfId="0" applyFont="1" applyFill="1" applyBorder="1" applyAlignment="1">
      <alignment horizontal="left" vertical="center"/>
    </xf>
    <xf numFmtId="0" fontId="12" fillId="0" borderId="0" xfId="0" applyFont="1" applyFill="1" applyAlignment="1">
      <alignment horizontal="center" vertical="center"/>
    </xf>
    <xf numFmtId="0" fontId="64" fillId="0" borderId="12" xfId="0" applyFont="1" applyFill="1" applyBorder="1" applyAlignment="1">
      <alignment horizontal="left" vertical="center"/>
    </xf>
    <xf numFmtId="0" fontId="64" fillId="0" borderId="0" xfId="0" applyFont="1" applyFill="1" applyBorder="1" applyAlignment="1">
      <alignment horizontal="center" vertical="center"/>
    </xf>
    <xf numFmtId="0" fontId="64" fillId="0" borderId="13" xfId="0" applyFont="1" applyFill="1" applyBorder="1" applyAlignment="1">
      <alignment horizontal="center" vertical="center"/>
    </xf>
    <xf numFmtId="0" fontId="19" fillId="9" borderId="0" xfId="0" applyFont="1" applyFill="1" applyBorder="1" applyAlignment="1">
      <alignment horizontal="left" vertical="center" indent="1"/>
    </xf>
    <xf numFmtId="0" fontId="19" fillId="9" borderId="33" xfId="0" applyFont="1" applyFill="1" applyBorder="1" applyAlignment="1">
      <alignment horizontal="left" vertical="center" indent="1"/>
    </xf>
    <xf numFmtId="0" fontId="16" fillId="6" borderId="0" xfId="0" applyFont="1" applyFill="1" applyBorder="1" applyAlignment="1">
      <alignment horizontal="left" vertical="center" indent="1"/>
    </xf>
    <xf numFmtId="14" fontId="19" fillId="0" borderId="0" xfId="0" applyNumberFormat="1" applyFont="1" applyFill="1" applyBorder="1" applyAlignment="1">
      <alignment horizontal="left" vertical="center" indent="1"/>
    </xf>
    <xf numFmtId="14" fontId="19" fillId="0" borderId="33" xfId="0" applyNumberFormat="1" applyFont="1" applyFill="1" applyBorder="1" applyAlignment="1">
      <alignment horizontal="left" vertical="center" indent="1"/>
    </xf>
    <xf numFmtId="0" fontId="0" fillId="9" borderId="15" xfId="0" applyFill="1" applyBorder="1" applyAlignment="1">
      <alignment horizontal="left" vertical="center" indent="1"/>
    </xf>
    <xf numFmtId="0" fontId="0" fillId="9" borderId="0" xfId="0" applyFill="1" applyBorder="1" applyAlignment="1">
      <alignment horizontal="left" vertical="center" indent="1"/>
    </xf>
    <xf numFmtId="0" fontId="0" fillId="9" borderId="34" xfId="0" applyFill="1" applyBorder="1" applyAlignment="1">
      <alignment horizontal="left" vertical="center" indent="1"/>
    </xf>
    <xf numFmtId="0" fontId="0" fillId="9" borderId="35" xfId="0" applyFill="1" applyBorder="1" applyAlignment="1">
      <alignment horizontal="left" vertical="center" indent="1"/>
    </xf>
    <xf numFmtId="0" fontId="19" fillId="0" borderId="0" xfId="0" applyFont="1" applyFill="1" applyBorder="1" applyAlignment="1">
      <alignment horizontal="left" vertical="center" indent="1"/>
    </xf>
    <xf numFmtId="0" fontId="19" fillId="0" borderId="33" xfId="0" applyFont="1" applyFill="1" applyBorder="1" applyAlignment="1">
      <alignment horizontal="left" vertical="center" indent="1"/>
    </xf>
    <xf numFmtId="0" fontId="19" fillId="0" borderId="35" xfId="0" applyFont="1" applyFill="1" applyBorder="1" applyAlignment="1">
      <alignment horizontal="left" vertical="center" indent="1"/>
    </xf>
    <xf numFmtId="0" fontId="19" fillId="0" borderId="36" xfId="0" applyFont="1" applyFill="1" applyBorder="1" applyAlignment="1">
      <alignment horizontal="left" vertical="center" indent="1"/>
    </xf>
    <xf numFmtId="14" fontId="19" fillId="0" borderId="35" xfId="0" applyNumberFormat="1" applyFont="1" applyFill="1" applyBorder="1" applyAlignment="1">
      <alignment horizontal="left" vertical="center" indent="1"/>
    </xf>
    <xf numFmtId="14" fontId="19" fillId="0" borderId="36" xfId="0" applyNumberFormat="1" applyFont="1" applyFill="1" applyBorder="1" applyAlignment="1">
      <alignment horizontal="left" vertical="center" indent="1"/>
    </xf>
    <xf numFmtId="0" fontId="46" fillId="9" borderId="35" xfId="0" applyFont="1" applyFill="1" applyBorder="1" applyAlignment="1">
      <alignment horizontal="left" vertical="center" indent="1"/>
    </xf>
    <xf numFmtId="0" fontId="46" fillId="9" borderId="36" xfId="0" applyFont="1" applyFill="1" applyBorder="1" applyAlignment="1">
      <alignment horizontal="left" vertical="center" indent="1"/>
    </xf>
    <xf numFmtId="0" fontId="19" fillId="9" borderId="35" xfId="0" applyFont="1" applyFill="1" applyBorder="1" applyAlignment="1">
      <alignment horizontal="left" vertical="center" indent="1"/>
    </xf>
    <xf numFmtId="0" fontId="19" fillId="9" borderId="36" xfId="0" applyFont="1" applyFill="1" applyBorder="1" applyAlignment="1">
      <alignment horizontal="left" vertical="center" indent="1"/>
    </xf>
    <xf numFmtId="0" fontId="17" fillId="9" borderId="9" xfId="0" applyFont="1" applyFill="1" applyBorder="1" applyAlignment="1">
      <alignment horizontal="left" vertical="center" indent="1"/>
    </xf>
    <xf numFmtId="0" fontId="17" fillId="9" borderId="10" xfId="0" applyFont="1" applyFill="1" applyBorder="1" applyAlignment="1">
      <alignment horizontal="left" vertical="center" indent="1"/>
    </xf>
    <xf numFmtId="0" fontId="17" fillId="9" borderId="10" xfId="0" applyFont="1" applyFill="1" applyBorder="1" applyAlignment="1">
      <alignment horizontal="center" vertical="center"/>
    </xf>
    <xf numFmtId="0" fontId="17" fillId="9" borderId="11" xfId="0" applyFont="1" applyFill="1" applyBorder="1" applyAlignment="1">
      <alignment horizontal="left" vertical="center" indent="1"/>
    </xf>
    <xf numFmtId="0" fontId="19" fillId="9" borderId="0" xfId="0" applyFont="1" applyFill="1" applyBorder="1" applyAlignment="1">
      <alignment horizontal="left" vertical="center" indent="1"/>
    </xf>
    <xf numFmtId="0" fontId="19" fillId="9" borderId="33" xfId="0" applyFont="1" applyFill="1" applyBorder="1" applyAlignment="1">
      <alignment horizontal="left" vertical="center" inden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3" xfId="0" applyFont="1" applyFill="1" applyBorder="1" applyAlignment="1">
      <alignment horizontal="center" vertical="center"/>
    </xf>
    <xf numFmtId="0" fontId="58" fillId="6" borderId="0" xfId="0" applyFont="1" applyFill="1" applyBorder="1" applyAlignment="1">
      <alignment horizontal="left" vertical="center" wrapText="1" indent="1"/>
    </xf>
    <xf numFmtId="0" fontId="17" fillId="7" borderId="4" xfId="0" applyFont="1" applyFill="1" applyBorder="1" applyAlignment="1">
      <alignment horizontal="center" vertical="center"/>
    </xf>
    <xf numFmtId="0" fontId="17" fillId="7" borderId="6" xfId="0" applyFont="1" applyFill="1" applyBorder="1" applyAlignment="1">
      <alignment horizontal="center" vertical="center"/>
    </xf>
    <xf numFmtId="0" fontId="8" fillId="11" borderId="5" xfId="1" applyFont="1" applyFill="1" applyBorder="1" applyAlignment="1">
      <alignment horizontal="center" vertical="center" wrapText="1"/>
    </xf>
    <xf numFmtId="0" fontId="6" fillId="11" borderId="5" xfId="1"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2" xfId="1" applyFont="1" applyFill="1" applyBorder="1" applyAlignment="1">
      <alignment horizontal="center" vertical="center" wrapText="1"/>
    </xf>
    <xf numFmtId="0" fontId="8" fillId="7" borderId="3"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7" borderId="10" xfId="1" applyFont="1" applyFill="1" applyBorder="1" applyAlignment="1">
      <alignment horizontal="center" vertical="center" wrapText="1"/>
    </xf>
    <xf numFmtId="0" fontId="8" fillId="7" borderId="11" xfId="1" applyFont="1" applyFill="1" applyBorder="1" applyAlignment="1">
      <alignment horizontal="center" vertical="center" wrapText="1"/>
    </xf>
    <xf numFmtId="0" fontId="2" fillId="11" borderId="5" xfId="1" applyFont="1" applyFill="1" applyBorder="1" applyAlignment="1">
      <alignment horizontal="center" vertical="center" wrapText="1"/>
    </xf>
    <xf numFmtId="0" fontId="47" fillId="11" borderId="5" xfId="1" applyNumberFormat="1" applyFont="1" applyFill="1" applyBorder="1" applyAlignment="1">
      <alignment horizontal="center" vertical="center" wrapText="1"/>
    </xf>
    <xf numFmtId="0" fontId="6" fillId="11" borderId="4" xfId="1" applyNumberFormat="1" applyFont="1" applyFill="1" applyBorder="1" applyAlignment="1">
      <alignment horizontal="center" vertical="center" wrapText="1"/>
    </xf>
    <xf numFmtId="0" fontId="6" fillId="11" borderId="6" xfId="1" applyNumberFormat="1" applyFont="1" applyFill="1" applyBorder="1" applyAlignment="1">
      <alignment horizontal="center" vertical="center" wrapText="1"/>
    </xf>
    <xf numFmtId="0" fontId="6" fillId="11" borderId="7" xfId="1" applyNumberFormat="1" applyFont="1" applyFill="1" applyBorder="1" applyAlignment="1">
      <alignment horizontal="center" vertical="center" wrapText="1"/>
    </xf>
    <xf numFmtId="0" fontId="7" fillId="7" borderId="5" xfId="1" applyNumberFormat="1" applyFont="1" applyFill="1" applyBorder="1" applyAlignment="1">
      <alignment horizontal="center" vertical="center" wrapText="1"/>
    </xf>
    <xf numFmtId="0" fontId="7" fillId="11" borderId="5" xfId="1" applyNumberFormat="1" applyFont="1" applyFill="1" applyBorder="1" applyAlignment="1">
      <alignment horizontal="center" vertical="center" wrapText="1"/>
    </xf>
    <xf numFmtId="0" fontId="6" fillId="7" borderId="4" xfId="1" applyNumberFormat="1" applyFont="1" applyFill="1" applyBorder="1" applyAlignment="1">
      <alignment horizontal="center" vertical="center" wrapText="1"/>
    </xf>
    <xf numFmtId="0" fontId="6" fillId="7" borderId="6" xfId="1" applyNumberFormat="1" applyFont="1" applyFill="1" applyBorder="1" applyAlignment="1">
      <alignment horizontal="center" vertical="center" wrapText="1"/>
    </xf>
    <xf numFmtId="0" fontId="6" fillId="7" borderId="7" xfId="1" applyNumberFormat="1" applyFont="1" applyFill="1" applyBorder="1" applyAlignment="1">
      <alignment horizontal="center" vertical="center" wrapText="1"/>
    </xf>
    <xf numFmtId="0" fontId="4" fillId="12" borderId="4" xfId="1" applyFont="1" applyFill="1" applyBorder="1" applyAlignment="1">
      <alignment horizontal="center" vertical="center" wrapText="1"/>
    </xf>
    <xf numFmtId="0" fontId="4" fillId="12" borderId="6" xfId="1" applyFont="1" applyFill="1" applyBorder="1" applyAlignment="1">
      <alignment horizontal="center" vertical="center" wrapText="1"/>
    </xf>
    <xf numFmtId="0" fontId="4" fillId="12" borderId="7"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4" fillId="4" borderId="11" xfId="1" applyFont="1" applyFill="1" applyBorder="1" applyAlignment="1">
      <alignment horizontal="center" vertical="center" wrapText="1"/>
    </xf>
    <xf numFmtId="0" fontId="23" fillId="4" borderId="5" xfId="1" applyFont="1" applyFill="1" applyBorder="1" applyAlignment="1">
      <alignment horizontal="center" vertical="center" wrapText="1"/>
    </xf>
    <xf numFmtId="0" fontId="47" fillId="12" borderId="5" xfId="1" applyNumberFormat="1" applyFont="1" applyFill="1" applyBorder="1" applyAlignment="1">
      <alignment horizontal="center" vertical="center" wrapText="1"/>
    </xf>
    <xf numFmtId="0" fontId="23" fillId="4" borderId="4" xfId="1" applyNumberFormat="1" applyFont="1" applyFill="1" applyBorder="1" applyAlignment="1">
      <alignment horizontal="center" vertical="center" wrapText="1"/>
    </xf>
    <xf numFmtId="0" fontId="23" fillId="4" borderId="6" xfId="1" applyNumberFormat="1" applyFont="1" applyFill="1" applyBorder="1" applyAlignment="1">
      <alignment horizontal="center" vertical="center" wrapText="1"/>
    </xf>
    <xf numFmtId="0" fontId="23" fillId="4" borderId="7" xfId="1" applyNumberFormat="1" applyFont="1" applyFill="1" applyBorder="1" applyAlignment="1">
      <alignment horizontal="center" vertical="center" wrapText="1"/>
    </xf>
    <xf numFmtId="0" fontId="23" fillId="4" borderId="5" xfId="1" applyNumberFormat="1" applyFont="1" applyFill="1" applyBorder="1" applyAlignment="1">
      <alignment horizontal="center" vertical="center" wrapText="1"/>
    </xf>
    <xf numFmtId="0" fontId="24" fillId="4" borderId="5" xfId="1" applyNumberFormat="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7" borderId="2" xfId="1" applyFont="1" applyFill="1" applyBorder="1" applyAlignment="1">
      <alignment horizontal="center" vertical="center" wrapText="1"/>
    </xf>
    <xf numFmtId="0" fontId="40" fillId="7" borderId="3" xfId="1" applyFont="1" applyFill="1" applyBorder="1" applyAlignment="1">
      <alignment horizontal="center" vertical="center" wrapText="1"/>
    </xf>
    <xf numFmtId="0" fontId="41" fillId="7" borderId="5" xfId="1" applyFont="1" applyFill="1" applyBorder="1" applyAlignment="1">
      <alignment horizontal="center" vertical="center" wrapText="1"/>
    </xf>
    <xf numFmtId="0" fontId="41" fillId="7" borderId="5" xfId="1" applyNumberFormat="1" applyFont="1" applyFill="1" applyBorder="1" applyAlignment="1">
      <alignment horizontal="center" vertical="center" wrapText="1"/>
    </xf>
    <xf numFmtId="0" fontId="41" fillId="7" borderId="37" xfId="1" applyNumberFormat="1" applyFont="1" applyFill="1" applyBorder="1" applyAlignment="1">
      <alignment horizontal="center" vertical="center" wrapText="1"/>
    </xf>
    <xf numFmtId="0" fontId="42" fillId="7" borderId="5" xfId="1" applyNumberFormat="1" applyFont="1" applyFill="1" applyBorder="1" applyAlignment="1">
      <alignment horizontal="center" vertical="center" wrapText="1"/>
    </xf>
    <xf numFmtId="0" fontId="42" fillId="7" borderId="37" xfId="1" applyNumberFormat="1" applyFont="1" applyFill="1" applyBorder="1" applyAlignment="1">
      <alignment horizontal="center" vertical="center" wrapText="1"/>
    </xf>
    <xf numFmtId="0" fontId="41" fillId="7" borderId="4" xfId="1" applyNumberFormat="1" applyFont="1" applyFill="1" applyBorder="1" applyAlignment="1">
      <alignment horizontal="center" vertical="center" wrapText="1"/>
    </xf>
    <xf numFmtId="0" fontId="41" fillId="7" borderId="6" xfId="1" applyNumberFormat="1" applyFont="1" applyFill="1" applyBorder="1" applyAlignment="1">
      <alignment horizontal="center" vertical="center" wrapText="1"/>
    </xf>
    <xf numFmtId="0" fontId="41" fillId="7" borderId="38" xfId="1" applyNumberFormat="1" applyFont="1" applyFill="1" applyBorder="1" applyAlignment="1">
      <alignment horizontal="center" vertical="center" wrapText="1"/>
    </xf>
    <xf numFmtId="0" fontId="48" fillId="7" borderId="5" xfId="1" applyNumberFormat="1" applyFont="1" applyFill="1" applyBorder="1" applyAlignment="1">
      <alignment horizontal="center" vertical="center" wrapText="1"/>
    </xf>
    <xf numFmtId="0" fontId="41" fillId="7" borderId="7" xfId="1" applyNumberFormat="1" applyFont="1" applyFill="1" applyBorder="1" applyAlignment="1">
      <alignment horizontal="center" vertical="center" wrapText="1"/>
    </xf>
    <xf numFmtId="0" fontId="47" fillId="7" borderId="4" xfId="1" applyNumberFormat="1" applyFont="1" applyFill="1" applyBorder="1" applyAlignment="1">
      <alignment horizontal="center" vertical="center" wrapText="1"/>
    </xf>
    <xf numFmtId="0" fontId="47" fillId="7" borderId="6" xfId="1" applyNumberFormat="1" applyFont="1" applyFill="1" applyBorder="1" applyAlignment="1">
      <alignment horizontal="center" vertical="center" wrapText="1"/>
    </xf>
    <xf numFmtId="0" fontId="47" fillId="7" borderId="7" xfId="1" applyNumberFormat="1" applyFont="1" applyFill="1" applyBorder="1" applyAlignment="1">
      <alignment horizontal="center" vertical="center" wrapText="1"/>
    </xf>
    <xf numFmtId="0" fontId="8" fillId="4" borderId="2" xfId="1" applyFont="1" applyFill="1" applyBorder="1" applyAlignment="1">
      <alignment horizontal="center" vertical="center" wrapText="1"/>
    </xf>
    <xf numFmtId="0" fontId="8" fillId="4" borderId="3" xfId="1" applyFont="1" applyFill="1" applyBorder="1" applyAlignment="1">
      <alignment horizontal="center" vertical="center" wrapText="1"/>
    </xf>
    <xf numFmtId="0" fontId="11" fillId="7" borderId="2" xfId="1" applyFont="1" applyFill="1" applyBorder="1" applyAlignment="1">
      <alignment horizontal="center" vertical="center" wrapText="1"/>
    </xf>
    <xf numFmtId="0" fontId="11" fillId="7" borderId="3"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6" fillId="2" borderId="4" xfId="1" applyNumberFormat="1" applyFont="1" applyFill="1" applyBorder="1" applyAlignment="1">
      <alignment horizontal="center" vertical="center" wrapText="1"/>
    </xf>
    <xf numFmtId="0" fontId="6" fillId="2" borderId="6" xfId="1" applyNumberFormat="1" applyFont="1" applyFill="1" applyBorder="1" applyAlignment="1">
      <alignment horizontal="center" vertical="center" wrapText="1"/>
    </xf>
    <xf numFmtId="0" fontId="6" fillId="2" borderId="7" xfId="1" applyNumberFormat="1" applyFont="1" applyFill="1" applyBorder="1" applyAlignment="1">
      <alignment horizontal="center" vertical="center" wrapText="1"/>
    </xf>
    <xf numFmtId="0" fontId="6" fillId="2" borderId="5" xfId="1" applyNumberFormat="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8" fillId="2" borderId="1" xfId="1" applyFont="1" applyFill="1" applyBorder="1" applyAlignment="1">
      <alignment horizontal="center" vertical="center" wrapText="1"/>
    </xf>
    <xf numFmtId="0" fontId="6" fillId="3" borderId="4" xfId="1" applyNumberFormat="1" applyFont="1" applyFill="1" applyBorder="1" applyAlignment="1">
      <alignment horizontal="center" vertical="center" wrapText="1"/>
    </xf>
    <xf numFmtId="0" fontId="6" fillId="3" borderId="6" xfId="1" applyNumberFormat="1" applyFont="1" applyFill="1" applyBorder="1" applyAlignment="1">
      <alignment horizontal="center" vertical="center" wrapText="1"/>
    </xf>
    <xf numFmtId="0" fontId="6" fillId="3" borderId="7" xfId="1" applyNumberFormat="1" applyFont="1" applyFill="1" applyBorder="1" applyAlignment="1">
      <alignment horizontal="center" vertical="center" wrapText="1"/>
    </xf>
    <xf numFmtId="0" fontId="7" fillId="3" borderId="5" xfId="1" applyNumberFormat="1" applyFont="1" applyFill="1" applyBorder="1" applyAlignment="1">
      <alignment horizontal="center" vertical="center" wrapText="1"/>
    </xf>
    <xf numFmtId="0" fontId="2" fillId="7" borderId="7" xfId="1" applyFont="1" applyFill="1" applyBorder="1" applyAlignment="1">
      <alignment horizontal="center" vertical="center" wrapText="1"/>
    </xf>
    <xf numFmtId="0" fontId="2" fillId="7" borderId="5" xfId="1" applyFont="1" applyFill="1" applyBorder="1" applyAlignment="1">
      <alignment horizontal="center" vertical="center" wrapText="1"/>
    </xf>
    <xf numFmtId="0" fontId="2" fillId="4" borderId="7" xfId="1" applyFont="1" applyFill="1" applyBorder="1" applyAlignment="1">
      <alignment horizontal="center" vertical="center" wrapText="1"/>
    </xf>
    <xf numFmtId="0" fontId="2" fillId="4" borderId="5" xfId="1" applyFont="1" applyFill="1" applyBorder="1" applyAlignment="1">
      <alignment horizontal="center" vertical="center" wrapText="1"/>
    </xf>
    <xf numFmtId="0" fontId="6" fillId="4" borderId="4" xfId="1" applyNumberFormat="1" applyFont="1" applyFill="1" applyBorder="1" applyAlignment="1">
      <alignment horizontal="center" vertical="center" wrapText="1"/>
    </xf>
    <xf numFmtId="0" fontId="6" fillId="4" borderId="7" xfId="1" applyNumberFormat="1" applyFont="1" applyFill="1" applyBorder="1" applyAlignment="1">
      <alignment horizontal="center" vertical="center" wrapText="1"/>
    </xf>
    <xf numFmtId="0" fontId="6" fillId="4" borderId="5" xfId="1" applyNumberFormat="1" applyFont="1" applyFill="1" applyBorder="1" applyAlignment="1">
      <alignment horizontal="center" vertical="center" wrapText="1"/>
    </xf>
    <xf numFmtId="0" fontId="3" fillId="7" borderId="7"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6" fillId="7" borderId="5" xfId="1" applyNumberFormat="1" applyFont="1" applyFill="1" applyBorder="1" applyAlignment="1">
      <alignment horizontal="center" vertical="center" wrapText="1"/>
    </xf>
    <xf numFmtId="0" fontId="6" fillId="5" borderId="5" xfId="1" applyNumberFormat="1" applyFont="1" applyFill="1" applyBorder="1" applyAlignment="1">
      <alignment horizontal="center" vertical="center" wrapText="1"/>
    </xf>
    <xf numFmtId="0" fontId="7" fillId="5" borderId="5" xfId="1" applyNumberFormat="1" applyFont="1" applyFill="1" applyBorder="1" applyAlignment="1">
      <alignment horizontal="center" vertical="center" wrapText="1"/>
    </xf>
    <xf numFmtId="0" fontId="6" fillId="3" borderId="5" xfId="1" applyNumberFormat="1" applyFont="1" applyFill="1" applyBorder="1" applyAlignment="1">
      <alignment horizontal="center" vertical="center" wrapText="1"/>
    </xf>
    <xf numFmtId="0" fontId="8" fillId="3" borderId="5" xfId="1" applyFont="1" applyFill="1" applyBorder="1" applyAlignment="1">
      <alignment horizontal="center" vertical="center" wrapText="1"/>
    </xf>
    <xf numFmtId="0" fontId="2" fillId="13" borderId="5"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2" fillId="7" borderId="1" xfId="1" applyFont="1" applyFill="1" applyBorder="1" applyAlignment="1">
      <alignment horizontal="center" vertical="center" wrapText="1"/>
    </xf>
    <xf numFmtId="0" fontId="10" fillId="13" borderId="5"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8" fillId="4" borderId="5" xfId="1" applyFont="1" applyFill="1" applyBorder="1" applyAlignment="1">
      <alignment horizontal="center" vertical="center" wrapText="1"/>
    </xf>
    <xf numFmtId="0" fontId="27" fillId="0" borderId="18" xfId="4" applyFont="1" applyFill="1" applyBorder="1" applyAlignment="1">
      <alignment horizontal="center" vertical="center" wrapText="1"/>
    </xf>
    <xf numFmtId="0" fontId="27" fillId="12" borderId="23" xfId="4" applyFont="1" applyFill="1" applyBorder="1" applyAlignment="1">
      <alignment horizontal="center" vertical="center" wrapText="1"/>
    </xf>
    <xf numFmtId="0" fontId="27" fillId="12" borderId="24" xfId="4" applyFont="1" applyFill="1" applyBorder="1" applyAlignment="1">
      <alignment horizontal="center" vertical="center" wrapText="1"/>
    </xf>
    <xf numFmtId="0" fontId="27" fillId="12" borderId="26" xfId="4" applyFont="1" applyFill="1" applyBorder="1" applyAlignment="1">
      <alignment horizontal="center" vertical="center" wrapText="1"/>
    </xf>
    <xf numFmtId="0" fontId="27" fillId="12" borderId="27" xfId="4" applyFont="1" applyFill="1" applyBorder="1" applyAlignment="1">
      <alignment horizontal="center" vertical="center" wrapText="1"/>
    </xf>
    <xf numFmtId="0" fontId="27" fillId="12" borderId="29" xfId="4" applyFont="1" applyFill="1" applyBorder="1" applyAlignment="1">
      <alignment horizontal="center" vertical="center" wrapText="1"/>
    </xf>
    <xf numFmtId="0" fontId="27" fillId="12" borderId="30" xfId="4" applyFont="1" applyFill="1" applyBorder="1" applyAlignment="1">
      <alignment horizontal="center" vertical="center" wrapText="1"/>
    </xf>
    <xf numFmtId="0" fontId="27" fillId="0" borderId="22" xfId="4" applyFont="1" applyFill="1" applyBorder="1" applyAlignment="1">
      <alignment horizontal="center" vertical="center" wrapText="1"/>
    </xf>
    <xf numFmtId="0" fontId="27" fillId="12" borderId="22" xfId="4" applyFont="1" applyFill="1" applyBorder="1" applyAlignment="1">
      <alignment horizontal="center" vertical="center" wrapText="1"/>
    </xf>
    <xf numFmtId="0" fontId="27" fillId="12" borderId="25" xfId="4" applyFont="1" applyFill="1" applyBorder="1" applyAlignment="1">
      <alignment horizontal="center" vertical="center" wrapText="1"/>
    </xf>
    <xf numFmtId="0" fontId="27" fillId="12" borderId="31" xfId="4" applyFont="1" applyFill="1" applyBorder="1" applyAlignment="1">
      <alignment horizontal="center" vertical="center" wrapText="1"/>
    </xf>
    <xf numFmtId="0" fontId="27" fillId="0" borderId="17" xfId="4" applyFont="1" applyFill="1" applyBorder="1" applyAlignment="1">
      <alignment horizontal="center" vertical="center"/>
    </xf>
    <xf numFmtId="0" fontId="27" fillId="0" borderId="18" xfId="4" applyFont="1" applyFill="1" applyBorder="1" applyAlignment="1">
      <alignment horizontal="center" vertical="center"/>
    </xf>
    <xf numFmtId="0" fontId="27" fillId="0" borderId="17" xfId="4" applyFont="1" applyFill="1" applyBorder="1" applyAlignment="1">
      <alignment horizontal="center" vertical="center" wrapText="1"/>
    </xf>
    <xf numFmtId="0" fontId="27" fillId="2" borderId="17" xfId="4" applyFont="1" applyFill="1" applyBorder="1" applyAlignment="1">
      <alignment horizontal="center" vertical="center" wrapText="1"/>
    </xf>
    <xf numFmtId="0" fontId="27" fillId="2" borderId="17" xfId="4" applyFont="1" applyFill="1" applyBorder="1" applyAlignment="1">
      <alignment horizontal="center" vertical="center"/>
    </xf>
    <xf numFmtId="0" fontId="27" fillId="0" borderId="19" xfId="4" applyFont="1" applyFill="1" applyBorder="1" applyAlignment="1">
      <alignment horizontal="center" vertical="center"/>
    </xf>
    <xf numFmtId="0" fontId="27" fillId="0" borderId="28" xfId="4" applyFont="1" applyFill="1" applyBorder="1" applyAlignment="1">
      <alignment horizontal="center" vertical="center"/>
    </xf>
    <xf numFmtId="0" fontId="33" fillId="0" borderId="17" xfId="4" applyFont="1" applyFill="1" applyBorder="1" applyAlignment="1">
      <alignment horizontal="center" vertical="center" wrapText="1"/>
    </xf>
    <xf numFmtId="49" fontId="33" fillId="0" borderId="17" xfId="4" applyNumberFormat="1" applyFont="1" applyFill="1" applyBorder="1" applyAlignment="1">
      <alignment horizontal="center" vertical="center" wrapText="1"/>
    </xf>
    <xf numFmtId="0" fontId="28" fillId="0" borderId="21" xfId="4" applyFont="1" applyFill="1" applyBorder="1" applyAlignment="1">
      <alignment horizontal="center" vertical="center"/>
    </xf>
    <xf numFmtId="0" fontId="28" fillId="0" borderId="17" xfId="4" applyFont="1" applyFill="1" applyBorder="1" applyAlignment="1">
      <alignment horizontal="center" vertical="center"/>
    </xf>
    <xf numFmtId="0" fontId="27" fillId="12" borderId="17" xfId="4" applyFont="1" applyFill="1" applyBorder="1" applyAlignment="1">
      <alignment horizontal="center" vertical="center" wrapText="1"/>
    </xf>
    <xf numFmtId="0" fontId="27" fillId="0" borderId="0" xfId="4" applyFont="1" applyFill="1" applyAlignment="1">
      <alignment horizontal="center" vertical="center"/>
    </xf>
    <xf numFmtId="0" fontId="30" fillId="0" borderId="16" xfId="4" applyFont="1" applyFill="1" applyBorder="1" applyAlignment="1">
      <alignment horizontal="center" vertical="center"/>
    </xf>
    <xf numFmtId="0" fontId="32" fillId="0" borderId="16" xfId="4" applyFont="1" applyFill="1" applyBorder="1" applyAlignment="1">
      <alignment horizontal="center" vertical="center"/>
    </xf>
    <xf numFmtId="0" fontId="28" fillId="0" borderId="18" xfId="4" applyFont="1" applyFill="1" applyBorder="1" applyAlignment="1">
      <alignment horizontal="center" vertical="center"/>
    </xf>
    <xf numFmtId="0" fontId="28" fillId="0" borderId="19" xfId="4" applyFont="1" applyFill="1" applyBorder="1" applyAlignment="1">
      <alignment horizontal="center" vertical="center"/>
    </xf>
    <xf numFmtId="0" fontId="28" fillId="0" borderId="20" xfId="4" applyFont="1" applyFill="1" applyBorder="1" applyAlignment="1">
      <alignment horizontal="center" vertical="center"/>
    </xf>
    <xf numFmtId="0" fontId="17" fillId="0" borderId="0" xfId="0" applyFont="1" applyFill="1" applyBorder="1" applyAlignment="1">
      <alignment horizontal="center" vertical="center"/>
    </xf>
    <xf numFmtId="3" fontId="49" fillId="0" borderId="0" xfId="0" applyNumberFormat="1" applyFont="1" applyFill="1" applyBorder="1" applyAlignment="1">
      <alignment horizontal="center" vertical="center"/>
    </xf>
  </cellXfs>
  <cellStyles count="6">
    <cellStyle name="Hyperlink" xfId="2" builtinId="8"/>
    <cellStyle name="Normal" xfId="0" builtinId="0"/>
    <cellStyle name="Normal 2" xfId="3"/>
    <cellStyle name="Normal 3" xfId="4"/>
    <cellStyle name="Percent" xfId="5" builtinId="5"/>
    <cellStyle name="標準 2" xfId="1"/>
  </cellStyles>
  <dxfs count="471">
    <dxf>
      <border>
        <left style="thin">
          <color indexed="64"/>
        </left>
        <right style="thin">
          <color indexed="64"/>
        </right>
        <top style="thin">
          <color indexed="64"/>
        </top>
        <bottom style="thin">
          <color indexed="64"/>
        </bottom>
      </border>
    </dxf>
    <dxf>
      <alignment horizont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numFmt numFmtId="3" formatCode="#,##0"/>
    </dxf>
    <dxf>
      <numFmt numFmtId="3" formatCode="#,##0"/>
    </dxf>
    <dxf>
      <numFmt numFmtId="3" formatCode="#,##0"/>
    </dxf>
    <dxf>
      <numFmt numFmtId="3" formatCode="#,##0"/>
    </dxf>
    <dxf>
      <numFmt numFmtId="3" formatCode="#,##0"/>
    </dxf>
    <dxf>
      <numFmt numFmtId="1" formatCode="0"/>
    </dxf>
    <dxf>
      <numFmt numFmtId="1" formatCode="0"/>
    </dxf>
    <dxf>
      <alignment horizontal="left" relativeIndent="1" readingOrder="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border>
        <horizontal style="thin">
          <color indexed="64"/>
        </horizontal>
      </border>
    </dxf>
    <dxf>
      <border>
        <horizontal style="thin">
          <color indexed="64"/>
        </horizontal>
      </border>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font>
        <sz val="8"/>
      </font>
    </dxf>
    <dxf>
      <font>
        <sz val="8"/>
      </font>
    </dxf>
    <dxf>
      <font>
        <sz val="8"/>
      </font>
    </dxf>
    <dxf>
      <font>
        <sz val="8"/>
      </font>
    </dxf>
    <dxf>
      <font>
        <sz val="8"/>
      </font>
    </dxf>
    <dxf>
      <font>
        <sz val="8"/>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ont>
        <sz val="8"/>
      </font>
    </dxf>
    <dxf>
      <font>
        <sz val="8"/>
      </font>
    </dxf>
    <dxf>
      <font>
        <sz val="8"/>
      </font>
    </dxf>
    <dxf>
      <font>
        <sz val="8"/>
      </font>
    </dxf>
    <dxf>
      <font>
        <sz val="8"/>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font>
        <sz val="8"/>
      </font>
    </dxf>
    <dxf>
      <font>
        <sz val="8"/>
      </font>
    </dxf>
    <dxf>
      <font>
        <sz val="8"/>
      </font>
    </dxf>
    <dxf>
      <font>
        <sz val="8"/>
      </font>
    </dxf>
    <dxf>
      <font>
        <sz val="8"/>
      </font>
    </dxf>
    <dxf>
      <fill>
        <patternFill patternType="solid">
          <bgColor theme="0" tint="-4.9989318521683403E-2"/>
        </patternFill>
      </fill>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border>
        <horizontal style="thin">
          <color indexed="64"/>
        </horizontal>
      </border>
    </dxf>
    <dxf>
      <border>
        <horizontal style="thin">
          <color indexed="64"/>
        </horizontal>
      </border>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fill>
        <patternFill>
          <bgColor theme="4" tint="0.79998168889431442"/>
        </patternFill>
      </fill>
    </dxf>
    <dxf>
      <fill>
        <patternFill>
          <bgColor theme="4" tint="0.79998168889431442"/>
        </patternFill>
      </fill>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left" relativeIndent="1" readingOrder="0"/>
    </dxf>
    <dxf>
      <numFmt numFmtId="1" formatCode="0"/>
    </dxf>
    <dxf>
      <numFmt numFmtId="1" formatCode="0"/>
    </dxf>
    <dxf>
      <numFmt numFmtId="3" formatCode="#,##0"/>
    </dxf>
    <dxf>
      <numFmt numFmtId="3" formatCode="#,##0"/>
    </dxf>
    <dxf>
      <numFmt numFmtId="3" formatCode="#,##0"/>
    </dxf>
    <dxf>
      <numFmt numFmtId="3" formatCode="#,##0"/>
    </dxf>
    <dxf>
      <numFmt numFmtId="3" formatCode="#,##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horizontal="center" readingOrder="0"/>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rgb="FF000000"/>
        <name val="Arial"/>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theme="8" tint="-0.249977111117893"/>
        <name val="Arial"/>
        <scheme val="none"/>
      </font>
      <fill>
        <patternFill patternType="solid">
          <fgColor indexed="64"/>
          <bgColor theme="8" tint="-0.499984740745262"/>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theme="4" tint="0.39997558519241921"/>
        </left>
        <right/>
        <top/>
        <bottom/>
        <vertical/>
        <horizontal/>
      </border>
    </dxf>
    <dxf>
      <border outline="0">
        <top style="thin">
          <color rgb="FF000000"/>
        </top>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tint="-4.9989318521683403E-2"/>
        </patternFill>
      </fill>
    </dxf>
    <dxf>
      <font>
        <sz val="8"/>
      </font>
    </dxf>
    <dxf>
      <font>
        <sz val="8"/>
      </font>
    </dxf>
    <dxf>
      <font>
        <sz val="8"/>
      </font>
    </dxf>
    <dxf>
      <font>
        <sz val="8"/>
      </font>
    </dxf>
    <dxf>
      <font>
        <sz val="8"/>
      </font>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sz val="8"/>
      </font>
    </dxf>
    <dxf>
      <font>
        <sz val="8"/>
      </font>
    </dxf>
    <dxf>
      <font>
        <sz val="8"/>
      </font>
    </dxf>
    <dxf>
      <font>
        <sz val="8"/>
      </font>
    </dxf>
    <dxf>
      <font>
        <sz val="8"/>
      </font>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sz val="8"/>
      </font>
    </dxf>
    <dxf>
      <font>
        <sz val="8"/>
      </font>
    </dxf>
    <dxf>
      <font>
        <sz val="8"/>
      </font>
    </dxf>
    <dxf>
      <font>
        <sz val="8"/>
      </font>
    </dxf>
    <dxf>
      <font>
        <sz val="8"/>
      </font>
    </dxf>
    <dxf>
      <font>
        <sz val="8"/>
      </font>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9"/>
        <color auto="1"/>
        <name val="Arial"/>
        <scheme val="minor"/>
      </font>
      <fill>
        <patternFill patternType="solid">
          <fgColor indexed="64"/>
          <bgColor theme="2" tint="-9.9978637043366805E-2"/>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4" tint="0.39994506668294322"/>
        </right>
        <top style="thin">
          <color theme="4" tint="0.39994506668294322"/>
        </top>
        <bottom style="thin">
          <color theme="4" tint="0.39994506668294322"/>
        </bottom>
      </border>
    </dxf>
    <dxf>
      <font>
        <b/>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bottom>
      </border>
    </dxf>
    <dxf>
      <fill>
        <patternFill patternType="none">
          <fgColor indexed="64"/>
          <bgColor auto="1"/>
        </patternFill>
      </fill>
    </dxf>
    <dxf>
      <font>
        <b/>
        <i val="0"/>
        <strike val="0"/>
        <condense val="0"/>
        <extend val="0"/>
        <outline val="0"/>
        <shadow val="0"/>
        <u val="none"/>
        <vertAlign val="baseline"/>
        <sz val="10"/>
        <color theme="0"/>
        <name val="Calibri"/>
        <scheme val="minor"/>
      </font>
      <fill>
        <patternFill patternType="solid">
          <fgColor indexed="64"/>
          <bgColor theme="4" tint="-0.249977111117893"/>
        </patternFill>
      </fill>
      <alignment horizontal="left" vertical="center" textRotation="0" wrapText="0" indent="1"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70"/>
      <tableStyleElement type="headerRow" dxfId="469"/>
    </tableStyle>
  </tableStyles>
  <colors>
    <mruColors>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3.xml"/><Relationship Id="rId21" Type="http://schemas.openxmlformats.org/officeDocument/2006/relationships/pivotCacheDefinition" Target="pivotCache/pivotCacheDefinition4.xml"/><Relationship Id="rId22" Type="http://schemas.openxmlformats.org/officeDocument/2006/relationships/pivotCacheDefinition" Target="pivotCache/pivotCacheDefinition5.xml"/><Relationship Id="rId23" Type="http://schemas.microsoft.com/office/2007/relationships/slicerCache" Target="slicerCaches/slicerCache1.xml"/><Relationship Id="rId24" Type="http://schemas.microsoft.com/office/2007/relationships/slicerCache" Target="slicerCaches/slicerCache2.xml"/><Relationship Id="rId25" Type="http://schemas.microsoft.com/office/2007/relationships/slicerCache" Target="slicerCaches/slicerCache3.xml"/><Relationship Id="rId26" Type="http://schemas.microsoft.com/office/2007/relationships/slicerCache" Target="slicerCaches/slicerCache4.xml"/><Relationship Id="rId27" Type="http://schemas.microsoft.com/office/2007/relationships/slicerCache" Target="slicerCaches/slicerCache5.xml"/><Relationship Id="rId28" Type="http://schemas.microsoft.com/office/2007/relationships/slicerCache" Target="slicerCaches/slicerCache6.xml"/><Relationship Id="rId29" Type="http://schemas.microsoft.com/office/2007/relationships/slicerCache" Target="slicerCaches/slicerCache7.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microsoft.com/office/2007/relationships/slicerCache" Target="slicerCaches/slicerCache8.xml"/><Relationship Id="rId31" Type="http://schemas.microsoft.com/office/2007/relationships/slicerCache" Target="slicerCaches/slicerCache9.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onnections" Target="connections.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pivotCacheDefinition" Target="pivotCache/pivotCacheDefinition1.xml"/><Relationship Id="rId19" Type="http://schemas.openxmlformats.org/officeDocument/2006/relationships/pivotCacheDefinition" Target="pivotCache/pivotCacheDefinition2.xml"/><Relationship Id="rId3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[wp_template_en.xlsx]16_Report!PivotTable2</c:name>
    <c:fmtId val="0"/>
  </c:pivotSource>
  <c:chart>
    <c:title>
      <c:tx>
        <c:strRef>
          <c:f>'16_Report'!$F$3</c:f>
          <c:strCache>
            <c:ptCount val="1"/>
            <c:pt idx="0">
              <c:v>Cost for Repair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5538081545166"/>
          <c:y val="0.10255522072724"/>
          <c:w val="0.791717980418062"/>
          <c:h val="0.587014733292591"/>
        </c:manualLayout>
      </c:layout>
      <c:barChart>
        <c:barDir val="col"/>
        <c:grouping val="stacked"/>
        <c:varyColors val="0"/>
        <c:ser>
          <c:idx val="0"/>
          <c:order val="0"/>
          <c:tx>
            <c:strRef>
              <c:f>'16_Report'!$F$3</c:f>
              <c:strCache>
                <c:ptCount val="1"/>
                <c:pt idx="0">
                  <c:v>(blank)</c:v>
                </c:pt>
              </c:strCache>
            </c:strRef>
          </c:tx>
          <c:spPr>
            <a:solidFill>
              <a:schemeClr val="accent1"/>
            </a:solidFill>
            <a:ln>
              <a:noFill/>
            </a:ln>
            <a:effectLst/>
          </c:spPr>
          <c:invertIfNegative val="0"/>
          <c:cat>
            <c:multiLvlStrRef>
              <c:f>'16_Report'!$F$3</c:f>
              <c:multiLvlStrCache>
                <c:ptCount val="1"/>
                <c:lvl>
                  <c:pt idx="0">
                    <c:v>(blank)</c:v>
                  </c:pt>
                </c:lvl>
                <c:lvl>
                  <c:pt idx="0">
                    <c:v>(blank)</c:v>
                  </c:pt>
                </c:lvl>
                <c:lvl>
                  <c:pt idx="0">
                    <c:v>(blank)</c:v>
                  </c:pt>
                </c:lvl>
              </c:multiLvlStrCache>
            </c:multiLvlStrRef>
          </c:cat>
          <c:val>
            <c:numRef>
              <c:f>'16_Report'!$F$3</c:f>
              <c:numCache>
                <c:formatCode>#,##0</c:formatCode>
                <c:ptCount val="1"/>
              </c:numCache>
            </c:numRef>
          </c:val>
          <c:extLst xmlns:c16r2="http://schemas.microsoft.com/office/drawing/2015/06/chart">
            <c:ext xmlns:c16="http://schemas.microsoft.com/office/drawing/2014/chart" uri="{C3380CC4-5D6E-409C-BE32-E72D297353CC}">
              <c16:uniqueId val="{00000000-6957-436C-9E24-80463B43469C}"/>
            </c:ext>
          </c:extLst>
        </c:ser>
        <c:dLbls>
          <c:showLegendKey val="0"/>
          <c:showVal val="0"/>
          <c:showCatName val="0"/>
          <c:showSerName val="0"/>
          <c:showPercent val="0"/>
          <c:showBubbleSize val="0"/>
        </c:dLbls>
        <c:gapWidth val="150"/>
        <c:overlap val="100"/>
        <c:axId val="1798894736"/>
        <c:axId val="1798898272"/>
      </c:barChart>
      <c:catAx>
        <c:axId val="17988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98272"/>
        <c:crosses val="autoZero"/>
        <c:auto val="1"/>
        <c:lblAlgn val="ctr"/>
        <c:lblOffset val="100"/>
        <c:noMultiLvlLbl val="0"/>
      </c:catAx>
      <c:valAx>
        <c:axId val="179889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MONEY (1000 VND)</a:t>
                </a:r>
                <a:endParaRPr lang="en-US"/>
              </a:p>
            </c:rich>
          </c:tx>
          <c:layout>
            <c:manualLayout>
              <c:xMode val="edge"/>
              <c:yMode val="edge"/>
              <c:x val="0.00427877744143313"/>
              <c:y val="0.2980003414207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89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180965</xdr:colOff>
      <xdr:row>3</xdr:row>
      <xdr:rowOff>121920</xdr:rowOff>
    </xdr:from>
    <xdr:to>
      <xdr:col>16</xdr:col>
      <xdr:colOff>158105</xdr:colOff>
      <xdr:row>11</xdr:row>
      <xdr:rowOff>61260</xdr:rowOff>
    </xdr:to>
    <xdr:grpSp>
      <xdr:nvGrpSpPr>
        <xdr:cNvPr id="16" name="Group 15"/>
        <xdr:cNvGrpSpPr/>
      </xdr:nvGrpSpPr>
      <xdr:grpSpPr>
        <a:xfrm>
          <a:off x="11572865" y="769620"/>
          <a:ext cx="2606040" cy="1577640"/>
          <a:chOff x="9789785" y="784860"/>
          <a:chExt cx="2194560" cy="1547160"/>
        </a:xfrm>
      </xdr:grpSpPr>
      <mc:AlternateContent xmlns:mc="http://schemas.openxmlformats.org/markup-compatibility/2006" xmlns:a14="http://schemas.microsoft.com/office/drawing/2010/main">
        <mc:Choice Requires="a14">
          <xdr:graphicFrame macro="">
            <xdr:nvGraphicFramePr>
              <xdr:cNvPr id="3" name="Road Class"/>
              <xdr:cNvGraphicFramePr/>
            </xdr:nvGraphicFramePr>
            <xdr:xfrm>
              <a:off x="9789785" y="1600500"/>
              <a:ext cx="2194560" cy="731520"/>
            </xdr:xfrm>
            <a:graphic>
              <a:graphicData uri="http://schemas.microsoft.com/office/drawing/2010/slicer">
                <sle:slicer xmlns:sle="http://schemas.microsoft.com/office/drawing/2010/slicer" name="Road Class"/>
              </a:graphicData>
            </a:graphic>
          </xdr:graphicFrame>
        </mc:Choice>
        <mc:Fallback xmlns="">
          <xdr:sp macro="" textlink="">
            <xdr:nvSpPr>
              <xdr:cNvPr id="0" name=""/>
              <xdr:cNvSpPr>
                <a:spLocks noTextEdit="1"/>
              </xdr:cNvSpPr>
            </xdr:nvSpPr>
            <xdr:spPr>
              <a:xfrm>
                <a:off x="9789785" y="160050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oad Catergory"/>
              <xdr:cNvGraphicFramePr/>
            </xdr:nvGraphicFramePr>
            <xdr:xfrm>
              <a:off x="9789785" y="784860"/>
              <a:ext cx="2194560" cy="731520"/>
            </xdr:xfrm>
            <a:graphic>
              <a:graphicData uri="http://schemas.microsoft.com/office/drawing/2010/slicer">
                <sle:slicer xmlns:sle="http://schemas.microsoft.com/office/drawing/2010/slicer" name="Road Catergory"/>
              </a:graphicData>
            </a:graphic>
          </xdr:graphicFrame>
        </mc:Choice>
        <mc:Fallback xmlns="">
          <xdr:sp macro="" textlink="">
            <xdr:nvSpPr>
              <xdr:cNvPr id="0" name=""/>
              <xdr:cNvSpPr>
                <a:spLocks noTextEdit="1"/>
              </xdr:cNvSpPr>
            </xdr:nvSpPr>
            <xdr:spPr>
              <a:xfrm>
                <a:off x="9789785" y="78486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180965</xdr:colOff>
      <xdr:row>13</xdr:row>
      <xdr:rowOff>167640</xdr:rowOff>
    </xdr:from>
    <xdr:to>
      <xdr:col>16</xdr:col>
      <xdr:colOff>158105</xdr:colOff>
      <xdr:row>21</xdr:row>
      <xdr:rowOff>108909</xdr:rowOff>
    </xdr:to>
    <xdr:grpSp>
      <xdr:nvGrpSpPr>
        <xdr:cNvPr id="15" name="Group 14"/>
        <xdr:cNvGrpSpPr/>
      </xdr:nvGrpSpPr>
      <xdr:grpSpPr>
        <a:xfrm>
          <a:off x="11572865" y="2872740"/>
          <a:ext cx="2606040" cy="1579569"/>
          <a:chOff x="9789785" y="2857500"/>
          <a:chExt cx="2194560" cy="1549089"/>
        </a:xfrm>
      </xdr:grpSpPr>
      <mc:AlternateContent xmlns:mc="http://schemas.openxmlformats.org/markup-compatibility/2006" xmlns:a14="http://schemas.microsoft.com/office/drawing/2010/main">
        <mc:Choice Requires="a14">
          <xdr:graphicFrame macro="">
            <xdr:nvGraphicFramePr>
              <xdr:cNvPr id="5" name="Road Class 1"/>
              <xdr:cNvGraphicFramePr/>
            </xdr:nvGraphicFramePr>
            <xdr:xfrm>
              <a:off x="9789785" y="3675069"/>
              <a:ext cx="2194560" cy="731520"/>
            </xdr:xfrm>
            <a:graphic>
              <a:graphicData uri="http://schemas.microsoft.com/office/drawing/2010/slicer">
                <sle:slicer xmlns:sle="http://schemas.microsoft.com/office/drawing/2010/slicer" name="Road Class 1"/>
              </a:graphicData>
            </a:graphic>
          </xdr:graphicFrame>
        </mc:Choice>
        <mc:Fallback xmlns="">
          <xdr:sp macro="" textlink="">
            <xdr:nvSpPr>
              <xdr:cNvPr id="0" name=""/>
              <xdr:cNvSpPr>
                <a:spLocks noTextEdit="1"/>
              </xdr:cNvSpPr>
            </xdr:nvSpPr>
            <xdr:spPr>
              <a:xfrm>
                <a:off x="9789785" y="3675069"/>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Road Catergory 1"/>
              <xdr:cNvGraphicFramePr/>
            </xdr:nvGraphicFramePr>
            <xdr:xfrm>
              <a:off x="9789785" y="2857500"/>
              <a:ext cx="2194560" cy="731520"/>
            </xdr:xfrm>
            <a:graphic>
              <a:graphicData uri="http://schemas.microsoft.com/office/drawing/2010/slicer">
                <sle:slicer xmlns:sle="http://schemas.microsoft.com/office/drawing/2010/slicer" name="Road Catergory 1"/>
              </a:graphicData>
            </a:graphic>
          </xdr:graphicFrame>
        </mc:Choice>
        <mc:Fallback xmlns="">
          <xdr:sp macro="" textlink="">
            <xdr:nvSpPr>
              <xdr:cNvPr id="0" name=""/>
              <xdr:cNvSpPr>
                <a:spLocks noTextEdit="1"/>
              </xdr:cNvSpPr>
            </xdr:nvSpPr>
            <xdr:spPr>
              <a:xfrm>
                <a:off x="9789785" y="285750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202873</xdr:colOff>
      <xdr:row>23</xdr:row>
      <xdr:rowOff>99060</xdr:rowOff>
    </xdr:from>
    <xdr:to>
      <xdr:col>6</xdr:col>
      <xdr:colOff>180013</xdr:colOff>
      <xdr:row>31</xdr:row>
      <xdr:rowOff>87926</xdr:rowOff>
    </xdr:to>
    <xdr:grpSp>
      <xdr:nvGrpSpPr>
        <xdr:cNvPr id="11" name="Group 10"/>
        <xdr:cNvGrpSpPr/>
      </xdr:nvGrpSpPr>
      <xdr:grpSpPr>
        <a:xfrm>
          <a:off x="2831773" y="4861560"/>
          <a:ext cx="2606040" cy="1627166"/>
          <a:chOff x="2420293" y="4808220"/>
          <a:chExt cx="2194560" cy="1596686"/>
        </a:xfrm>
      </xdr:grpSpPr>
      <mc:AlternateContent xmlns:mc="http://schemas.openxmlformats.org/markup-compatibility/2006" xmlns:a14="http://schemas.microsoft.com/office/drawing/2010/main">
        <mc:Choice Requires="a14">
          <xdr:graphicFrame macro="">
            <xdr:nvGraphicFramePr>
              <xdr:cNvPr id="7" name="Road Class 2"/>
              <xdr:cNvGraphicFramePr/>
            </xdr:nvGraphicFramePr>
            <xdr:xfrm>
              <a:off x="2420293" y="5673386"/>
              <a:ext cx="2194560" cy="731520"/>
            </xdr:xfrm>
            <a:graphic>
              <a:graphicData uri="http://schemas.microsoft.com/office/drawing/2010/slicer">
                <sle:slicer xmlns:sle="http://schemas.microsoft.com/office/drawing/2010/slicer" name="Road Class 2"/>
              </a:graphicData>
            </a:graphic>
          </xdr:graphicFrame>
        </mc:Choice>
        <mc:Fallback xmlns="">
          <xdr:sp macro="" textlink="">
            <xdr:nvSpPr>
              <xdr:cNvPr id="0" name=""/>
              <xdr:cNvSpPr>
                <a:spLocks noTextEdit="1"/>
              </xdr:cNvSpPr>
            </xdr:nvSpPr>
            <xdr:spPr>
              <a:xfrm>
                <a:off x="2420293" y="5681006"/>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oad Catergory 2"/>
              <xdr:cNvGraphicFramePr/>
            </xdr:nvGraphicFramePr>
            <xdr:xfrm>
              <a:off x="2420293" y="4808220"/>
              <a:ext cx="2194560" cy="731520"/>
            </xdr:xfrm>
            <a:graphic>
              <a:graphicData uri="http://schemas.microsoft.com/office/drawing/2010/slicer">
                <sle:slicer xmlns:sle="http://schemas.microsoft.com/office/drawing/2010/slicer" name="Road Catergory 2"/>
              </a:graphicData>
            </a:graphic>
          </xdr:graphicFrame>
        </mc:Choice>
        <mc:Fallback xmlns="">
          <xdr:sp macro="" textlink="">
            <xdr:nvSpPr>
              <xdr:cNvPr id="0" name=""/>
              <xdr:cNvSpPr>
                <a:spLocks noTextEdit="1"/>
              </xdr:cNvSpPr>
            </xdr:nvSpPr>
            <xdr:spPr>
              <a:xfrm>
                <a:off x="2420293" y="4815840"/>
                <a:ext cx="21945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29</xdr:row>
      <xdr:rowOff>144780</xdr:rowOff>
    </xdr:from>
    <xdr:to>
      <xdr:col>18</xdr:col>
      <xdr:colOff>411480</xdr:colOff>
      <xdr:row>55</xdr:row>
      <xdr:rowOff>76200</xdr:rowOff>
    </xdr:to>
    <xdr:graphicFrame macro="">
      <xdr:nvGraphicFramePr>
        <xdr:cNvPr id="2" name="Chart 1">
          <a:extLst>
            <a:ext uri="{FF2B5EF4-FFF2-40B4-BE49-F238E27FC236}">
              <a16:creationId xmlns:a16="http://schemas.microsoft.com/office/drawing/2014/main" xmlns=""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251460</xdr:colOff>
      <xdr:row>2</xdr:row>
      <xdr:rowOff>0</xdr:rowOff>
    </xdr:from>
    <xdr:to>
      <xdr:col>14</xdr:col>
      <xdr:colOff>323850</xdr:colOff>
      <xdr:row>6</xdr:row>
      <xdr:rowOff>121920</xdr:rowOff>
    </xdr:to>
    <mc:AlternateContent xmlns:mc="http://schemas.openxmlformats.org/markup-compatibility/2006" xmlns:a14="http://schemas.microsoft.com/office/drawing/2010/main">
      <mc:Choice Requires="a14">
        <xdr:graphicFrame macro="">
          <xdr:nvGraphicFramePr>
            <xdr:cNvPr id="3" name="RMB">
              <a:extLst>
                <a:ext uri="{FF2B5EF4-FFF2-40B4-BE49-F238E27FC236}">
                  <a16:creationId xmlns:a16="http://schemas.microsoft.com/office/drawing/2014/main" xmlns="" id="{00000000-0008-0000-1000-000003000000}"/>
                </a:ext>
              </a:extLst>
            </xdr:cNvPr>
            <xdr:cNvGraphicFramePr/>
          </xdr:nvGraphicFramePr>
          <xdr:xfrm>
            <a:off x="0" y="0"/>
            <a:ext cx="0" cy="0"/>
          </xdr:xfrm>
          <a:graphic>
            <a:graphicData uri="http://schemas.microsoft.com/office/drawing/2010/slicer">
              <sle:slicer xmlns:sle="http://schemas.microsoft.com/office/drawing/2010/slicer" name="RMB"/>
            </a:graphicData>
          </a:graphic>
        </xdr:graphicFrame>
      </mc:Choice>
      <mc:Fallback xmlns="">
        <xdr:sp macro="" textlink="">
          <xdr:nvSpPr>
            <xdr:cNvPr id="0" name=""/>
            <xdr:cNvSpPr>
              <a:spLocks noTextEdit="1"/>
            </xdr:cNvSpPr>
          </xdr:nvSpPr>
          <xdr:spPr>
            <a:xfrm>
              <a:off x="11138535" y="561975"/>
              <a:ext cx="2005965" cy="8686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xdr:row>
      <xdr:rowOff>371475</xdr:rowOff>
    </xdr:from>
    <xdr:to>
      <xdr:col>18</xdr:col>
      <xdr:colOff>459104</xdr:colOff>
      <xdr:row>12</xdr:row>
      <xdr:rowOff>45720</xdr:rowOff>
    </xdr:to>
    <mc:AlternateContent xmlns:mc="http://schemas.openxmlformats.org/markup-compatibility/2006" xmlns:a14="http://schemas.microsoft.com/office/drawing/2010/main">
      <mc:Choice Requires="a14">
        <xdr:graphicFrame macro="">
          <xdr:nvGraphicFramePr>
            <xdr:cNvPr id="4" name="SB">
              <a:extLst>
                <a:ext uri="{FF2B5EF4-FFF2-40B4-BE49-F238E27FC236}">
                  <a16:creationId xmlns:a16="http://schemas.microsoft.com/office/drawing/2014/main" xmlns="" id="{00000000-0008-0000-1000-000004000000}"/>
                </a:ext>
              </a:extLst>
            </xdr:cNvPr>
            <xdr:cNvGraphicFramePr/>
          </xdr:nvGraphicFramePr>
          <xdr:xfrm>
            <a:off x="0" y="0"/>
            <a:ext cx="0" cy="0"/>
          </xdr:xfrm>
          <a:graphic>
            <a:graphicData uri="http://schemas.microsoft.com/office/drawing/2010/slicer">
              <sle:slicer xmlns:sle="http://schemas.microsoft.com/office/drawing/2010/slicer" name="SB"/>
            </a:graphicData>
          </a:graphic>
        </xdr:graphicFrame>
      </mc:Choice>
      <mc:Fallback xmlns="">
        <xdr:sp macro="" textlink="">
          <xdr:nvSpPr>
            <xdr:cNvPr id="0" name=""/>
            <xdr:cNvSpPr>
              <a:spLocks noTextEdit="1"/>
            </xdr:cNvSpPr>
          </xdr:nvSpPr>
          <xdr:spPr>
            <a:xfrm>
              <a:off x="13449300" y="552450"/>
              <a:ext cx="2011679" cy="199072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251460</xdr:colOff>
      <xdr:row>8</xdr:row>
      <xdr:rowOff>38100</xdr:rowOff>
    </xdr:from>
    <xdr:to>
      <xdr:col>14</xdr:col>
      <xdr:colOff>314325</xdr:colOff>
      <xdr:row>16</xdr:row>
      <xdr:rowOff>171450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xmlns="" id="{00000000-0008-0000-1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3810" y="1704975"/>
              <a:ext cx="1996440" cy="16573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Microsoft Office User" refreshedDate="43017.459087152776" createdVersion="6" refreshedVersion="4" minRefreshableVersion="3" recordCount="70">
  <cacheSource type="worksheet">
    <worksheetSource name="tblMt_AC"/>
  </cacheSource>
  <cacheFields count="1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icrosoft Office User" refreshedDate="43017.459090972225" createdVersion="6" refreshedVersion="4" minRefreshableVersion="3" recordCount="70">
  <cacheSource type="worksheet">
    <worksheetSource name="tblMt_BST"/>
  </cacheSource>
  <cacheFields count="1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0 ≤ Rut ≤ 5" numFmtId="0">
      <sharedItems containsNonDate="0" containsString="0" containsBlank="1"/>
    </cacheField>
    <cacheField name="5 ≤ Rut ≤ 10" numFmtId="0">
      <sharedItems containsNonDate="0" containsString="0" containsBlank="1"/>
    </cacheField>
    <cacheField name="10 ≤ Rut ≤ 15" numFmtId="0">
      <sharedItems containsNonDate="0" containsString="0" containsBlank="1"/>
    </cacheField>
    <cacheField name="15 ≤ Rut ≤ 20" numFmtId="0">
      <sharedItems containsNonDate="0" containsString="0" containsBlank="1"/>
    </cacheField>
    <cacheField name="20 ≤ Rut ≤ 25" numFmtId="0">
      <sharedItems containsNonDate="0" containsString="0" containsBlank="1"/>
    </cacheField>
    <cacheField name="25 ≤ Rut ≤ 30" numFmtId="0">
      <sharedItems containsNonDate="0" containsString="0" containsBlank="1"/>
    </cacheField>
    <cacheField name="30 ≤ Rut ≤ 35" numFmtId="0">
      <sharedItems containsNonDate="0" containsString="0" containsBlank="1"/>
    </cacheField>
    <cacheField name="35 ≤ Rut ≤ 40" numFmtId="0">
      <sharedItems containsNonDate="0" containsString="0" containsBlank="1"/>
    </cacheField>
    <cacheField name="40 ≤ Rut ≤ 45" numFmtId="0">
      <sharedItems containsNonDate="0" containsString="0" containsBlank="1"/>
    </cacheField>
    <cacheField name="45 ≤ Rut ≤ 50" numFmtId="0">
      <sharedItems containsNonDate="0" containsString="0" containsBlank="1"/>
    </cacheField>
    <cacheField name="50 ≤ Rut" numFmtId="0">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Microsoft Office User" refreshedDate="43017.45909571759" createdVersion="6" refreshedVersion="4" minRefreshableVersion="3" recordCount="70">
  <cacheSource type="worksheet">
    <worksheetSource name="tblMt_CC"/>
  </cacheSource>
  <cacheFields count="4">
    <cacheField name="Road Catergory" numFmtId="0">
      <sharedItems count="2">
        <s v="EX"/>
        <s v="NH"/>
      </sharedItems>
    </cacheField>
    <cacheField name="Road Class" numFmtId="0">
      <sharedItems containsSemiMixedTypes="0" containsString="0" containsNumber="1" containsInteger="1" minValue="1" maxValue="6" count="6">
        <n v="1"/>
        <n v="2"/>
        <n v="3"/>
        <n v="4"/>
        <n v="5"/>
        <n v="6"/>
      </sharedItems>
    </cacheField>
    <cacheField name="Crack" numFmtId="0">
      <sharedItems count="7">
        <s v=".Cr = 0"/>
        <s v="0 &lt; Cr &lt;10"/>
        <s v="10 ≤ Cr ≤ 20"/>
        <s v="20 ≤ Cr ≤ 30"/>
        <s v="30 ≤ Cr ≤ 40"/>
        <s v="40 ≤ Cr ≤ 50"/>
        <s v="50 ≤ Cr"/>
      </sharedItems>
    </cacheField>
    <cacheField name="Method" numFmtId="0">
      <sharedItems containsNonDate="0" containsString="0" containsBlank="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Microsoft Office User" refreshedDate="43017.459100347223" createdVersion="5" refreshedVersion="4" minRefreshableVersion="3" recordCount="2">
  <cacheSource type="worksheet">
    <worksheetSource name="tblRI"/>
  </cacheSource>
  <cacheFields count="42">
    <cacheField name="Column1" numFmtId="0">
      <sharedItems containsNonDate="0" containsString="0" containsBlank="1"/>
    </cacheField>
    <cacheField name="Road Name" numFmtId="0">
      <sharedItems containsNonDate="0" containsBlank="1" count="16">
        <m/>
        <s v="QL.7" u="1"/>
        <s v="QL.45" u="1"/>
        <s v="QL.10" u="1"/>
        <s v="Đường nối cảng Nghi Sơn - HCM" u="1"/>
        <s v="HCM - Nhánh Đông" u="1"/>
        <s v="QL.49" u="1"/>
        <s v="QL.48C" u="1"/>
        <s v="HCM" u="1"/>
        <s v="HCM - Nhánh Tây" u="1"/>
        <s v="QL.1" u="1"/>
        <s v="QL.12C" u="1"/>
        <s v="QL.46B" u="1"/>
        <s v="QL.9" u="1"/>
        <s v="QL.8" u="1"/>
        <s v="QL.46" u="1"/>
      </sharedItems>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 name="Column6" numFmtId="0">
      <sharedItems containsNonDate="0" containsString="0" containsBlank="1"/>
    </cacheField>
    <cacheField name="RMB" numFmtId="0">
      <sharedItems containsNonDate="0" containsBlank="1" count="2">
        <m/>
        <s v="Cục QLĐB II" u="1"/>
      </sharedItems>
    </cacheField>
    <cacheField name="SB" numFmtId="0">
      <sharedItems containsNonDate="0" containsBlank="1" count="7">
        <m/>
        <s v="Chi cục QLĐB II.1" u="1"/>
        <s v="Chi cục QLĐB II.5" u="1"/>
        <s v="Chi cục QLĐB II.4" u="1"/>
        <s v="Chi cục QLĐB II.3" u="1"/>
        <s v="Chi cục QLĐB II.2" u="1"/>
        <s v="Chi cục QLĐB II.6" u="1"/>
      </sharedItems>
    </cacheField>
    <cacheField name="Column7" numFmtId="0">
      <sharedItems containsNonDate="0" containsString="0" containsBlank="1"/>
    </cacheField>
    <cacheField name="Column8" numFmtId="0">
      <sharedItems containsNonDate="0" containsString="0" containsBlank="1"/>
    </cacheField>
    <cacheField name="Column9" numFmtId="0">
      <sharedItems containsNonDate="0" containsString="0" containsBlank="1"/>
    </cacheField>
    <cacheField name="Column10" numFmtId="0">
      <sharedItems containsNonDate="0" containsString="0" containsBlank="1"/>
    </cacheField>
    <cacheField name="Column11" numFmtId="0">
      <sharedItems containsNonDate="0" containsString="0" containsBlank="1"/>
    </cacheField>
    <cacheField name="Column12" numFmtId="0">
      <sharedItems containsNonDate="0" containsString="0" containsBlank="1"/>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Column19" numFmtId="0">
      <sharedItems containsNonDate="0" containsString="0" containsBlank="1"/>
    </cacheField>
    <cacheField name="Column20" numFmtId="0">
      <sharedItems containsNonDate="0" containsString="0" containsBlank="1"/>
    </cacheField>
    <cacheField name="Column21" numFmtId="0">
      <sharedItems containsNonDate="0" containsString="0" containsBlank="1"/>
    </cacheField>
    <cacheField name="Column22" numFmtId="0">
      <sharedItems containsNonDate="0" containsString="0" containsBlank="1"/>
    </cacheField>
    <cacheField name="Management Length" numFmtId="0">
      <sharedItems containsNonDate="0" containsString="0" containsBlank="1"/>
    </cacheField>
    <cacheField name="Actual Length" numFmtId="0">
      <sharedItems containsNonDate="0" containsString="0" containsBlank="1"/>
    </cacheField>
    <cacheField name="Column23" numFmtId="0">
      <sharedItems containsNonDate="0" containsString="0" containsBlank="1"/>
    </cacheField>
    <cacheField name="Column24" numFmtId="0">
      <sharedItems containsNonDate="0" containsString="0" containsBlank="1"/>
    </cacheField>
    <cacheField name="Column25" numFmtId="0">
      <sharedItems containsNonDate="0" containsString="0" containsBlank="1"/>
    </cacheField>
    <cacheField name="Column26" numFmtId="0">
      <sharedItems containsNonDate="0" containsString="0" containsBlank="1"/>
    </cacheField>
    <cacheField name="Column27" numFmtId="0">
      <sharedItems containsNonDate="0" containsString="0" containsBlank="1"/>
    </cacheField>
    <cacheField name="Column28" numFmtId="0">
      <sharedItems containsNonDate="0" containsString="0" containsBlank="1"/>
    </cacheField>
    <cacheField name="Column29" numFmtId="0">
      <sharedItems containsNonDate="0" containsString="0" containsBlank="1"/>
    </cacheField>
    <cacheField name="Column30" numFmtId="0">
      <sharedItems containsNonDate="0" containsString="0" containsBlank="1"/>
    </cacheField>
    <cacheField name="Column31" numFmtId="0">
      <sharedItems containsNonDate="0" containsString="0" containsBlank="1"/>
    </cacheField>
    <cacheField name="Column32" numFmtId="0">
      <sharedItems containsNonDate="0" containsString="0" containsBlank="1"/>
    </cacheField>
    <cacheField name="Column33" numFmtId="0">
      <sharedItems containsNonDate="0" containsString="0" containsBlank="1"/>
    </cacheField>
    <cacheField name="Column34" numFmtId="0">
      <sharedItems containsNonDate="0" containsString="0" containsBlank="1"/>
    </cacheField>
    <cacheField name="Column35" numFmtId="0">
      <sharedItems containsNonDate="0" containsString="0" containsBlank="1"/>
    </cacheField>
    <cacheField name="Column36" numFmtId="0">
      <sharedItems containsNonDate="0" containsString="0" containsBlank="1"/>
    </cacheField>
    <cacheField name="Column37" numFmtId="0">
      <sharedItems containsNonDate="0" containsString="0" containsBlank="1"/>
    </cacheField>
    <cacheField name="Column3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Microsoft Office User" refreshedDate="43017.459104398149" createdVersion="4" refreshedVersion="4" minRefreshableVersion="3" recordCount="2">
  <cacheSource type="worksheet">
    <worksheetSource name="tblCList1to58"/>
  </cacheSource>
  <cacheFields count="46">
    <cacheField name="col1" numFmtId="0">
      <sharedItems containsNonDate="0" containsString="0" containsBlank="1"/>
    </cacheField>
    <cacheField name="col2" numFmtId="0">
      <sharedItems containsNonDate="0" containsString="0" containsBlank="1"/>
    </cacheField>
    <cacheField name="Road Name" numFmtId="0">
      <sharedItems containsNonDate="0" containsString="0" containsBlank="1" count="1">
        <m/>
      </sharedItems>
    </cacheField>
    <cacheField name="col4" numFmtId="0">
      <sharedItems containsNonDate="0" containsString="0" containsBlank="1"/>
    </cacheField>
    <cacheField name="RMB" numFmtId="0">
      <sharedItems containsNonDate="0" containsString="0" containsBlank="1" count="1">
        <m/>
      </sharedItems>
    </cacheField>
    <cacheField name="SB" numFmtId="0">
      <sharedItems containsNonDate="0" containsString="0" containsBlank="1" count="1">
        <m/>
      </sharedItems>
    </cacheField>
    <cacheField name="col7" numFmtId="0">
      <sharedItems containsNonDate="0" containsString="0" containsBlank="1"/>
    </cacheField>
    <cacheField name="col8" numFmtId="0">
      <sharedItems containsNonDate="0" containsString="0" containsBlank="1"/>
    </cacheField>
    <cacheField name="col9" numFmtId="0">
      <sharedItems containsNonDate="0" containsString="0" containsBlank="1"/>
    </cacheField>
    <cacheField name="col10" numFmtId="0">
      <sharedItems containsNonDate="0" containsString="0" containsBlank="1"/>
    </cacheField>
    <cacheField name="col11" numFmtId="0">
      <sharedItems containsNonDate="0" containsString="0" containsBlank="1"/>
    </cacheField>
    <cacheField name="col12" numFmtId="0">
      <sharedItems containsNonDate="0" containsString="0" containsBlank="1"/>
    </cacheField>
    <cacheField name="col13" numFmtId="0">
      <sharedItems containsNonDate="0" containsString="0" containsBlank="1"/>
    </cacheField>
    <cacheField name="col14" numFmtId="0">
      <sharedItems containsNonDate="0" containsString="0" containsBlank="1"/>
    </cacheField>
    <cacheField name="Length" numFmtId="0">
      <sharedItems containsNonDate="0" containsString="0" containsBlank="1"/>
    </cacheField>
    <cacheField name="col16" numFmtId="0">
      <sharedItems containsNonDate="0" containsString="0" containsBlank="1"/>
    </cacheField>
    <cacheField name="col17" numFmtId="0">
      <sharedItems containsNonDate="0" containsString="0" containsBlank="1"/>
    </cacheField>
    <cacheField name="col18" numFmtId="0">
      <sharedItems containsNonDate="0" containsString="0" containsBlank="1"/>
    </cacheField>
    <cacheField name="col19" numFmtId="0">
      <sharedItems containsNonDate="0" containsString="0" containsBlank="1"/>
    </cacheField>
    <cacheField name="col20" numFmtId="0">
      <sharedItems containsNonDate="0" containsString="0" containsBlank="1"/>
    </cacheField>
    <cacheField name="col21" numFmtId="0">
      <sharedItems containsNonDate="0" containsString="0" containsBlank="1"/>
    </cacheField>
    <cacheField name="col22" numFmtId="0">
      <sharedItems containsNonDate="0" containsString="0" containsBlank="1"/>
    </cacheField>
    <cacheField name="col23" numFmtId="0">
      <sharedItems containsNonDate="0" containsString="0" containsBlank="1"/>
    </cacheField>
    <cacheField name="col24" numFmtId="0">
      <sharedItems containsNonDate="0" containsString="0" containsBlank="1"/>
    </cacheField>
    <cacheField name="col25" numFmtId="0">
      <sharedItems containsNonDate="0" containsString="0" containsBlank="1"/>
    </cacheField>
    <cacheField name="col26" numFmtId="0">
      <sharedItems containsNonDate="0" containsString="0" containsBlank="1"/>
    </cacheField>
    <cacheField name="col27" numFmtId="0">
      <sharedItems containsNonDate="0" containsString="0" containsBlank="1"/>
    </cacheField>
    <cacheField name="col28" numFmtId="0">
      <sharedItems containsNonDate="0" containsString="0" containsBlank="1"/>
    </cacheField>
    <cacheField name="col29" numFmtId="0">
      <sharedItems containsNonDate="0" containsString="0" containsBlank="1"/>
    </cacheField>
    <cacheField name="col30" numFmtId="0">
      <sharedItems containsNonDate="0" containsString="0" containsBlank="1"/>
    </cacheField>
    <cacheField name="col31" numFmtId="0">
      <sharedItems containsNonDate="0" containsString="0" containsBlank="1"/>
    </cacheField>
    <cacheField name="col32" numFmtId="0">
      <sharedItems containsNonDate="0" containsString="0" containsBlank="1"/>
    </cacheField>
    <cacheField name="col33" numFmtId="0">
      <sharedItems containsNonDate="0" containsString="0" containsBlank="1"/>
    </cacheField>
    <cacheField name="col34" numFmtId="0">
      <sharedItems containsNonDate="0" containsString="0" containsBlank="1"/>
    </cacheField>
    <cacheField name="col35" numFmtId="0">
      <sharedItems containsNonDate="0" containsString="0" containsBlank="1"/>
    </cacheField>
    <cacheField name="Year" numFmtId="0">
      <sharedItems containsNonDate="0" containsString="0" containsBlank="1" count="1">
        <m/>
      </sharedItems>
    </cacheField>
    <cacheField name="col81" numFmtId="0">
      <sharedItems containsNonDate="0" containsString="0" containsBlank="1"/>
    </cacheField>
    <cacheField name="col82" numFmtId="0">
      <sharedItems containsNonDate="0" containsString="0" containsBlank="1"/>
    </cacheField>
    <cacheField name="col83" numFmtId="0">
      <sharedItems containsNonDate="0" containsString="0" containsBlank="1"/>
    </cacheField>
    <cacheField name="col84" numFmtId="0">
      <sharedItems containsNonDate="0" containsString="0" containsBlank="1"/>
    </cacheField>
    <cacheField name="col85" numFmtId="0">
      <sharedItems containsNonDate="0" containsString="0" containsBlank="1"/>
    </cacheField>
    <cacheField name="col86" numFmtId="0">
      <sharedItems containsNonDate="0" containsString="0" containsBlank="1"/>
    </cacheField>
    <cacheField name="col87" numFmtId="0">
      <sharedItems containsNonDate="0" containsString="0" containsBlank="1"/>
    </cacheField>
    <cacheField name="col88" numFmtId="0">
      <sharedItems containsNonDate="0" containsString="0" containsBlank="1"/>
    </cacheField>
    <cacheField name="col89" numFmtId="0">
      <sharedItems containsNonDate="0" containsString="0" containsBlank="1"/>
    </cacheField>
    <cacheField name="Cost" numFmtId="0">
      <sharedItems containsNonDate="0" containsString="0" containsBlank="1"/>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2.xml><?xml version="1.0" encoding="utf-8"?>
<pivotCacheRecords xmlns="http://schemas.openxmlformats.org/spreadsheetml/2006/main" xmlns:r="http://schemas.openxmlformats.org/officeDocument/2006/relationships" count="70">
  <r>
    <x v="0"/>
    <x v="0"/>
    <x v="0"/>
    <m/>
    <m/>
    <m/>
    <m/>
    <m/>
    <m/>
    <m/>
    <m/>
    <m/>
    <m/>
    <m/>
  </r>
  <r>
    <x v="0"/>
    <x v="0"/>
    <x v="1"/>
    <m/>
    <m/>
    <m/>
    <m/>
    <m/>
    <m/>
    <m/>
    <m/>
    <m/>
    <m/>
    <m/>
  </r>
  <r>
    <x v="0"/>
    <x v="0"/>
    <x v="2"/>
    <m/>
    <m/>
    <m/>
    <m/>
    <m/>
    <m/>
    <m/>
    <m/>
    <m/>
    <m/>
    <m/>
  </r>
  <r>
    <x v="0"/>
    <x v="0"/>
    <x v="3"/>
    <m/>
    <m/>
    <m/>
    <m/>
    <m/>
    <m/>
    <m/>
    <m/>
    <m/>
    <m/>
    <m/>
  </r>
  <r>
    <x v="0"/>
    <x v="0"/>
    <x v="4"/>
    <m/>
    <m/>
    <m/>
    <m/>
    <m/>
    <m/>
    <m/>
    <m/>
    <m/>
    <m/>
    <m/>
  </r>
  <r>
    <x v="0"/>
    <x v="0"/>
    <x v="5"/>
    <m/>
    <m/>
    <m/>
    <m/>
    <m/>
    <m/>
    <m/>
    <m/>
    <m/>
    <m/>
    <m/>
  </r>
  <r>
    <x v="0"/>
    <x v="0"/>
    <x v="6"/>
    <m/>
    <m/>
    <m/>
    <m/>
    <m/>
    <m/>
    <m/>
    <m/>
    <m/>
    <m/>
    <m/>
  </r>
  <r>
    <x v="0"/>
    <x v="1"/>
    <x v="0"/>
    <m/>
    <m/>
    <m/>
    <m/>
    <m/>
    <m/>
    <m/>
    <m/>
    <m/>
    <m/>
    <m/>
  </r>
  <r>
    <x v="0"/>
    <x v="1"/>
    <x v="1"/>
    <m/>
    <m/>
    <m/>
    <m/>
    <m/>
    <m/>
    <m/>
    <m/>
    <m/>
    <m/>
    <m/>
  </r>
  <r>
    <x v="0"/>
    <x v="1"/>
    <x v="2"/>
    <m/>
    <m/>
    <m/>
    <m/>
    <m/>
    <m/>
    <m/>
    <m/>
    <m/>
    <m/>
    <m/>
  </r>
  <r>
    <x v="0"/>
    <x v="1"/>
    <x v="3"/>
    <m/>
    <m/>
    <m/>
    <m/>
    <m/>
    <m/>
    <m/>
    <m/>
    <m/>
    <m/>
    <m/>
  </r>
  <r>
    <x v="0"/>
    <x v="1"/>
    <x v="4"/>
    <m/>
    <m/>
    <m/>
    <m/>
    <m/>
    <m/>
    <m/>
    <m/>
    <m/>
    <m/>
    <m/>
  </r>
  <r>
    <x v="0"/>
    <x v="1"/>
    <x v="5"/>
    <m/>
    <m/>
    <m/>
    <m/>
    <m/>
    <m/>
    <m/>
    <m/>
    <m/>
    <m/>
    <m/>
  </r>
  <r>
    <x v="0"/>
    <x v="1"/>
    <x v="6"/>
    <m/>
    <m/>
    <m/>
    <m/>
    <m/>
    <m/>
    <m/>
    <m/>
    <m/>
    <m/>
    <m/>
  </r>
  <r>
    <x v="0"/>
    <x v="2"/>
    <x v="0"/>
    <m/>
    <m/>
    <m/>
    <m/>
    <m/>
    <m/>
    <m/>
    <m/>
    <m/>
    <m/>
    <m/>
  </r>
  <r>
    <x v="0"/>
    <x v="2"/>
    <x v="1"/>
    <m/>
    <m/>
    <m/>
    <m/>
    <m/>
    <m/>
    <m/>
    <m/>
    <m/>
    <m/>
    <m/>
  </r>
  <r>
    <x v="0"/>
    <x v="2"/>
    <x v="2"/>
    <m/>
    <m/>
    <m/>
    <m/>
    <m/>
    <m/>
    <m/>
    <m/>
    <m/>
    <m/>
    <m/>
  </r>
  <r>
    <x v="0"/>
    <x v="2"/>
    <x v="3"/>
    <m/>
    <m/>
    <m/>
    <m/>
    <m/>
    <m/>
    <m/>
    <m/>
    <m/>
    <m/>
    <m/>
  </r>
  <r>
    <x v="0"/>
    <x v="2"/>
    <x v="4"/>
    <m/>
    <m/>
    <m/>
    <m/>
    <m/>
    <m/>
    <m/>
    <m/>
    <m/>
    <m/>
    <m/>
  </r>
  <r>
    <x v="0"/>
    <x v="2"/>
    <x v="5"/>
    <m/>
    <m/>
    <m/>
    <m/>
    <m/>
    <m/>
    <m/>
    <m/>
    <m/>
    <m/>
    <m/>
  </r>
  <r>
    <x v="0"/>
    <x v="2"/>
    <x v="6"/>
    <m/>
    <m/>
    <m/>
    <m/>
    <m/>
    <m/>
    <m/>
    <m/>
    <m/>
    <m/>
    <m/>
  </r>
  <r>
    <x v="0"/>
    <x v="3"/>
    <x v="0"/>
    <m/>
    <m/>
    <m/>
    <m/>
    <m/>
    <m/>
    <m/>
    <m/>
    <m/>
    <m/>
    <m/>
  </r>
  <r>
    <x v="0"/>
    <x v="3"/>
    <x v="1"/>
    <m/>
    <m/>
    <m/>
    <m/>
    <m/>
    <m/>
    <m/>
    <m/>
    <m/>
    <m/>
    <m/>
  </r>
  <r>
    <x v="0"/>
    <x v="3"/>
    <x v="2"/>
    <m/>
    <m/>
    <m/>
    <m/>
    <m/>
    <m/>
    <m/>
    <m/>
    <m/>
    <m/>
    <m/>
  </r>
  <r>
    <x v="0"/>
    <x v="3"/>
    <x v="3"/>
    <m/>
    <m/>
    <m/>
    <m/>
    <m/>
    <m/>
    <m/>
    <m/>
    <m/>
    <m/>
    <m/>
  </r>
  <r>
    <x v="0"/>
    <x v="3"/>
    <x v="4"/>
    <m/>
    <m/>
    <m/>
    <m/>
    <m/>
    <m/>
    <m/>
    <m/>
    <m/>
    <m/>
    <m/>
  </r>
  <r>
    <x v="0"/>
    <x v="3"/>
    <x v="5"/>
    <m/>
    <m/>
    <m/>
    <m/>
    <m/>
    <m/>
    <m/>
    <m/>
    <m/>
    <m/>
    <m/>
  </r>
  <r>
    <x v="0"/>
    <x v="3"/>
    <x v="6"/>
    <m/>
    <m/>
    <m/>
    <m/>
    <m/>
    <m/>
    <m/>
    <m/>
    <m/>
    <m/>
    <m/>
  </r>
  <r>
    <x v="1"/>
    <x v="0"/>
    <x v="0"/>
    <m/>
    <m/>
    <m/>
    <m/>
    <m/>
    <m/>
    <m/>
    <m/>
    <m/>
    <m/>
    <m/>
  </r>
  <r>
    <x v="1"/>
    <x v="0"/>
    <x v="1"/>
    <m/>
    <m/>
    <m/>
    <m/>
    <m/>
    <m/>
    <m/>
    <m/>
    <m/>
    <m/>
    <m/>
  </r>
  <r>
    <x v="1"/>
    <x v="0"/>
    <x v="2"/>
    <m/>
    <m/>
    <m/>
    <m/>
    <m/>
    <m/>
    <m/>
    <m/>
    <m/>
    <m/>
    <m/>
  </r>
  <r>
    <x v="1"/>
    <x v="0"/>
    <x v="3"/>
    <m/>
    <m/>
    <m/>
    <m/>
    <m/>
    <m/>
    <m/>
    <m/>
    <m/>
    <m/>
    <m/>
  </r>
  <r>
    <x v="1"/>
    <x v="0"/>
    <x v="4"/>
    <m/>
    <m/>
    <m/>
    <m/>
    <m/>
    <m/>
    <m/>
    <m/>
    <m/>
    <m/>
    <m/>
  </r>
  <r>
    <x v="1"/>
    <x v="0"/>
    <x v="5"/>
    <m/>
    <m/>
    <m/>
    <m/>
    <m/>
    <m/>
    <m/>
    <m/>
    <m/>
    <m/>
    <m/>
  </r>
  <r>
    <x v="1"/>
    <x v="0"/>
    <x v="6"/>
    <m/>
    <m/>
    <m/>
    <m/>
    <m/>
    <m/>
    <m/>
    <m/>
    <m/>
    <m/>
    <m/>
  </r>
  <r>
    <x v="1"/>
    <x v="1"/>
    <x v="0"/>
    <m/>
    <m/>
    <m/>
    <m/>
    <m/>
    <m/>
    <m/>
    <m/>
    <m/>
    <m/>
    <m/>
  </r>
  <r>
    <x v="1"/>
    <x v="1"/>
    <x v="1"/>
    <m/>
    <m/>
    <m/>
    <m/>
    <m/>
    <m/>
    <m/>
    <m/>
    <m/>
    <m/>
    <m/>
  </r>
  <r>
    <x v="1"/>
    <x v="1"/>
    <x v="2"/>
    <m/>
    <m/>
    <m/>
    <m/>
    <m/>
    <m/>
    <m/>
    <m/>
    <m/>
    <m/>
    <m/>
  </r>
  <r>
    <x v="1"/>
    <x v="1"/>
    <x v="3"/>
    <m/>
    <m/>
    <m/>
    <m/>
    <m/>
    <m/>
    <m/>
    <m/>
    <m/>
    <m/>
    <m/>
  </r>
  <r>
    <x v="1"/>
    <x v="1"/>
    <x v="4"/>
    <m/>
    <m/>
    <m/>
    <m/>
    <m/>
    <m/>
    <m/>
    <m/>
    <m/>
    <m/>
    <m/>
  </r>
  <r>
    <x v="1"/>
    <x v="1"/>
    <x v="5"/>
    <m/>
    <m/>
    <m/>
    <m/>
    <m/>
    <m/>
    <m/>
    <m/>
    <m/>
    <m/>
    <m/>
  </r>
  <r>
    <x v="1"/>
    <x v="1"/>
    <x v="6"/>
    <m/>
    <m/>
    <m/>
    <m/>
    <m/>
    <m/>
    <m/>
    <m/>
    <m/>
    <m/>
    <m/>
  </r>
  <r>
    <x v="1"/>
    <x v="2"/>
    <x v="0"/>
    <m/>
    <m/>
    <m/>
    <m/>
    <m/>
    <m/>
    <m/>
    <m/>
    <m/>
    <m/>
    <m/>
  </r>
  <r>
    <x v="1"/>
    <x v="2"/>
    <x v="1"/>
    <m/>
    <m/>
    <m/>
    <m/>
    <m/>
    <m/>
    <m/>
    <m/>
    <m/>
    <m/>
    <m/>
  </r>
  <r>
    <x v="1"/>
    <x v="2"/>
    <x v="2"/>
    <m/>
    <m/>
    <m/>
    <m/>
    <m/>
    <m/>
    <m/>
    <m/>
    <m/>
    <m/>
    <m/>
  </r>
  <r>
    <x v="1"/>
    <x v="2"/>
    <x v="3"/>
    <m/>
    <m/>
    <m/>
    <m/>
    <m/>
    <m/>
    <m/>
    <m/>
    <m/>
    <m/>
    <m/>
  </r>
  <r>
    <x v="1"/>
    <x v="2"/>
    <x v="4"/>
    <m/>
    <m/>
    <m/>
    <m/>
    <m/>
    <m/>
    <m/>
    <m/>
    <m/>
    <m/>
    <m/>
  </r>
  <r>
    <x v="1"/>
    <x v="2"/>
    <x v="5"/>
    <m/>
    <m/>
    <m/>
    <m/>
    <m/>
    <m/>
    <m/>
    <m/>
    <m/>
    <m/>
    <m/>
  </r>
  <r>
    <x v="1"/>
    <x v="2"/>
    <x v="6"/>
    <m/>
    <m/>
    <m/>
    <m/>
    <m/>
    <m/>
    <m/>
    <m/>
    <m/>
    <m/>
    <m/>
  </r>
  <r>
    <x v="1"/>
    <x v="3"/>
    <x v="0"/>
    <m/>
    <m/>
    <m/>
    <m/>
    <m/>
    <m/>
    <m/>
    <m/>
    <m/>
    <m/>
    <m/>
  </r>
  <r>
    <x v="1"/>
    <x v="3"/>
    <x v="1"/>
    <m/>
    <m/>
    <m/>
    <m/>
    <m/>
    <m/>
    <m/>
    <m/>
    <m/>
    <m/>
    <m/>
  </r>
  <r>
    <x v="1"/>
    <x v="3"/>
    <x v="2"/>
    <m/>
    <m/>
    <m/>
    <m/>
    <m/>
    <m/>
    <m/>
    <m/>
    <m/>
    <m/>
    <m/>
  </r>
  <r>
    <x v="1"/>
    <x v="3"/>
    <x v="3"/>
    <m/>
    <m/>
    <m/>
    <m/>
    <m/>
    <m/>
    <m/>
    <m/>
    <m/>
    <m/>
    <m/>
  </r>
  <r>
    <x v="1"/>
    <x v="3"/>
    <x v="4"/>
    <m/>
    <m/>
    <m/>
    <m/>
    <m/>
    <m/>
    <m/>
    <m/>
    <m/>
    <m/>
    <m/>
  </r>
  <r>
    <x v="1"/>
    <x v="3"/>
    <x v="5"/>
    <m/>
    <m/>
    <m/>
    <m/>
    <m/>
    <m/>
    <m/>
    <m/>
    <m/>
    <m/>
    <m/>
  </r>
  <r>
    <x v="1"/>
    <x v="3"/>
    <x v="6"/>
    <m/>
    <m/>
    <m/>
    <m/>
    <m/>
    <m/>
    <m/>
    <m/>
    <m/>
    <m/>
    <m/>
  </r>
  <r>
    <x v="1"/>
    <x v="4"/>
    <x v="0"/>
    <m/>
    <m/>
    <m/>
    <m/>
    <m/>
    <m/>
    <m/>
    <m/>
    <m/>
    <m/>
    <m/>
  </r>
  <r>
    <x v="1"/>
    <x v="4"/>
    <x v="1"/>
    <m/>
    <m/>
    <m/>
    <m/>
    <m/>
    <m/>
    <m/>
    <m/>
    <m/>
    <m/>
    <m/>
  </r>
  <r>
    <x v="1"/>
    <x v="4"/>
    <x v="2"/>
    <m/>
    <m/>
    <m/>
    <m/>
    <m/>
    <m/>
    <m/>
    <m/>
    <m/>
    <m/>
    <m/>
  </r>
  <r>
    <x v="1"/>
    <x v="4"/>
    <x v="3"/>
    <m/>
    <m/>
    <m/>
    <m/>
    <m/>
    <m/>
    <m/>
    <m/>
    <m/>
    <m/>
    <m/>
  </r>
  <r>
    <x v="1"/>
    <x v="4"/>
    <x v="4"/>
    <m/>
    <m/>
    <m/>
    <m/>
    <m/>
    <m/>
    <m/>
    <m/>
    <m/>
    <m/>
    <m/>
  </r>
  <r>
    <x v="1"/>
    <x v="4"/>
    <x v="5"/>
    <m/>
    <m/>
    <m/>
    <m/>
    <m/>
    <m/>
    <m/>
    <m/>
    <m/>
    <m/>
    <m/>
  </r>
  <r>
    <x v="1"/>
    <x v="4"/>
    <x v="6"/>
    <m/>
    <m/>
    <m/>
    <m/>
    <m/>
    <m/>
    <m/>
    <m/>
    <m/>
    <m/>
    <m/>
  </r>
  <r>
    <x v="1"/>
    <x v="5"/>
    <x v="0"/>
    <m/>
    <m/>
    <m/>
    <m/>
    <m/>
    <m/>
    <m/>
    <m/>
    <m/>
    <m/>
    <m/>
  </r>
  <r>
    <x v="1"/>
    <x v="5"/>
    <x v="1"/>
    <m/>
    <m/>
    <m/>
    <m/>
    <m/>
    <m/>
    <m/>
    <m/>
    <m/>
    <m/>
    <m/>
  </r>
  <r>
    <x v="1"/>
    <x v="5"/>
    <x v="2"/>
    <m/>
    <m/>
    <m/>
    <m/>
    <m/>
    <m/>
    <m/>
    <m/>
    <m/>
    <m/>
    <m/>
  </r>
  <r>
    <x v="1"/>
    <x v="5"/>
    <x v="3"/>
    <m/>
    <m/>
    <m/>
    <m/>
    <m/>
    <m/>
    <m/>
    <m/>
    <m/>
    <m/>
    <m/>
  </r>
  <r>
    <x v="1"/>
    <x v="5"/>
    <x v="4"/>
    <m/>
    <m/>
    <m/>
    <m/>
    <m/>
    <m/>
    <m/>
    <m/>
    <m/>
    <m/>
    <m/>
  </r>
  <r>
    <x v="1"/>
    <x v="5"/>
    <x v="5"/>
    <m/>
    <m/>
    <m/>
    <m/>
    <m/>
    <m/>
    <m/>
    <m/>
    <m/>
    <m/>
    <m/>
  </r>
  <r>
    <x v="1"/>
    <x v="5"/>
    <x v="6"/>
    <m/>
    <m/>
    <m/>
    <m/>
    <m/>
    <m/>
    <m/>
    <m/>
    <m/>
    <m/>
    <m/>
  </r>
</pivotCacheRecords>
</file>

<file path=xl/pivotCache/pivotCacheRecords3.xml><?xml version="1.0" encoding="utf-8"?>
<pivotCacheRecords xmlns="http://schemas.openxmlformats.org/spreadsheetml/2006/main" xmlns:r="http://schemas.openxmlformats.org/officeDocument/2006/relationships" count="70">
  <r>
    <x v="0"/>
    <x v="0"/>
    <x v="0"/>
    <m/>
  </r>
  <r>
    <x v="0"/>
    <x v="0"/>
    <x v="1"/>
    <m/>
  </r>
  <r>
    <x v="0"/>
    <x v="0"/>
    <x v="2"/>
    <m/>
  </r>
  <r>
    <x v="0"/>
    <x v="0"/>
    <x v="3"/>
    <m/>
  </r>
  <r>
    <x v="0"/>
    <x v="0"/>
    <x v="4"/>
    <m/>
  </r>
  <r>
    <x v="0"/>
    <x v="0"/>
    <x v="5"/>
    <m/>
  </r>
  <r>
    <x v="0"/>
    <x v="0"/>
    <x v="6"/>
    <m/>
  </r>
  <r>
    <x v="0"/>
    <x v="1"/>
    <x v="0"/>
    <m/>
  </r>
  <r>
    <x v="0"/>
    <x v="1"/>
    <x v="1"/>
    <m/>
  </r>
  <r>
    <x v="0"/>
    <x v="1"/>
    <x v="2"/>
    <m/>
  </r>
  <r>
    <x v="0"/>
    <x v="1"/>
    <x v="3"/>
    <m/>
  </r>
  <r>
    <x v="0"/>
    <x v="1"/>
    <x v="4"/>
    <m/>
  </r>
  <r>
    <x v="0"/>
    <x v="1"/>
    <x v="5"/>
    <m/>
  </r>
  <r>
    <x v="0"/>
    <x v="1"/>
    <x v="6"/>
    <m/>
  </r>
  <r>
    <x v="0"/>
    <x v="2"/>
    <x v="0"/>
    <m/>
  </r>
  <r>
    <x v="0"/>
    <x v="2"/>
    <x v="1"/>
    <m/>
  </r>
  <r>
    <x v="0"/>
    <x v="2"/>
    <x v="2"/>
    <m/>
  </r>
  <r>
    <x v="0"/>
    <x v="2"/>
    <x v="3"/>
    <m/>
  </r>
  <r>
    <x v="0"/>
    <x v="2"/>
    <x v="4"/>
    <m/>
  </r>
  <r>
    <x v="0"/>
    <x v="2"/>
    <x v="5"/>
    <m/>
  </r>
  <r>
    <x v="0"/>
    <x v="2"/>
    <x v="6"/>
    <m/>
  </r>
  <r>
    <x v="0"/>
    <x v="3"/>
    <x v="0"/>
    <m/>
  </r>
  <r>
    <x v="0"/>
    <x v="3"/>
    <x v="1"/>
    <m/>
  </r>
  <r>
    <x v="0"/>
    <x v="3"/>
    <x v="2"/>
    <m/>
  </r>
  <r>
    <x v="0"/>
    <x v="3"/>
    <x v="3"/>
    <m/>
  </r>
  <r>
    <x v="0"/>
    <x v="3"/>
    <x v="4"/>
    <m/>
  </r>
  <r>
    <x v="0"/>
    <x v="3"/>
    <x v="5"/>
    <m/>
  </r>
  <r>
    <x v="0"/>
    <x v="3"/>
    <x v="6"/>
    <m/>
  </r>
  <r>
    <x v="1"/>
    <x v="0"/>
    <x v="0"/>
    <m/>
  </r>
  <r>
    <x v="1"/>
    <x v="0"/>
    <x v="1"/>
    <m/>
  </r>
  <r>
    <x v="1"/>
    <x v="0"/>
    <x v="2"/>
    <m/>
  </r>
  <r>
    <x v="1"/>
    <x v="0"/>
    <x v="3"/>
    <m/>
  </r>
  <r>
    <x v="1"/>
    <x v="0"/>
    <x v="4"/>
    <m/>
  </r>
  <r>
    <x v="1"/>
    <x v="0"/>
    <x v="5"/>
    <m/>
  </r>
  <r>
    <x v="1"/>
    <x v="0"/>
    <x v="6"/>
    <m/>
  </r>
  <r>
    <x v="1"/>
    <x v="1"/>
    <x v="0"/>
    <m/>
  </r>
  <r>
    <x v="1"/>
    <x v="1"/>
    <x v="1"/>
    <m/>
  </r>
  <r>
    <x v="1"/>
    <x v="1"/>
    <x v="2"/>
    <m/>
  </r>
  <r>
    <x v="1"/>
    <x v="1"/>
    <x v="3"/>
    <m/>
  </r>
  <r>
    <x v="1"/>
    <x v="1"/>
    <x v="4"/>
    <m/>
  </r>
  <r>
    <x v="1"/>
    <x v="1"/>
    <x v="5"/>
    <m/>
  </r>
  <r>
    <x v="1"/>
    <x v="1"/>
    <x v="6"/>
    <m/>
  </r>
  <r>
    <x v="1"/>
    <x v="2"/>
    <x v="0"/>
    <m/>
  </r>
  <r>
    <x v="1"/>
    <x v="2"/>
    <x v="1"/>
    <m/>
  </r>
  <r>
    <x v="1"/>
    <x v="2"/>
    <x v="2"/>
    <m/>
  </r>
  <r>
    <x v="1"/>
    <x v="2"/>
    <x v="3"/>
    <m/>
  </r>
  <r>
    <x v="1"/>
    <x v="2"/>
    <x v="4"/>
    <m/>
  </r>
  <r>
    <x v="1"/>
    <x v="2"/>
    <x v="5"/>
    <m/>
  </r>
  <r>
    <x v="1"/>
    <x v="2"/>
    <x v="6"/>
    <m/>
  </r>
  <r>
    <x v="1"/>
    <x v="3"/>
    <x v="0"/>
    <m/>
  </r>
  <r>
    <x v="1"/>
    <x v="3"/>
    <x v="1"/>
    <m/>
  </r>
  <r>
    <x v="1"/>
    <x v="3"/>
    <x v="2"/>
    <m/>
  </r>
  <r>
    <x v="1"/>
    <x v="3"/>
    <x v="3"/>
    <m/>
  </r>
  <r>
    <x v="1"/>
    <x v="3"/>
    <x v="4"/>
    <m/>
  </r>
  <r>
    <x v="1"/>
    <x v="3"/>
    <x v="5"/>
    <m/>
  </r>
  <r>
    <x v="1"/>
    <x v="3"/>
    <x v="6"/>
    <m/>
  </r>
  <r>
    <x v="1"/>
    <x v="4"/>
    <x v="0"/>
    <m/>
  </r>
  <r>
    <x v="1"/>
    <x v="4"/>
    <x v="1"/>
    <m/>
  </r>
  <r>
    <x v="1"/>
    <x v="4"/>
    <x v="2"/>
    <m/>
  </r>
  <r>
    <x v="1"/>
    <x v="4"/>
    <x v="3"/>
    <m/>
  </r>
  <r>
    <x v="1"/>
    <x v="4"/>
    <x v="4"/>
    <m/>
  </r>
  <r>
    <x v="1"/>
    <x v="4"/>
    <x v="5"/>
    <m/>
  </r>
  <r>
    <x v="1"/>
    <x v="4"/>
    <x v="6"/>
    <m/>
  </r>
  <r>
    <x v="1"/>
    <x v="5"/>
    <x v="0"/>
    <m/>
  </r>
  <r>
    <x v="1"/>
    <x v="5"/>
    <x v="1"/>
    <m/>
  </r>
  <r>
    <x v="1"/>
    <x v="5"/>
    <x v="2"/>
    <m/>
  </r>
  <r>
    <x v="1"/>
    <x v="5"/>
    <x v="3"/>
    <m/>
  </r>
  <r>
    <x v="1"/>
    <x v="5"/>
    <x v="4"/>
    <m/>
  </r>
  <r>
    <x v="1"/>
    <x v="5"/>
    <x v="5"/>
    <m/>
  </r>
  <r>
    <x v="1"/>
    <x v="5"/>
    <x v="6"/>
    <m/>
  </r>
</pivotCacheRecords>
</file>

<file path=xl/pivotCache/pivotCacheRecords4.xml><?xml version="1.0" encoding="utf-8"?>
<pivotCacheRecords xmlns="http://schemas.openxmlformats.org/spreadsheetml/2006/main" xmlns:r="http://schemas.openxmlformats.org/officeDocument/2006/relationships" count="2">
  <r>
    <m/>
    <x v="0"/>
    <m/>
    <m/>
    <m/>
    <m/>
    <x v="0"/>
    <x v="0"/>
    <m/>
    <m/>
    <m/>
    <m/>
    <m/>
    <m/>
    <m/>
    <m/>
    <m/>
    <m/>
    <m/>
    <m/>
    <m/>
    <m/>
    <m/>
    <m/>
    <m/>
    <m/>
    <m/>
    <m/>
    <m/>
    <m/>
    <m/>
    <m/>
    <m/>
    <m/>
    <m/>
    <m/>
    <m/>
    <m/>
    <m/>
    <m/>
    <m/>
    <m/>
  </r>
  <r>
    <m/>
    <x v="0"/>
    <m/>
    <m/>
    <m/>
    <m/>
    <x v="0"/>
    <x v="0"/>
    <m/>
    <m/>
    <m/>
    <m/>
    <m/>
    <m/>
    <m/>
    <m/>
    <m/>
    <m/>
    <m/>
    <m/>
    <m/>
    <m/>
    <m/>
    <m/>
    <m/>
    <m/>
    <m/>
    <m/>
    <m/>
    <m/>
    <m/>
    <m/>
    <m/>
    <m/>
    <m/>
    <m/>
    <m/>
    <m/>
    <m/>
    <m/>
    <m/>
    <m/>
  </r>
</pivotCacheRecords>
</file>

<file path=xl/pivotCache/pivotCacheRecords5.xml><?xml version="1.0" encoding="utf-8"?>
<pivotCacheRecords xmlns="http://schemas.openxmlformats.org/spreadsheetml/2006/main" xmlns:r="http://schemas.openxmlformats.org/officeDocument/2006/relationships" count="2">
  <r>
    <m/>
    <m/>
    <x v="0"/>
    <m/>
    <x v="0"/>
    <x v="0"/>
    <m/>
    <m/>
    <m/>
    <m/>
    <m/>
    <m/>
    <m/>
    <m/>
    <m/>
    <m/>
    <m/>
    <m/>
    <m/>
    <m/>
    <m/>
    <m/>
    <m/>
    <m/>
    <m/>
    <m/>
    <m/>
    <m/>
    <m/>
    <m/>
    <m/>
    <m/>
    <m/>
    <m/>
    <m/>
    <x v="0"/>
    <m/>
    <m/>
    <m/>
    <m/>
    <m/>
    <m/>
    <m/>
    <m/>
    <m/>
    <m/>
  </r>
  <r>
    <m/>
    <m/>
    <x v="0"/>
    <m/>
    <x v="0"/>
    <x v="0"/>
    <m/>
    <m/>
    <m/>
    <m/>
    <m/>
    <m/>
    <m/>
    <m/>
    <m/>
    <m/>
    <m/>
    <m/>
    <m/>
    <m/>
    <m/>
    <m/>
    <m/>
    <m/>
    <m/>
    <m/>
    <m/>
    <m/>
    <m/>
    <m/>
    <m/>
    <m/>
    <m/>
    <m/>
    <m/>
    <x 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9" cacheId="107"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5:M12" firstHeaderRow="0" firstDataRow="1" firstDataCol="1"/>
  <pivotFields count="14">
    <pivotField showAll="0" defaultSubtotal="0">
      <items count="2">
        <item x="0"/>
        <item h="1" x="1"/>
      </items>
    </pivotField>
    <pivotField showAll="0">
      <items count="7">
        <item h="1" x="0"/>
        <item h="1" x="1"/>
        <item x="2"/>
        <item h="1" x="3"/>
        <item h="1" x="4"/>
        <item h="1"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21">
    <format dxfId="375">
      <pivotArea type="all" dataOnly="0" outline="0" fieldPosition="0"/>
    </format>
    <format dxfId="374">
      <pivotArea outline="0" collapsedLevelsAreSubtotals="1" fieldPosition="0"/>
    </format>
    <format dxfId="373">
      <pivotArea field="2" type="button" dataOnly="0" labelOnly="1" outline="0" axis="axisRow" fieldPosition="0"/>
    </format>
    <format dxfId="372">
      <pivotArea dataOnly="0" labelOnly="1" fieldPosition="0">
        <references count="1">
          <reference field="2" count="0"/>
        </references>
      </pivotArea>
    </format>
    <format dxfId="371">
      <pivotArea dataOnly="0" labelOnly="1" outline="0" fieldPosition="0">
        <references count="1">
          <reference field="4294967294" count="11">
            <x v="0"/>
            <x v="1"/>
            <x v="2"/>
            <x v="3"/>
            <x v="4"/>
            <x v="5"/>
            <x v="6"/>
            <x v="7"/>
            <x v="8"/>
            <x v="9"/>
            <x v="10"/>
          </reference>
        </references>
      </pivotArea>
    </format>
    <format dxfId="370">
      <pivotArea type="all" dataOnly="0" outline="0" fieldPosition="0"/>
    </format>
    <format dxfId="369">
      <pivotArea outline="0" collapsedLevelsAreSubtotals="1" fieldPosition="0"/>
    </format>
    <format dxfId="368">
      <pivotArea field="2" type="button" dataOnly="0" labelOnly="1" outline="0" axis="axisRow" fieldPosition="0"/>
    </format>
    <format dxfId="367">
      <pivotArea dataOnly="0" labelOnly="1" fieldPosition="0">
        <references count="1">
          <reference field="2" count="0"/>
        </references>
      </pivotArea>
    </format>
    <format dxfId="366">
      <pivotArea dataOnly="0" labelOnly="1" outline="0" fieldPosition="0">
        <references count="1">
          <reference field="4294967294" count="11">
            <x v="0"/>
            <x v="1"/>
            <x v="2"/>
            <x v="3"/>
            <x v="4"/>
            <x v="5"/>
            <x v="6"/>
            <x v="7"/>
            <x v="8"/>
            <x v="9"/>
            <x v="10"/>
          </reference>
        </references>
      </pivotArea>
    </format>
    <format dxfId="365">
      <pivotArea type="all" dataOnly="0" outline="0" fieldPosition="0"/>
    </format>
    <format dxfId="364">
      <pivotArea outline="0" collapsedLevelsAreSubtotals="1" fieldPosition="0"/>
    </format>
    <format dxfId="363">
      <pivotArea field="2" type="button" dataOnly="0" labelOnly="1" outline="0" axis="axisRow" fieldPosition="0"/>
    </format>
    <format dxfId="362">
      <pivotArea dataOnly="0" labelOnly="1" fieldPosition="0">
        <references count="1">
          <reference field="2" count="0"/>
        </references>
      </pivotArea>
    </format>
    <format dxfId="361">
      <pivotArea dataOnly="0" labelOnly="1" outline="0" fieldPosition="0">
        <references count="1">
          <reference field="4294967294" count="11">
            <x v="0"/>
            <x v="1"/>
            <x v="2"/>
            <x v="3"/>
            <x v="4"/>
            <x v="5"/>
            <x v="6"/>
            <x v="7"/>
            <x v="8"/>
            <x v="9"/>
            <x v="10"/>
          </reference>
        </references>
      </pivotArea>
    </format>
    <format dxfId="360">
      <pivotArea type="all" dataOnly="0" outline="0" fieldPosition="0"/>
    </format>
    <format dxfId="359">
      <pivotArea outline="0" collapsedLevelsAreSubtotals="1" fieldPosition="0"/>
    </format>
    <format dxfId="358">
      <pivotArea field="2" type="button" dataOnly="0" labelOnly="1" outline="0" axis="axisRow" fieldPosition="0"/>
    </format>
    <format dxfId="357">
      <pivotArea dataOnly="0" labelOnly="1" fieldPosition="0">
        <references count="1">
          <reference field="2" count="0"/>
        </references>
      </pivotArea>
    </format>
    <format dxfId="356">
      <pivotArea dataOnly="0" labelOnly="1" outline="0" fieldPosition="0">
        <references count="1">
          <reference field="4294967294" count="11">
            <x v="0"/>
            <x v="1"/>
            <x v="2"/>
            <x v="3"/>
            <x v="4"/>
            <x v="5"/>
            <x v="6"/>
            <x v="7"/>
            <x v="8"/>
            <x v="9"/>
            <x v="10"/>
          </reference>
        </references>
      </pivotArea>
    </format>
    <format dxfId="355">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12"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15:M22" firstHeaderRow="0" firstDataRow="1" firstDataCol="1"/>
  <pivotFields count="14">
    <pivotField showAll="0" defaultSubtotal="0">
      <items count="2">
        <item h="1" x="0"/>
        <item x="1"/>
      </items>
    </pivotField>
    <pivotField showAll="0">
      <items count="7">
        <item h="1" x="0"/>
        <item h="1" x="1"/>
        <item h="1" x="2"/>
        <item h="1" x="3"/>
        <item h="1" x="4"/>
        <item x="5"/>
        <item t="default"/>
      </items>
    </pivotField>
    <pivotField axis="axisRow" showAll="0">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11">
    <i>
      <x/>
    </i>
    <i i="1">
      <x v="1"/>
    </i>
    <i i="2">
      <x v="2"/>
    </i>
    <i i="3">
      <x v="3"/>
    </i>
    <i i="4">
      <x v="4"/>
    </i>
    <i i="5">
      <x v="5"/>
    </i>
    <i i="6">
      <x v="6"/>
    </i>
    <i i="7">
      <x v="7"/>
    </i>
    <i i="8">
      <x v="8"/>
    </i>
    <i i="9">
      <x v="9"/>
    </i>
    <i i="10">
      <x v="10"/>
    </i>
  </colItems>
  <dataFields count="11">
    <dataField name=" 0 ≤ Rut ≤ 5" fld="3" baseField="0" baseItem="0"/>
    <dataField name=" 5 ≤ Rut ≤ 10" fld="4" baseField="0" baseItem="0"/>
    <dataField name=" 10 ≤ Rut ≤ 15" fld="5" baseField="0" baseItem="0"/>
    <dataField name=" 15 ≤ Rut ≤ 20" fld="6" baseField="0" baseItem="0"/>
    <dataField name=" 20 ≤ Rut ≤ 25" fld="7" baseField="0" baseItem="0"/>
    <dataField name=" 25 ≤ Rut ≤ 30" fld="8" baseField="0" baseItem="0"/>
    <dataField name=" 30 ≤ Rut ≤ 35" fld="9" baseField="0" baseItem="0"/>
    <dataField name=" 35 ≤ Rut ≤ 40" fld="10" baseField="0" baseItem="0"/>
    <dataField name=" 40 ≤ Rut ≤ 45" fld="11" baseField="0" baseItem="0"/>
    <dataField name=" 45 ≤ Rut ≤ 50" fld="12" baseField="0" baseItem="0"/>
    <dataField name=" 50 ≤ Rut" fld="13" baseField="0" baseItem="0"/>
  </dataFields>
  <formats count="20">
    <format dxfId="395">
      <pivotArea type="all" dataOnly="0" outline="0" fieldPosition="0"/>
    </format>
    <format dxfId="394">
      <pivotArea outline="0" collapsedLevelsAreSubtotals="1" fieldPosition="0"/>
    </format>
    <format dxfId="393">
      <pivotArea field="2" type="button" dataOnly="0" labelOnly="1" outline="0" axis="axisRow" fieldPosition="0"/>
    </format>
    <format dxfId="392">
      <pivotArea dataOnly="0" labelOnly="1" fieldPosition="0">
        <references count="1">
          <reference field="2" count="0"/>
        </references>
      </pivotArea>
    </format>
    <format dxfId="391">
      <pivotArea dataOnly="0" labelOnly="1" outline="0" fieldPosition="0">
        <references count="1">
          <reference field="4294967294" count="11">
            <x v="0"/>
            <x v="1"/>
            <x v="2"/>
            <x v="3"/>
            <x v="4"/>
            <x v="5"/>
            <x v="6"/>
            <x v="7"/>
            <x v="8"/>
            <x v="9"/>
            <x v="10"/>
          </reference>
        </references>
      </pivotArea>
    </format>
    <format dxfId="390">
      <pivotArea type="all" dataOnly="0" outline="0" fieldPosition="0"/>
    </format>
    <format dxfId="389">
      <pivotArea outline="0" collapsedLevelsAreSubtotals="1" fieldPosition="0"/>
    </format>
    <format dxfId="388">
      <pivotArea field="2" type="button" dataOnly="0" labelOnly="1" outline="0" axis="axisRow" fieldPosition="0"/>
    </format>
    <format dxfId="387">
      <pivotArea dataOnly="0" labelOnly="1" fieldPosition="0">
        <references count="1">
          <reference field="2" count="0"/>
        </references>
      </pivotArea>
    </format>
    <format dxfId="386">
      <pivotArea dataOnly="0" labelOnly="1" outline="0" fieldPosition="0">
        <references count="1">
          <reference field="4294967294" count="11">
            <x v="0"/>
            <x v="1"/>
            <x v="2"/>
            <x v="3"/>
            <x v="4"/>
            <x v="5"/>
            <x v="6"/>
            <x v="7"/>
            <x v="8"/>
            <x v="9"/>
            <x v="10"/>
          </reference>
        </references>
      </pivotArea>
    </format>
    <format dxfId="385">
      <pivotArea type="all" dataOnly="0" outline="0" fieldPosition="0"/>
    </format>
    <format dxfId="384">
      <pivotArea outline="0" collapsedLevelsAreSubtotals="1" fieldPosition="0"/>
    </format>
    <format dxfId="383">
      <pivotArea field="2" type="button" dataOnly="0" labelOnly="1" outline="0" axis="axisRow" fieldPosition="0"/>
    </format>
    <format dxfId="382">
      <pivotArea dataOnly="0" labelOnly="1" fieldPosition="0">
        <references count="1">
          <reference field="2" count="0"/>
        </references>
      </pivotArea>
    </format>
    <format dxfId="381">
      <pivotArea dataOnly="0" labelOnly="1" outline="0" fieldPosition="0">
        <references count="1">
          <reference field="4294967294" count="11">
            <x v="0"/>
            <x v="1"/>
            <x v="2"/>
            <x v="3"/>
            <x v="4"/>
            <x v="5"/>
            <x v="6"/>
            <x v="7"/>
            <x v="8"/>
            <x v="9"/>
            <x v="10"/>
          </reference>
        </references>
      </pivotArea>
    </format>
    <format dxfId="380">
      <pivotArea type="all" dataOnly="0" outline="0" fieldPosition="0"/>
    </format>
    <format dxfId="379">
      <pivotArea outline="0" collapsedLevelsAreSubtotals="1" fieldPosition="0"/>
    </format>
    <format dxfId="378">
      <pivotArea field="2" type="button" dataOnly="0" labelOnly="1" outline="0" axis="axisRow" fieldPosition="0"/>
    </format>
    <format dxfId="377">
      <pivotArea dataOnly="0" labelOnly="1" fieldPosition="0">
        <references count="1">
          <reference field="2" count="0"/>
        </references>
      </pivotArea>
    </format>
    <format dxfId="376">
      <pivotArea dataOnly="0" labelOnly="1" outline="0" fieldPosition="0">
        <references count="1">
          <reference field="4294967294" count="11">
            <x v="0"/>
            <x v="1"/>
            <x v="2"/>
            <x v="3"/>
            <x v="4"/>
            <x v="5"/>
            <x v="6"/>
            <x v="7"/>
            <x v="8"/>
            <x v="9"/>
            <x v="1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17" applyNumberFormats="0" applyBorderFormats="0" applyFontFormats="0" applyPatternFormats="0" applyAlignmentFormats="0" applyWidthHeightFormats="1" dataCaption="Values" updatedVersion="4" minRefreshableVersion="3" rowGrandTotals="0" colGrandTotals="0" itemPrintTitles="1" createdVersion="6" indent="0" outline="1" outlineData="1" multipleFieldFilters="0" rowHeaderCaption="Index">
  <location ref="B25:C32" firstHeaderRow="1" firstDataRow="1" firstDataCol="1"/>
  <pivotFields count="4">
    <pivotField showAll="0" defaultSubtotal="0">
      <items count="2">
        <item h="1" x="0"/>
        <item x="1"/>
      </items>
    </pivotField>
    <pivotField showAll="0">
      <items count="7">
        <item x="0"/>
        <item x="1"/>
        <item x="2"/>
        <item x="3"/>
        <item x="4"/>
        <item x="5"/>
        <item t="default"/>
      </items>
    </pivotField>
    <pivotField axis="axisRow" showAll="0">
      <items count="8">
        <item x="0"/>
        <item x="1"/>
        <item x="2"/>
        <item x="3"/>
        <item x="4"/>
        <item x="5"/>
        <item x="6"/>
        <item t="default"/>
      </items>
    </pivotField>
    <pivotField dataField="1" showAll="0"/>
  </pivotFields>
  <rowFields count="1">
    <field x="2"/>
  </rowFields>
  <rowItems count="7">
    <i>
      <x/>
    </i>
    <i>
      <x v="1"/>
    </i>
    <i>
      <x v="2"/>
    </i>
    <i>
      <x v="3"/>
    </i>
    <i>
      <x v="4"/>
    </i>
    <i>
      <x v="5"/>
    </i>
    <i>
      <x v="6"/>
    </i>
  </rowItems>
  <colItems count="1">
    <i/>
  </colItems>
  <dataFields count="1">
    <dataField name=" Method" fld="3" baseField="0" baseItem="0"/>
  </dataFields>
  <formats count="24">
    <format dxfId="419">
      <pivotArea type="all" dataOnly="0" outline="0" fieldPosition="0"/>
    </format>
    <format dxfId="418">
      <pivotArea outline="0" collapsedLevelsAreSubtotals="1" fieldPosition="0"/>
    </format>
    <format dxfId="417">
      <pivotArea field="2" type="button" dataOnly="0" labelOnly="1" outline="0" axis="axisRow" fieldPosition="0"/>
    </format>
    <format dxfId="416">
      <pivotArea dataOnly="0" labelOnly="1" outline="0" axis="axisValues" fieldPosition="0"/>
    </format>
    <format dxfId="415">
      <pivotArea dataOnly="0" labelOnly="1" fieldPosition="0">
        <references count="1">
          <reference field="2" count="0"/>
        </references>
      </pivotArea>
    </format>
    <format dxfId="414">
      <pivotArea dataOnly="0" labelOnly="1" outline="0" axis="axisValues" fieldPosition="0"/>
    </format>
    <format dxfId="413">
      <pivotArea type="all" dataOnly="0" outline="0" fieldPosition="0"/>
    </format>
    <format dxfId="412">
      <pivotArea outline="0" collapsedLevelsAreSubtotals="1" fieldPosition="0"/>
    </format>
    <format dxfId="411">
      <pivotArea field="2" type="button" dataOnly="0" labelOnly="1" outline="0" axis="axisRow" fieldPosition="0"/>
    </format>
    <format dxfId="410">
      <pivotArea dataOnly="0" labelOnly="1" outline="0" axis="axisValues" fieldPosition="0"/>
    </format>
    <format dxfId="409">
      <pivotArea dataOnly="0" labelOnly="1" fieldPosition="0">
        <references count="1">
          <reference field="2" count="0"/>
        </references>
      </pivotArea>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field="2" type="button" dataOnly="0" labelOnly="1" outline="0" axis="axisRow" fieldPosition="0"/>
    </format>
    <format dxfId="404">
      <pivotArea dataOnly="0" labelOnly="1" outline="0" axis="axisValues" fieldPosition="0"/>
    </format>
    <format dxfId="403">
      <pivotArea dataOnly="0" labelOnly="1" fieldPosition="0">
        <references count="1">
          <reference field="2" count="0"/>
        </references>
      </pivotArea>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field="2" type="button" dataOnly="0" labelOnly="1" outline="0" axis="axisRow" fieldPosition="0"/>
    </format>
    <format dxfId="398">
      <pivotArea dataOnly="0" labelOnly="1" outline="0" axis="axisValues" fieldPosition="0"/>
    </format>
    <format dxfId="397">
      <pivotArea dataOnly="0" labelOnly="1" fieldPosition="0">
        <references count="1">
          <reference field="2" count="0"/>
        </references>
      </pivotArea>
    </format>
    <format dxfId="396">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2" applyNumberFormats="0" applyBorderFormats="0" applyFontFormats="0" applyPatternFormats="0" applyAlignmentFormats="0" applyWidthHeightFormats="1" dataCaption="Values" updatedVersion="4" minRefreshableVersion="3" itemPrintTitles="1" createdVersion="5" indent="0" outline="1" outlineData="1" multipleFieldFilters="0" rowHeaderCaption="Management Range">
  <location ref="B4:D8" firstHeaderRow="0" firstDataRow="1" firstDataCol="1"/>
  <pivotFields count="42">
    <pivotField showAll="0"/>
    <pivotField axis="axisRow" showAll="0">
      <items count="17">
        <item m="1" x="4"/>
        <item m="1" x="8"/>
        <item m="1" x="5"/>
        <item m="1" x="9"/>
        <item m="1" x="10"/>
        <item m="1" x="3"/>
        <item m="1" x="11"/>
        <item m="1" x="2"/>
        <item m="1" x="15"/>
        <item m="1" x="12"/>
        <item m="1" x="7"/>
        <item m="1" x="6"/>
        <item m="1" x="1"/>
        <item m="1" x="14"/>
        <item m="1" x="13"/>
        <item x="0"/>
        <item t="default"/>
      </items>
    </pivotField>
    <pivotField showAll="0"/>
    <pivotField showAll="0"/>
    <pivotField showAll="0"/>
    <pivotField showAll="0"/>
    <pivotField axis="axisRow" showAll="0">
      <items count="3">
        <item m="1" x="1"/>
        <item x="0"/>
        <item t="default"/>
      </items>
    </pivotField>
    <pivotField axis="axisRow" showAll="0">
      <items count="8">
        <item m="1" x="1"/>
        <item m="1" x="5"/>
        <item m="1" x="4"/>
        <item m="1" x="3"/>
        <item m="1" x="2"/>
        <item m="1"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6"/>
    <field x="7"/>
    <field x="1"/>
  </rowFields>
  <rowItems count="4">
    <i>
      <x v="1"/>
    </i>
    <i r="1">
      <x v="6"/>
    </i>
    <i r="2">
      <x v="15"/>
    </i>
    <i t="grand">
      <x/>
    </i>
  </rowItems>
  <colFields count="1">
    <field x="-2"/>
  </colFields>
  <colItems count="2">
    <i>
      <x/>
    </i>
    <i i="1">
      <x v="1"/>
    </i>
  </colItems>
  <dataFields count="2">
    <dataField name="_Management Length" fld="24" baseField="6" baseItem="0"/>
    <dataField name="_Actual Length" fld="25" baseField="0" baseItem="0"/>
  </dataFields>
  <formats count="48">
    <format dxfId="210">
      <pivotArea type="all" dataOnly="0" outline="0" fieldPosition="0"/>
    </format>
    <format dxfId="209">
      <pivotArea outline="0" collapsedLevelsAreSubtotals="1" fieldPosition="0"/>
    </format>
    <format dxfId="208">
      <pivotArea field="6" type="button" dataOnly="0" labelOnly="1" outline="0" axis="axisRow" fieldPosition="0"/>
    </format>
    <format dxfId="207">
      <pivotArea dataOnly="0" labelOnly="1" fieldPosition="0">
        <references count="1">
          <reference field="6" count="0"/>
        </references>
      </pivotArea>
    </format>
    <format dxfId="206">
      <pivotArea dataOnly="0" labelOnly="1" grandRow="1" outline="0" fieldPosition="0"/>
    </format>
    <format dxfId="205">
      <pivotArea dataOnly="0" labelOnly="1" fieldPosition="0">
        <references count="2">
          <reference field="6" count="0" selected="0"/>
          <reference field="7" count="0"/>
        </references>
      </pivotArea>
    </format>
    <format dxfId="204">
      <pivotArea dataOnly="0" labelOnly="1" outline="0" fieldPosition="0">
        <references count="1">
          <reference field="4294967294" count="2">
            <x v="0"/>
            <x v="1"/>
          </reference>
        </references>
      </pivotArea>
    </format>
    <format dxfId="203">
      <pivotArea outline="0" collapsedLevelsAreSubtotals="1" fieldPosition="0"/>
    </format>
    <format dxfId="202">
      <pivotArea dataOnly="0" labelOnly="1" outline="0" fieldPosition="0">
        <references count="1">
          <reference field="4294967294" count="2">
            <x v="0"/>
            <x v="1"/>
          </reference>
        </references>
      </pivotArea>
    </format>
    <format dxfId="201">
      <pivotArea type="all" dataOnly="0" outline="0" fieldPosition="0"/>
    </format>
    <format dxfId="200">
      <pivotArea outline="0" collapsedLevelsAreSubtotals="1" fieldPosition="0"/>
    </format>
    <format dxfId="199">
      <pivotArea field="6" type="button" dataOnly="0" labelOnly="1" outline="0" axis="axisRow" fieldPosition="0"/>
    </format>
    <format dxfId="198">
      <pivotArea dataOnly="0" labelOnly="1" fieldPosition="0">
        <references count="1">
          <reference field="6" count="0"/>
        </references>
      </pivotArea>
    </format>
    <format dxfId="197">
      <pivotArea dataOnly="0" labelOnly="1" grandRow="1" outline="0" fieldPosition="0"/>
    </format>
    <format dxfId="196">
      <pivotArea dataOnly="0" labelOnly="1" fieldPosition="0">
        <references count="2">
          <reference field="6" count="0" selected="0"/>
          <reference field="7" count="0"/>
        </references>
      </pivotArea>
    </format>
    <format dxfId="195">
      <pivotArea dataOnly="0" labelOnly="1" fieldPosition="0">
        <references count="3">
          <reference field="1" count="0"/>
          <reference field="6" count="0" selected="0"/>
          <reference field="7" count="1" selected="0">
            <x v="0"/>
          </reference>
        </references>
      </pivotArea>
    </format>
    <format dxfId="194">
      <pivotArea dataOnly="0" labelOnly="1" outline="0" fieldPosition="0">
        <references count="1">
          <reference field="4294967294" count="2">
            <x v="0"/>
            <x v="1"/>
          </reference>
        </references>
      </pivotArea>
    </format>
    <format dxfId="193">
      <pivotArea type="all" dataOnly="0" outline="0" fieldPosition="0"/>
    </format>
    <format dxfId="192">
      <pivotArea outline="0" collapsedLevelsAreSubtotals="1" fieldPosition="0"/>
    </format>
    <format dxfId="191">
      <pivotArea field="6" type="button" dataOnly="0" labelOnly="1" outline="0" axis="axisRow" fieldPosition="0"/>
    </format>
    <format dxfId="190">
      <pivotArea dataOnly="0" labelOnly="1" fieldPosition="0">
        <references count="1">
          <reference field="6" count="0"/>
        </references>
      </pivotArea>
    </format>
    <format dxfId="189">
      <pivotArea dataOnly="0" labelOnly="1" grandRow="1" outline="0" fieldPosition="0"/>
    </format>
    <format dxfId="188">
      <pivotArea dataOnly="0" labelOnly="1" fieldPosition="0">
        <references count="2">
          <reference field="6" count="0" selected="0"/>
          <reference field="7" count="0"/>
        </references>
      </pivotArea>
    </format>
    <format dxfId="187">
      <pivotArea dataOnly="0" labelOnly="1" fieldPosition="0">
        <references count="3">
          <reference field="1" count="0"/>
          <reference field="6" count="0" selected="0"/>
          <reference field="7" count="1" selected="0">
            <x v="0"/>
          </reference>
        </references>
      </pivotArea>
    </format>
    <format dxfId="186">
      <pivotArea dataOnly="0" labelOnly="1" outline="0" fieldPosition="0">
        <references count="1">
          <reference field="4294967294" count="2">
            <x v="0"/>
            <x v="1"/>
          </reference>
        </references>
      </pivotArea>
    </format>
    <format dxfId="185">
      <pivotArea type="all" dataOnly="0" outline="0" fieldPosition="0"/>
    </format>
    <format dxfId="184">
      <pivotArea outline="0" collapsedLevelsAreSubtotals="1" fieldPosition="0"/>
    </format>
    <format dxfId="183">
      <pivotArea field="6" type="button" dataOnly="0" labelOnly="1" outline="0" axis="axisRow" fieldPosition="0"/>
    </format>
    <format dxfId="182">
      <pivotArea dataOnly="0" labelOnly="1" fieldPosition="0">
        <references count="1">
          <reference field="6" count="0"/>
        </references>
      </pivotArea>
    </format>
    <format dxfId="181">
      <pivotArea dataOnly="0" labelOnly="1" grandRow="1" outline="0" fieldPosition="0"/>
    </format>
    <format dxfId="180">
      <pivotArea dataOnly="0" labelOnly="1" fieldPosition="0">
        <references count="2">
          <reference field="6" count="0" selected="0"/>
          <reference field="7" count="0"/>
        </references>
      </pivotArea>
    </format>
    <format dxfId="179">
      <pivotArea dataOnly="0" labelOnly="1" fieldPosition="0">
        <references count="3">
          <reference field="1" count="0"/>
          <reference field="6" count="0" selected="0"/>
          <reference field="7" count="1" selected="0">
            <x v="0"/>
          </reference>
        </references>
      </pivotArea>
    </format>
    <format dxfId="178">
      <pivotArea dataOnly="0" labelOnly="1" outline="0" fieldPosition="0">
        <references count="1">
          <reference field="4294967294" count="2">
            <x v="0"/>
            <x v="1"/>
          </reference>
        </references>
      </pivotArea>
    </format>
    <format dxfId="177">
      <pivotArea field="6" type="button" dataOnly="0" labelOnly="1" outline="0" axis="axisRow" fieldPosition="0"/>
    </format>
    <format dxfId="176">
      <pivotArea dataOnly="0" labelOnly="1" outline="0" fieldPosition="0">
        <references count="1">
          <reference field="4294967294" count="2">
            <x v="0"/>
            <x v="1"/>
          </reference>
        </references>
      </pivotArea>
    </format>
    <format dxfId="175">
      <pivotArea type="all" dataOnly="0" outline="0" fieldPosition="0"/>
    </format>
    <format dxfId="174">
      <pivotArea outline="0" collapsedLevelsAreSubtotals="1" fieldPosition="0"/>
    </format>
    <format dxfId="173">
      <pivotArea field="6" type="button" dataOnly="0" labelOnly="1" outline="0" axis="axisRow" fieldPosition="0"/>
    </format>
    <format dxfId="172">
      <pivotArea dataOnly="0" labelOnly="1" fieldPosition="0">
        <references count="1">
          <reference field="6" count="0"/>
        </references>
      </pivotArea>
    </format>
    <format dxfId="171">
      <pivotArea dataOnly="0" labelOnly="1" grandRow="1" outline="0" fieldPosition="0"/>
    </format>
    <format dxfId="170">
      <pivotArea dataOnly="0" labelOnly="1" fieldPosition="0">
        <references count="2">
          <reference field="6" count="0" selected="0"/>
          <reference field="7" count="0"/>
        </references>
      </pivotArea>
    </format>
    <format dxfId="169">
      <pivotArea dataOnly="0" labelOnly="1" fieldPosition="0">
        <references count="3">
          <reference field="1" count="5">
            <x v="0"/>
            <x v="1"/>
            <x v="4"/>
            <x v="5"/>
            <x v="7"/>
          </reference>
          <reference field="6" count="0" selected="0"/>
          <reference field="7" count="1" selected="0">
            <x v="0"/>
          </reference>
        </references>
      </pivotArea>
    </format>
    <format dxfId="168">
      <pivotArea dataOnly="0" labelOnly="1" fieldPosition="0">
        <references count="3">
          <reference field="1" count="6">
            <x v="1"/>
            <x v="4"/>
            <x v="8"/>
            <x v="9"/>
            <x v="10"/>
            <x v="12"/>
          </reference>
          <reference field="6" count="0" selected="0"/>
          <reference field="7" count="1" selected="0">
            <x v="1"/>
          </reference>
        </references>
      </pivotArea>
    </format>
    <format dxfId="167">
      <pivotArea dataOnly="0" labelOnly="1" fieldPosition="0">
        <references count="3">
          <reference field="1" count="4">
            <x v="1"/>
            <x v="4"/>
            <x v="6"/>
            <x v="13"/>
          </reference>
          <reference field="6" count="0" selected="0"/>
          <reference field="7" count="1" selected="0">
            <x v="2"/>
          </reference>
        </references>
      </pivotArea>
    </format>
    <format dxfId="166">
      <pivotArea dataOnly="0" labelOnly="1" fieldPosition="0">
        <references count="3">
          <reference field="1" count="3">
            <x v="1"/>
            <x v="3"/>
            <x v="4"/>
          </reference>
          <reference field="6" count="0" selected="0"/>
          <reference field="7" count="1" selected="0">
            <x v="3"/>
          </reference>
        </references>
      </pivotArea>
    </format>
    <format dxfId="165">
      <pivotArea dataOnly="0" labelOnly="1" fieldPosition="0">
        <references count="3">
          <reference field="1" count="4">
            <x v="2"/>
            <x v="3"/>
            <x v="4"/>
            <x v="14"/>
          </reference>
          <reference field="6" count="0" selected="0"/>
          <reference field="7" count="1" selected="0">
            <x v="4"/>
          </reference>
        </references>
      </pivotArea>
    </format>
    <format dxfId="164">
      <pivotArea dataOnly="0" labelOnly="1" fieldPosition="0">
        <references count="3">
          <reference field="1" count="3">
            <x v="3"/>
            <x v="4"/>
            <x v="11"/>
          </reference>
          <reference field="6" count="0" selected="0"/>
          <reference field="7" count="1" selected="0">
            <x v="5"/>
          </reference>
        </references>
      </pivotArea>
    </format>
    <format dxfId="163">
      <pivotArea dataOnly="0" labelOnly="1" outline="0" fieldPosition="0">
        <references count="1">
          <reference field="4294967294" count="2">
            <x v="0"/>
            <x v="1"/>
          </reference>
        </references>
      </pivotArea>
    </format>
  </formats>
  <pivotTableStyleInfo name="PivotStyleLight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28"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3" rowHeaderCaption="Management Range" colHeaderCaption="Planning year">
  <location ref="F3:H8" firstHeaderRow="1" firstDataRow="2" firstDataCol="1"/>
  <pivotFields count="46">
    <pivotField showAll="0"/>
    <pivotField showAll="0"/>
    <pivotField axis="axisRow" showAll="0">
      <items count="2">
        <item x="0"/>
        <item t="default"/>
      </items>
    </pivotField>
    <pivotField showAll="0"/>
    <pivotField axis="axisRow"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dataField="1" showAll="0"/>
  </pivotFields>
  <rowFields count="3">
    <field x="4"/>
    <field x="5"/>
    <field x="2"/>
  </rowFields>
  <rowItems count="4">
    <i>
      <x/>
    </i>
    <i r="1">
      <x/>
    </i>
    <i r="2">
      <x/>
    </i>
    <i t="grand">
      <x/>
    </i>
  </rowItems>
  <colFields count="1">
    <field x="35"/>
  </colFields>
  <colItems count="2">
    <i>
      <x/>
    </i>
    <i t="grand">
      <x/>
    </i>
  </colItems>
  <dataFields count="1">
    <dataField name="Cost for Repair" fld="45" baseField="0" baseItem="0" numFmtId="3"/>
  </dataFields>
  <formats count="50">
    <format dxfId="260">
      <pivotArea type="all" dataOnly="0" outline="0" fieldPosition="0"/>
    </format>
    <format dxfId="259">
      <pivotArea dataOnly="0" labelOnly="1" fieldPosition="0">
        <references count="1">
          <reference field="35" count="0"/>
        </references>
      </pivotArea>
    </format>
    <format dxfId="258">
      <pivotArea type="all" dataOnly="0" outline="0" fieldPosition="0"/>
    </format>
    <format dxfId="257">
      <pivotArea outline="0" collapsedLevelsAreSubtotals="1" fieldPosition="0"/>
    </format>
    <format dxfId="256">
      <pivotArea dataOnly="0" labelOnly="1" fieldPosition="0">
        <references count="1">
          <reference field="4" count="0"/>
        </references>
      </pivotArea>
    </format>
    <format dxfId="255">
      <pivotArea dataOnly="0" labelOnly="1" grandRow="1" outline="0" fieldPosition="0"/>
    </format>
    <format dxfId="254">
      <pivotArea dataOnly="0" labelOnly="1" fieldPosition="0">
        <references count="2">
          <reference field="4" count="0" selected="0"/>
          <reference field="5" count="0"/>
        </references>
      </pivotArea>
    </format>
    <format dxfId="253">
      <pivotArea dataOnly="0" labelOnly="1" fieldPosition="0">
        <references count="1">
          <reference field="35" count="0"/>
        </references>
      </pivotArea>
    </format>
    <format dxfId="252">
      <pivotArea dataOnly="0" labelOnly="1" grandCol="1" outline="0" fieldPosition="0"/>
    </format>
    <format dxfId="251">
      <pivotArea type="all" dataOnly="0" outline="0" fieldPosition="0"/>
    </format>
    <format dxfId="250">
      <pivotArea outline="0" collapsedLevelsAreSubtotals="1" fieldPosition="0"/>
    </format>
    <format dxfId="249">
      <pivotArea dataOnly="0" labelOnly="1" fieldPosition="0">
        <references count="1">
          <reference field="4" count="0"/>
        </references>
      </pivotArea>
    </format>
    <format dxfId="248">
      <pivotArea dataOnly="0" labelOnly="1" grandRow="1" outline="0" fieldPosition="0"/>
    </format>
    <format dxfId="247">
      <pivotArea dataOnly="0" labelOnly="1" fieldPosition="0">
        <references count="2">
          <reference field="4" count="0" selected="0"/>
          <reference field="5" count="0"/>
        </references>
      </pivotArea>
    </format>
    <format dxfId="246">
      <pivotArea dataOnly="0" labelOnly="1" fieldPosition="0">
        <references count="1">
          <reference field="35" count="0"/>
        </references>
      </pivotArea>
    </format>
    <format dxfId="245">
      <pivotArea dataOnly="0" labelOnly="1" grandCol="1" outline="0" fieldPosition="0"/>
    </format>
    <format dxfId="244">
      <pivotArea type="all" dataOnly="0" outline="0" fieldPosition="0"/>
    </format>
    <format dxfId="243">
      <pivotArea outline="0" collapsedLevelsAreSubtotals="1" fieldPosition="0"/>
    </format>
    <format dxfId="242">
      <pivotArea dataOnly="0" labelOnly="1" fieldPosition="0">
        <references count="1">
          <reference field="4" count="0"/>
        </references>
      </pivotArea>
    </format>
    <format dxfId="241">
      <pivotArea dataOnly="0" labelOnly="1" grandRow="1" outline="0" fieldPosition="0"/>
    </format>
    <format dxfId="240">
      <pivotArea dataOnly="0" labelOnly="1" fieldPosition="0">
        <references count="2">
          <reference field="4" count="0" selected="0"/>
          <reference field="5" count="0"/>
        </references>
      </pivotArea>
    </format>
    <format dxfId="239">
      <pivotArea dataOnly="0" labelOnly="1" fieldPosition="0">
        <references count="1">
          <reference field="35" count="0"/>
        </references>
      </pivotArea>
    </format>
    <format dxfId="238">
      <pivotArea dataOnly="0" labelOnly="1" grandCol="1" outline="0" fieldPosition="0"/>
    </format>
    <format dxfId="237">
      <pivotArea type="all" dataOnly="0" outline="0" fieldPosition="0"/>
    </format>
    <format dxfId="236">
      <pivotArea outline="0" collapsedLevelsAreSubtotals="1" fieldPosition="0"/>
    </format>
    <format dxfId="235">
      <pivotArea dataOnly="0" labelOnly="1" fieldPosition="0">
        <references count="1">
          <reference field="4" count="0"/>
        </references>
      </pivotArea>
    </format>
    <format dxfId="234">
      <pivotArea dataOnly="0" labelOnly="1" grandRow="1" outline="0" fieldPosition="0"/>
    </format>
    <format dxfId="233">
      <pivotArea dataOnly="0" labelOnly="1" fieldPosition="0">
        <references count="2">
          <reference field="4" count="0" selected="0"/>
          <reference field="5" count="0"/>
        </references>
      </pivotArea>
    </format>
    <format dxfId="232">
      <pivotArea dataOnly="0" labelOnly="1" fieldPosition="0">
        <references count="1">
          <reference field="35" count="0"/>
        </references>
      </pivotArea>
    </format>
    <format dxfId="231">
      <pivotArea dataOnly="0" labelOnly="1" grandCol="1" outline="0" fieldPosition="0"/>
    </format>
    <format dxfId="230">
      <pivotArea type="all" dataOnly="0" outline="0" fieldPosition="0"/>
    </format>
    <format dxfId="229">
      <pivotArea field="4" type="button" dataOnly="0" labelOnly="1" outline="0" axis="axisRow" fieldPosition="0"/>
    </format>
    <format dxfId="228">
      <pivotArea dataOnly="0" labelOnly="1" fieldPosition="0">
        <references count="1">
          <reference field="35" count="0"/>
        </references>
      </pivotArea>
    </format>
    <format dxfId="227">
      <pivotArea dataOnly="0" labelOnly="1" grandCol="1" outline="0" fieldPosition="0"/>
    </format>
    <format dxfId="226">
      <pivotArea field="4" type="button" dataOnly="0" labelOnly="1" outline="0" axis="axisRow" fieldPosition="0"/>
    </format>
    <format dxfId="225">
      <pivotArea dataOnly="0" labelOnly="1" fieldPosition="0">
        <references count="1">
          <reference field="35" count="0"/>
        </references>
      </pivotArea>
    </format>
    <format dxfId="224">
      <pivotArea dataOnly="0" labelOnly="1" grandCol="1" outline="0" fieldPosition="0"/>
    </format>
    <format dxfId="223">
      <pivotArea dataOnly="0" labelOnly="1" fieldPosition="0">
        <references count="1">
          <reference field="35" count="0"/>
        </references>
      </pivotArea>
    </format>
    <format dxfId="222">
      <pivotArea dataOnly="0" labelOnly="1" grandCol="1" outline="0" fieldPosition="0"/>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35" type="button" dataOnly="0" labelOnly="1" outline="0" axis="axisCol" fieldPosition="0"/>
    </format>
    <format dxfId="217">
      <pivotArea type="topRight" dataOnly="0" labelOnly="1" outline="0" fieldPosition="0"/>
    </format>
    <format dxfId="216">
      <pivotArea field="4" type="button" dataOnly="0" labelOnly="1" outline="0" axis="axisRow" fieldPosition="0"/>
    </format>
    <format dxfId="215">
      <pivotArea dataOnly="0" labelOnly="1" fieldPosition="0">
        <references count="1">
          <reference field="4" count="0"/>
        </references>
      </pivotArea>
    </format>
    <format dxfId="214">
      <pivotArea dataOnly="0" labelOnly="1" grandRow="1" outline="0" fieldPosition="0"/>
    </format>
    <format dxfId="213">
      <pivotArea dataOnly="0" labelOnly="1" fieldPosition="0">
        <references count="2">
          <reference field="4" count="0" selected="0"/>
          <reference field="5" count="0"/>
        </references>
      </pivotArea>
    </format>
    <format dxfId="212">
      <pivotArea dataOnly="0" labelOnly="1" fieldPosition="0">
        <references count="1">
          <reference field="35" count="0"/>
        </references>
      </pivotArea>
    </format>
    <format dxfId="211">
      <pivotArea dataOnly="0" labelOnly="1" grandCol="1" outline="0"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MB" sourceName="RMB">
  <pivotTables>
    <pivotTable tabId="50" name="PivotTable2"/>
  </pivotTables>
  <data>
    <tabular pivotCacheId="5" showMissing="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B" sourceName="SB">
  <pivotTables>
    <pivotTable tabId="50" name="PivotTable2"/>
  </pivotTables>
  <data>
    <tabular pivotCacheId="5" showMissing="0">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0" name="PivotTable2"/>
  </pivotTables>
  <data>
    <tabular pivotCacheId="5" showMissing="0">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ad_Class" sourceName="Road Class">
  <pivotTables>
    <pivotTable tabId="54" name="PivotTable9"/>
  </pivotTables>
  <data>
    <tabular pivotCacheId="2" showMissing="0">
      <items count="6">
        <i x="0" nd="1"/>
        <i x="1" nd="1"/>
        <i x="2" s="1" nd="1"/>
        <i x="3" nd="1"/>
        <i x="4"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ad_Class1" sourceName="Road Class">
  <pivotTables>
    <pivotTable tabId="54" name="PivotTable10"/>
  </pivotTables>
  <data>
    <tabular pivotCacheId="3" showMissing="0">
      <items count="6">
        <i x="0" nd="1"/>
        <i x="1" nd="1"/>
        <i x="2" nd="1"/>
        <i x="3" nd="1"/>
        <i x="4"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oad_Class2" sourceName="Road Class">
  <pivotTables>
    <pivotTable tabId="54" name="PivotTable11"/>
  </pivotTables>
  <data>
    <tabular pivotCacheId="4">
      <items count="6">
        <i x="0" s="1" nd="1"/>
        <i x="1" s="1" nd="1"/>
        <i x="2" s="1" nd="1"/>
        <i x="3" s="1" nd="1"/>
        <i x="4" s="1" nd="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oad_Catergory" sourceName="Road Catergory">
  <pivotTables>
    <pivotTable tabId="54" name="PivotTable9"/>
  </pivotTables>
  <data>
    <tabular pivotCacheId="2" showMissing="0">
      <items count="2">
        <i x="0" s="1" nd="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oad_Catergory1" sourceName="Road Catergory">
  <pivotTables>
    <pivotTable tabId="54" name="PivotTable10"/>
  </pivotTables>
  <data>
    <tabular pivotCacheId="3" showMissing="0">
      <items count="2">
        <i x="0" nd="1"/>
        <i x="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oad_Catergory2" sourceName="Road Catergory">
  <pivotTables>
    <pivotTable tabId="54" name="PivotTable11"/>
  </pivotTables>
  <data>
    <tabular pivotCacheId="4">
      <items count="2">
        <i x="0"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d Class" cache="Slicer_Road_Class" caption="Road Class" columnCount="6" rowHeight="209550"/>
  <slicer name="Road Class 1" cache="Slicer_Road_Class1" caption="Road Class" columnCount="6" style="SlicerStyleLight6" rowHeight="209550"/>
  <slicer name="Road Class 2" cache="Slicer_Road_Class2" caption="Road Class" columnCount="6" style="SlicerStyleLight2" rowHeight="209550"/>
  <slicer name="Road Catergory" cache="Slicer_Road_Catergory" caption="Road Catergory" columnCount="2" rowHeight="196850"/>
  <slicer name="Road Catergory 1" cache="Slicer_Road_Catergory1" caption="Road Catergory" columnCount="2" style="SlicerStyleLight6" rowHeight="196850"/>
  <slicer name="Road Catergory 2" cache="Slicer_Road_Catergory2" caption="Road Catergory" columnCount="2" style="SlicerStyleLight2" rowHeight="196850"/>
</slicers>
</file>

<file path=xl/slicers/slicer2.xml><?xml version="1.0" encoding="utf-8"?>
<slicers xmlns="http://schemas.microsoft.com/office/spreadsheetml/2009/9/main" xmlns:mc="http://schemas.openxmlformats.org/markup-compatibility/2006" xmlns:x="http://schemas.openxmlformats.org/spreadsheetml/2006/main" mc:Ignorable="x">
  <slicer name="RMB" cache="Slicer_RMB" caption="RMB" style="SlicerStyleLight2" rowHeight="196850"/>
  <slicer name="SB" cache="Slicer_SB" caption="SB" style="SlicerStyleLight6" rowHeight="196850"/>
  <slicer name="Year" cache="Slicer_Year" caption="Year" style="SlicerStyleLight5" rowHeight="196850"/>
</slicers>
</file>

<file path=xl/tables/table1.xml><?xml version="1.0" encoding="utf-8"?>
<table xmlns="http://schemas.openxmlformats.org/spreadsheetml/2006/main" id="5" name="tblSheetList" displayName="tblSheetList" ref="B3:D19" totalsRowShown="0" headerRowDxfId="468" dataDxfId="467" tableBorderDxfId="466">
  <autoFilter ref="B3:D19"/>
  <tableColumns count="3">
    <tableColumn id="1" name="No." dataDxfId="465"/>
    <tableColumn id="2" name="Worksheet" dataDxfId="464"/>
    <tableColumn id="3" name="Description" dataDxfId="463"/>
  </tableColumns>
  <tableStyleInfo name="TableStyleMedium2" showFirstColumn="0" showLastColumn="0" showRowStripes="1" showColumnStripes="0"/>
</table>
</file>

<file path=xl/tables/table2.xml><?xml version="1.0" encoding="utf-8"?>
<table xmlns="http://schemas.openxmlformats.org/spreadsheetml/2006/main" id="1" name="tblMt_AC" displayName="tblMt_AC" ref="B5:O75" totalsRowShown="0" headerRowDxfId="462" dataDxfId="460" headerRowBorderDxfId="461" tableBorderDxfId="459">
  <tableColumns count="14">
    <tableColumn id="1" name="Road Catergory" dataDxfId="458"/>
    <tableColumn id="2" name="Road Class" dataDxfId="457"/>
    <tableColumn id="3" name="Crack" dataDxfId="456"/>
    <tableColumn id="4" name="0 ≤ Rut ≤ 5" dataDxfId="455"/>
    <tableColumn id="5" name="5 ≤ Rut ≤ 10" dataDxfId="454"/>
    <tableColumn id="6" name="10 ≤ Rut ≤ 15" dataDxfId="453"/>
    <tableColumn id="7" name="15 ≤ Rut ≤ 20" dataDxfId="452"/>
    <tableColumn id="8" name="20 ≤ Rut ≤ 25" dataDxfId="451"/>
    <tableColumn id="9" name="25 ≤ Rut ≤ 30" dataDxfId="450"/>
    <tableColumn id="10" name="30 ≤ Rut ≤ 35" dataDxfId="449"/>
    <tableColumn id="11" name="35 ≤ Rut ≤ 40" dataDxfId="448"/>
    <tableColumn id="12" name="40 ≤ Rut ≤ 45" dataDxfId="447"/>
    <tableColumn id="13" name="45 ≤ Rut ≤ 50" dataDxfId="446"/>
    <tableColumn id="14" name="50 ≤ Rut" dataDxfId="445"/>
  </tableColumns>
  <tableStyleInfo name="TableStyleMedium2" showFirstColumn="0" showLastColumn="0" showRowStripes="1" showColumnStripes="0"/>
</table>
</file>

<file path=xl/tables/table3.xml><?xml version="1.0" encoding="utf-8"?>
<table xmlns="http://schemas.openxmlformats.org/spreadsheetml/2006/main" id="4" name="tblMt_BST" displayName="tblMt_BST" ref="B79:O149" totalsRowShown="0" headerRowDxfId="444" dataDxfId="442" headerRowBorderDxfId="443" tableBorderDxfId="441">
  <tableColumns count="14">
    <tableColumn id="1" name="Road Catergory" dataDxfId="440"/>
    <tableColumn id="2" name="Road Class" dataDxfId="439"/>
    <tableColumn id="3" name="Crack" dataDxfId="438"/>
    <tableColumn id="4" name="0 ≤ Rut ≤ 5" dataDxfId="437"/>
    <tableColumn id="5" name="5 ≤ Rut ≤ 10" dataDxfId="436"/>
    <tableColumn id="6" name="10 ≤ Rut ≤ 15" dataDxfId="435"/>
    <tableColumn id="7" name="15 ≤ Rut ≤ 20" dataDxfId="434"/>
    <tableColumn id="8" name="20 ≤ Rut ≤ 25" dataDxfId="433"/>
    <tableColumn id="9" name="25 ≤ Rut ≤ 30" dataDxfId="432"/>
    <tableColumn id="10" name="30 ≤ Rut ≤ 35" dataDxfId="431"/>
    <tableColumn id="11" name="35 ≤ Rut ≤ 40" dataDxfId="430"/>
    <tableColumn id="12" name="40 ≤ Rut ≤ 45" dataDxfId="429"/>
    <tableColumn id="13" name="45 ≤ Rut ≤ 50" dataDxfId="428"/>
    <tableColumn id="14" name="50 ≤ Rut" dataDxfId="427"/>
  </tableColumns>
  <tableStyleInfo name="TableStyleMedium2" showFirstColumn="0" showLastColumn="0" showRowStripes="1" showColumnStripes="0"/>
</table>
</file>

<file path=xl/tables/table4.xml><?xml version="1.0" encoding="utf-8"?>
<table xmlns="http://schemas.openxmlformats.org/spreadsheetml/2006/main" id="6" name="tblMt_CC" displayName="tblMt_CC" ref="B153:E223" totalsRowShown="0" headerRowDxfId="426" headerRowBorderDxfId="425" tableBorderDxfId="424">
  <tableColumns count="4">
    <tableColumn id="1" name="Road Catergory" dataDxfId="423"/>
    <tableColumn id="2" name="Road Class" dataDxfId="422"/>
    <tableColumn id="3" name="Crack" dataDxfId="421"/>
    <tableColumn id="4" name="Method" dataDxfId="420"/>
  </tableColumns>
  <tableStyleInfo name="TableStyleMedium2" showFirstColumn="0" showLastColumn="0" showRowStripes="1" showColumnStripes="0"/>
</table>
</file>

<file path=xl/tables/table5.xml><?xml version="1.0" encoding="utf-8"?>
<table xmlns="http://schemas.openxmlformats.org/spreadsheetml/2006/main" id="7" name="tblCList1to58" displayName="tblCList1to58" ref="A5:AT7" totalsRowShown="0" headerRowDxfId="354" dataDxfId="353" tableBorderDxfId="352" headerRowCellStyle="標準 2">
  <autoFilter ref="A5:AT7"/>
  <tableColumns count="46">
    <tableColumn id="1" name="col1" dataDxfId="351"/>
    <tableColumn id="2" name="col2" dataDxfId="350"/>
    <tableColumn id="3" name="Road Name" dataDxfId="349"/>
    <tableColumn id="4" name="col4" dataDxfId="348"/>
    <tableColumn id="5" name="RMB" dataDxfId="347"/>
    <tableColumn id="6" name="SB" dataDxfId="346"/>
    <tableColumn id="7" name="col7" dataDxfId="345"/>
    <tableColumn id="8" name="col8" dataDxfId="344"/>
    <tableColumn id="9" name="col9" dataDxfId="343"/>
    <tableColumn id="10" name="col10" dataDxfId="342"/>
    <tableColumn id="11" name="col11" dataDxfId="341"/>
    <tableColumn id="12" name="col12" dataDxfId="340"/>
    <tableColumn id="13" name="col13" dataDxfId="339"/>
    <tableColumn id="14" name="col14" dataDxfId="338"/>
    <tableColumn id="15" name="Length" dataDxfId="337"/>
    <tableColumn id="16" name="col16" dataDxfId="336"/>
    <tableColumn id="17" name="col17" dataDxfId="335"/>
    <tableColumn id="18" name="col18" dataDxfId="334"/>
    <tableColumn id="19" name="col19" dataDxfId="333"/>
    <tableColumn id="20" name="col20" dataDxfId="332"/>
    <tableColumn id="21" name="col21" dataDxfId="331"/>
    <tableColumn id="22" name="col22" dataDxfId="330"/>
    <tableColumn id="23" name="col23" dataDxfId="329"/>
    <tableColumn id="24" name="col24" dataDxfId="328"/>
    <tableColumn id="25" name="col25" dataDxfId="327"/>
    <tableColumn id="26" name="col26" dataDxfId="326"/>
    <tableColumn id="27" name="col27" dataDxfId="325"/>
    <tableColumn id="28" name="col28" dataDxfId="324"/>
    <tableColumn id="29" name="col29" dataDxfId="323"/>
    <tableColumn id="30" name="col30" dataDxfId="322"/>
    <tableColumn id="31" name="col31" dataDxfId="321"/>
    <tableColumn id="32" name="col32" dataDxfId="320"/>
    <tableColumn id="33" name="col33" dataDxfId="319"/>
    <tableColumn id="34" name="col34" dataDxfId="318"/>
    <tableColumn id="35" name="col35" dataDxfId="317"/>
    <tableColumn id="36" name="Year" dataDxfId="316"/>
    <tableColumn id="37" name="col81" dataDxfId="315"/>
    <tableColumn id="38" name="col82" dataDxfId="314"/>
    <tableColumn id="39" name="col83" dataDxfId="313"/>
    <tableColumn id="40" name="col84" dataDxfId="312"/>
    <tableColumn id="41" name="col85" dataDxfId="311"/>
    <tableColumn id="42" name="col86" dataDxfId="310"/>
    <tableColumn id="43" name="col87" dataDxfId="309"/>
    <tableColumn id="44" name="col88" dataDxfId="308"/>
    <tableColumn id="45" name="col89" dataDxfId="307"/>
    <tableColumn id="46" name="Cost" dataDxfId="306"/>
  </tableColumns>
  <tableStyleInfo name="TableStyleMedium2" showFirstColumn="0" showLastColumn="0" showRowStripes="1" showColumnStripes="0"/>
</table>
</file>

<file path=xl/tables/table6.xml><?xml version="1.0" encoding="utf-8"?>
<table xmlns="http://schemas.openxmlformats.org/spreadsheetml/2006/main" id="3" name="tblRI" displayName="tblRI" ref="B12:AQ14" totalsRowShown="0" headerRowDxfId="305" dataDxfId="304" tableBorderDxfId="303" headerRowCellStyle="Normal 3" dataCellStyle="Normal 3">
  <autoFilter ref="B12:AQ14"/>
  <tableColumns count="42">
    <tableColumn id="1" name="Column1" dataDxfId="302" dataCellStyle="Normal 3"/>
    <tableColumn id="2" name="Road Name" dataDxfId="301" dataCellStyle="Normal 3"/>
    <tableColumn id="3" name="Column3" dataDxfId="300" dataCellStyle="Normal 3"/>
    <tableColumn id="4" name="Column4" dataDxfId="299" dataCellStyle="Normal 3"/>
    <tableColumn id="5" name="Column5" dataDxfId="298" dataCellStyle="Normal 3"/>
    <tableColumn id="6" name="Column6" dataDxfId="297" dataCellStyle="Normal 3"/>
    <tableColumn id="7" name="RMB" dataDxfId="296" dataCellStyle="Normal 3"/>
    <tableColumn id="8" name="SB" dataDxfId="295" dataCellStyle="Normal 3"/>
    <tableColumn id="9" name="Column7" dataDxfId="294" dataCellStyle="Normal 3"/>
    <tableColumn id="10" name="Column8" dataDxfId="293" dataCellStyle="Normal 3"/>
    <tableColumn id="11" name="Column9" dataDxfId="292" dataCellStyle="Normal 3"/>
    <tableColumn id="12" name="Column10" dataDxfId="291" dataCellStyle="Normal 3"/>
    <tableColumn id="13" name="Column11" dataDxfId="290" dataCellStyle="Normal 3"/>
    <tableColumn id="14" name="Column12" dataDxfId="289" dataCellStyle="Normal 3"/>
    <tableColumn id="15" name="Column13" dataDxfId="288" dataCellStyle="Normal 3"/>
    <tableColumn id="16" name="Column14" dataDxfId="287" dataCellStyle="Normal 3"/>
    <tableColumn id="17" name="Column15" dataDxfId="286" dataCellStyle="Normal 3"/>
    <tableColumn id="18" name="Column16" dataDxfId="285" dataCellStyle="Normal 3"/>
    <tableColumn id="19" name="Column17" dataDxfId="284" dataCellStyle="Normal 3"/>
    <tableColumn id="20" name="Column18" dataDxfId="283" dataCellStyle="Normal 3"/>
    <tableColumn id="21" name="Column19" dataDxfId="282" dataCellStyle="Normal 3"/>
    <tableColumn id="22" name="Column20" dataDxfId="281" dataCellStyle="Normal 3"/>
    <tableColumn id="23" name="Column21" dataDxfId="280" dataCellStyle="Normal 3"/>
    <tableColumn id="24" name="Column22" dataDxfId="279" dataCellStyle="Normal 3"/>
    <tableColumn id="25" name="Management Length" dataDxfId="278" dataCellStyle="Normal 3"/>
    <tableColumn id="26" name="Actual Length" dataDxfId="277" dataCellStyle="Normal 3"/>
    <tableColumn id="27" name="Column23" dataDxfId="276" dataCellStyle="Normal 3"/>
    <tableColumn id="28" name="Column24" dataDxfId="275" dataCellStyle="Normal 3"/>
    <tableColumn id="29" name="Column25" dataDxfId="274" dataCellStyle="Normal 3"/>
    <tableColumn id="30" name="Column26" dataDxfId="273" dataCellStyle="Normal 3"/>
    <tableColumn id="31" name="Column27" dataDxfId="272" dataCellStyle="Normal 3"/>
    <tableColumn id="32" name="Column28" dataDxfId="271" dataCellStyle="Normal 3"/>
    <tableColumn id="33" name="Column29" dataDxfId="270" dataCellStyle="Normal 3"/>
    <tableColumn id="34" name="Column30" dataDxfId="269" dataCellStyle="Normal 3"/>
    <tableColumn id="35" name="Column31" dataDxfId="268" dataCellStyle="Normal 3"/>
    <tableColumn id="36" name="Column32" dataDxfId="267" dataCellStyle="Normal 3"/>
    <tableColumn id="37" name="Column33" dataDxfId="266" dataCellStyle="Normal 3"/>
    <tableColumn id="38" name="Column34" dataDxfId="265" dataCellStyle="Normal 3"/>
    <tableColumn id="39" name="Column35" dataDxfId="264" dataCellStyle="Normal 3"/>
    <tableColumn id="40" name="Column36" dataDxfId="263" dataCellStyle="Normal 3"/>
    <tableColumn id="41" name="Column37" dataDxfId="262" dataCellStyle="Normal 3"/>
    <tableColumn id="42" name="Column38" dataDxfId="261"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 Id="rId2"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4" Type="http://schemas.microsoft.com/office/2007/relationships/slicer" Target="../slicers/slicer2.xml"/><Relationship Id="rId1" Type="http://schemas.openxmlformats.org/officeDocument/2006/relationships/pivotTable" Target="../pivotTables/pivotTable4.xml"/><Relationship Id="rId2"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drawing" Target="../drawings/drawing1.xml"/><Relationship Id="rId5" Type="http://schemas.microsoft.com/office/2007/relationships/slicer" Target="../slicers/slicer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21"/>
  <sheetViews>
    <sheetView showGridLines="0" workbookViewId="0">
      <selection activeCell="C17" sqref="C17"/>
    </sheetView>
  </sheetViews>
  <sheetFormatPr baseColWidth="10" defaultColWidth="7.19921875" defaultRowHeight="18" customHeight="1" x14ac:dyDescent="0.15"/>
  <cols>
    <col min="1" max="1" width="3.59765625" style="15" customWidth="1"/>
    <col min="2" max="2" width="10.19921875" style="15" customWidth="1"/>
    <col min="3" max="3" width="32.59765625" style="15" customWidth="1"/>
    <col min="4" max="4" width="124.19921875" style="15" bestFit="1" customWidth="1"/>
    <col min="5" max="16384" width="7.19921875" style="15"/>
  </cols>
  <sheetData>
    <row r="2" spans="2:4" ht="27.75" customHeight="1" x14ac:dyDescent="0.15">
      <c r="B2" s="234" t="s">
        <v>179</v>
      </c>
      <c r="C2" s="234"/>
      <c r="D2" s="234"/>
    </row>
    <row r="3" spans="2:4" ht="18" customHeight="1" x14ac:dyDescent="0.15">
      <c r="B3" s="84" t="s">
        <v>184</v>
      </c>
      <c r="C3" s="84" t="s">
        <v>180</v>
      </c>
      <c r="D3" s="84" t="s">
        <v>181</v>
      </c>
    </row>
    <row r="4" spans="2:4" ht="18" customHeight="1" x14ac:dyDescent="0.15">
      <c r="B4" s="96">
        <v>1</v>
      </c>
      <c r="C4" s="96" t="s">
        <v>413</v>
      </c>
      <c r="D4" s="96" t="s">
        <v>186</v>
      </c>
    </row>
    <row r="5" spans="2:4" ht="18" customHeight="1" x14ac:dyDescent="0.15">
      <c r="B5" s="96">
        <v>2</v>
      </c>
      <c r="C5" s="96" t="s">
        <v>414</v>
      </c>
      <c r="D5" s="96" t="s">
        <v>182</v>
      </c>
    </row>
    <row r="6" spans="2:4" ht="18" customHeight="1" x14ac:dyDescent="0.15">
      <c r="B6" s="217">
        <v>3</v>
      </c>
      <c r="C6" s="217" t="s">
        <v>415</v>
      </c>
      <c r="D6" s="217" t="s">
        <v>411</v>
      </c>
    </row>
    <row r="7" spans="2:4" ht="18" customHeight="1" x14ac:dyDescent="0.15">
      <c r="B7" s="96">
        <v>4</v>
      </c>
      <c r="C7" s="96" t="s">
        <v>416</v>
      </c>
      <c r="D7" s="96" t="s">
        <v>183</v>
      </c>
    </row>
    <row r="8" spans="2:4" ht="18" customHeight="1" x14ac:dyDescent="0.15">
      <c r="B8" s="96">
        <v>5</v>
      </c>
      <c r="C8" s="96" t="s">
        <v>417</v>
      </c>
      <c r="D8" s="96" t="s">
        <v>282</v>
      </c>
    </row>
    <row r="9" spans="2:4" ht="18" customHeight="1" x14ac:dyDescent="0.15">
      <c r="B9" s="96">
        <v>6</v>
      </c>
      <c r="C9" s="96" t="s">
        <v>418</v>
      </c>
      <c r="D9" s="96" t="s">
        <v>278</v>
      </c>
    </row>
    <row r="10" spans="2:4" ht="18" customHeight="1" x14ac:dyDescent="0.15">
      <c r="B10" s="96">
        <v>7</v>
      </c>
      <c r="C10" s="96" t="s">
        <v>419</v>
      </c>
      <c r="D10" s="96" t="s">
        <v>185</v>
      </c>
    </row>
    <row r="11" spans="2:4" ht="18" customHeight="1" x14ac:dyDescent="0.15">
      <c r="B11" s="96">
        <v>8</v>
      </c>
      <c r="C11" s="96" t="s">
        <v>420</v>
      </c>
      <c r="D11" s="106" t="s">
        <v>359</v>
      </c>
    </row>
    <row r="12" spans="2:4" ht="18" customHeight="1" x14ac:dyDescent="0.15">
      <c r="B12" s="96">
        <v>9</v>
      </c>
      <c r="C12" s="96" t="s">
        <v>421</v>
      </c>
      <c r="D12" s="106" t="s">
        <v>360</v>
      </c>
    </row>
    <row r="13" spans="2:4" ht="18" customHeight="1" x14ac:dyDescent="0.15">
      <c r="B13" s="96">
        <v>10</v>
      </c>
      <c r="C13" s="96" t="s">
        <v>422</v>
      </c>
      <c r="D13" s="106" t="s">
        <v>361</v>
      </c>
    </row>
    <row r="14" spans="2:4" ht="18" customHeight="1" x14ac:dyDescent="0.15">
      <c r="B14" s="96">
        <v>11</v>
      </c>
      <c r="C14" s="96" t="s">
        <v>423</v>
      </c>
      <c r="D14" s="106" t="s">
        <v>362</v>
      </c>
    </row>
    <row r="15" spans="2:4" ht="18" customHeight="1" x14ac:dyDescent="0.15">
      <c r="B15" s="96">
        <v>12</v>
      </c>
      <c r="C15" s="96" t="s">
        <v>424</v>
      </c>
      <c r="D15" s="106" t="s">
        <v>363</v>
      </c>
    </row>
    <row r="16" spans="2:4" ht="18" customHeight="1" x14ac:dyDescent="0.15">
      <c r="B16" s="96">
        <v>13</v>
      </c>
      <c r="C16" s="96" t="s">
        <v>425</v>
      </c>
      <c r="D16" s="96" t="s">
        <v>328</v>
      </c>
    </row>
    <row r="17" spans="2:4" ht="18" customHeight="1" x14ac:dyDescent="0.15">
      <c r="B17" s="96">
        <v>14</v>
      </c>
      <c r="C17" s="96" t="s">
        <v>426</v>
      </c>
      <c r="D17" s="96" t="s">
        <v>283</v>
      </c>
    </row>
    <row r="18" spans="2:4" ht="18" customHeight="1" x14ac:dyDescent="0.15">
      <c r="B18" s="96">
        <v>15</v>
      </c>
      <c r="C18" s="96" t="s">
        <v>427</v>
      </c>
      <c r="D18" s="96" t="s">
        <v>329</v>
      </c>
    </row>
    <row r="19" spans="2:4" ht="18" customHeight="1" x14ac:dyDescent="0.15">
      <c r="B19" s="217">
        <v>16</v>
      </c>
      <c r="C19" s="217" t="s">
        <v>428</v>
      </c>
      <c r="D19" s="217" t="s">
        <v>330</v>
      </c>
    </row>
    <row r="20" spans="2:4" ht="18" customHeight="1" x14ac:dyDescent="0.15">
      <c r="B20" s="97"/>
      <c r="C20" s="97"/>
      <c r="D20" s="97"/>
    </row>
    <row r="21" spans="2:4" ht="18" customHeight="1" x14ac:dyDescent="0.15">
      <c r="B21" s="97"/>
      <c r="C21" s="97"/>
      <c r="D21" s="97"/>
    </row>
  </sheetData>
  <mergeCells count="1">
    <mergeCell ref="B2:D2"/>
  </mergeCells>
  <pageMargins left="0.7" right="0.7" top="0.75" bottom="0.75" header="0.3" footer="0.3"/>
  <pageSetup paperSize="9" fitToHeight="0"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topLeftCell="AE1" workbookViewId="0">
      <pane ySplit="5" topLeftCell="A6" activePane="bottomLeft" state="frozen"/>
      <selection pane="bottomLeft" activeCell="AF16" sqref="AF16"/>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40" width="11.3984375" style="12" bestFit="1" customWidth="1"/>
    <col min="41" max="41" width="48.3984375" style="12" bestFit="1" customWidth="1"/>
    <col min="42" max="42" width="17.3984375" style="12" bestFit="1" customWidth="1"/>
    <col min="43" max="44" width="11.3984375" style="12" bestFit="1" customWidth="1"/>
    <col min="45" max="45" width="13.3984375" style="12" bestFit="1" customWidth="1"/>
    <col min="46" max="46" width="12" style="12" bestFit="1" customWidth="1"/>
    <col min="47" max="16384" width="9.19921875" style="14"/>
  </cols>
  <sheetData>
    <row r="1" spans="1:50" s="7" customFormat="1" ht="18" customHeight="1" x14ac:dyDescent="0.15">
      <c r="A1" s="323" t="s">
        <v>0</v>
      </c>
      <c r="B1" s="323"/>
      <c r="C1" s="323"/>
      <c r="D1" s="323"/>
      <c r="E1" s="323"/>
      <c r="F1" s="323"/>
      <c r="G1" s="323"/>
      <c r="H1" s="323"/>
      <c r="I1" s="323"/>
      <c r="J1" s="323"/>
      <c r="K1" s="323"/>
      <c r="L1" s="323"/>
      <c r="M1" s="323"/>
      <c r="N1" s="323"/>
      <c r="O1" s="323"/>
      <c r="P1" s="323"/>
      <c r="Q1" s="323"/>
      <c r="R1" s="323"/>
      <c r="S1" s="323"/>
      <c r="T1" s="348" t="s">
        <v>1</v>
      </c>
      <c r="U1" s="348"/>
      <c r="V1" s="348"/>
      <c r="W1" s="348" t="s">
        <v>2</v>
      </c>
      <c r="X1" s="348"/>
      <c r="Y1" s="348"/>
      <c r="Z1" s="323" t="s">
        <v>3</v>
      </c>
      <c r="AA1" s="323"/>
      <c r="AB1" s="323"/>
      <c r="AC1" s="323"/>
      <c r="AD1" s="323"/>
      <c r="AE1" s="323"/>
      <c r="AF1" s="323"/>
      <c r="AG1" s="323"/>
      <c r="AH1" s="323"/>
      <c r="AI1" s="323"/>
      <c r="AJ1" s="353" t="s">
        <v>138</v>
      </c>
      <c r="AK1" s="314"/>
      <c r="AL1" s="314"/>
      <c r="AM1" s="314"/>
      <c r="AN1" s="314"/>
      <c r="AO1" s="314"/>
      <c r="AP1" s="314"/>
      <c r="AQ1" s="314"/>
      <c r="AR1" s="314"/>
      <c r="AS1" s="314"/>
      <c r="AT1" s="315"/>
      <c r="AU1" s="352" t="s">
        <v>341</v>
      </c>
      <c r="AV1" s="352"/>
      <c r="AW1" s="352"/>
      <c r="AX1" s="352"/>
    </row>
    <row r="2" spans="1:50" s="1" customFormat="1" ht="18" customHeight="1" x14ac:dyDescent="0.15">
      <c r="A2" s="318" t="s">
        <v>51</v>
      </c>
      <c r="B2" s="318"/>
      <c r="C2" s="318"/>
      <c r="D2" s="318"/>
      <c r="E2" s="318"/>
      <c r="F2" s="318"/>
      <c r="G2" s="318"/>
      <c r="H2" s="318"/>
      <c r="I2" s="318" t="s">
        <v>50</v>
      </c>
      <c r="J2" s="318"/>
      <c r="K2" s="318"/>
      <c r="L2" s="318"/>
      <c r="M2" s="292" t="s">
        <v>356</v>
      </c>
      <c r="N2" s="322" t="s">
        <v>136</v>
      </c>
      <c r="O2" s="322" t="s">
        <v>279</v>
      </c>
      <c r="P2" s="322" t="s">
        <v>8</v>
      </c>
      <c r="Q2" s="322" t="s">
        <v>9</v>
      </c>
      <c r="R2" s="322" t="s">
        <v>30</v>
      </c>
      <c r="S2" s="346" t="s">
        <v>31</v>
      </c>
      <c r="T2" s="347" t="s">
        <v>10</v>
      </c>
      <c r="U2" s="347" t="s">
        <v>149</v>
      </c>
      <c r="V2" s="347" t="s">
        <v>12</v>
      </c>
      <c r="W2" s="334" t="s">
        <v>32</v>
      </c>
      <c r="X2" s="334" t="s">
        <v>33</v>
      </c>
      <c r="Y2" s="334" t="s">
        <v>34</v>
      </c>
      <c r="Z2" s="322" t="s">
        <v>13</v>
      </c>
      <c r="AA2" s="322" t="s">
        <v>54</v>
      </c>
      <c r="AB2" s="318" t="s">
        <v>14</v>
      </c>
      <c r="AC2" s="318"/>
      <c r="AD2" s="318"/>
      <c r="AE2" s="318"/>
      <c r="AF2" s="318" t="s">
        <v>15</v>
      </c>
      <c r="AG2" s="318"/>
      <c r="AH2" s="322" t="s">
        <v>16</v>
      </c>
      <c r="AI2" s="345" t="s">
        <v>4</v>
      </c>
      <c r="AJ2" s="338" t="s">
        <v>36</v>
      </c>
      <c r="AK2" s="338"/>
      <c r="AL2" s="338"/>
      <c r="AM2" s="338"/>
      <c r="AN2" s="338"/>
      <c r="AO2" s="338" t="s">
        <v>37</v>
      </c>
      <c r="AP2" s="338"/>
      <c r="AQ2" s="338"/>
      <c r="AR2" s="338"/>
      <c r="AS2" s="338"/>
      <c r="AT2" s="338"/>
      <c r="AU2" s="349" t="s">
        <v>345</v>
      </c>
      <c r="AV2" s="349"/>
      <c r="AW2" s="349"/>
      <c r="AX2" s="349" t="s">
        <v>197</v>
      </c>
    </row>
    <row r="3" spans="1:50" s="1" customFormat="1" ht="18" customHeight="1" x14ac:dyDescent="0.15">
      <c r="A3" s="318"/>
      <c r="B3" s="318"/>
      <c r="C3" s="318"/>
      <c r="D3" s="318"/>
      <c r="E3" s="318"/>
      <c r="F3" s="318"/>
      <c r="G3" s="318"/>
      <c r="H3" s="318"/>
      <c r="I3" s="318" t="s">
        <v>17</v>
      </c>
      <c r="J3" s="318"/>
      <c r="K3" s="318" t="s">
        <v>18</v>
      </c>
      <c r="L3" s="318"/>
      <c r="M3" s="292"/>
      <c r="N3" s="322"/>
      <c r="O3" s="322"/>
      <c r="P3" s="322"/>
      <c r="Q3" s="322"/>
      <c r="R3" s="322"/>
      <c r="S3" s="346"/>
      <c r="T3" s="347"/>
      <c r="U3" s="347"/>
      <c r="V3" s="347"/>
      <c r="W3" s="334"/>
      <c r="X3" s="334"/>
      <c r="Y3" s="334"/>
      <c r="Z3" s="322"/>
      <c r="AA3" s="322"/>
      <c r="AB3" s="318"/>
      <c r="AC3" s="318"/>
      <c r="AD3" s="318"/>
      <c r="AE3" s="318"/>
      <c r="AF3" s="318"/>
      <c r="AG3" s="318"/>
      <c r="AH3" s="322"/>
      <c r="AI3" s="345"/>
      <c r="AJ3" s="341" t="s">
        <v>35</v>
      </c>
      <c r="AK3" s="338" t="s">
        <v>38</v>
      </c>
      <c r="AL3" s="338"/>
      <c r="AM3" s="338"/>
      <c r="AN3" s="341" t="s">
        <v>4</v>
      </c>
      <c r="AO3" s="338"/>
      <c r="AP3" s="338"/>
      <c r="AQ3" s="338"/>
      <c r="AR3" s="338"/>
      <c r="AS3" s="338"/>
      <c r="AT3" s="338"/>
      <c r="AU3" s="349"/>
      <c r="AV3" s="349"/>
      <c r="AW3" s="349"/>
      <c r="AX3" s="349"/>
    </row>
    <row r="4" spans="1:50" s="3"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2"/>
      <c r="O4" s="322"/>
      <c r="P4" s="322"/>
      <c r="Q4" s="322"/>
      <c r="R4" s="322"/>
      <c r="S4" s="346"/>
      <c r="T4" s="347"/>
      <c r="U4" s="347"/>
      <c r="V4" s="347"/>
      <c r="W4" s="334"/>
      <c r="X4" s="334"/>
      <c r="Y4" s="334"/>
      <c r="Z4" s="322"/>
      <c r="AA4" s="322"/>
      <c r="AB4" s="40" t="s">
        <v>19</v>
      </c>
      <c r="AC4" s="40" t="s">
        <v>20</v>
      </c>
      <c r="AD4" s="40" t="s">
        <v>21</v>
      </c>
      <c r="AE4" s="40" t="s">
        <v>22</v>
      </c>
      <c r="AF4" s="40" t="s">
        <v>23</v>
      </c>
      <c r="AG4" s="40" t="s">
        <v>24</v>
      </c>
      <c r="AH4" s="322"/>
      <c r="AI4" s="345"/>
      <c r="AJ4" s="341"/>
      <c r="AK4" s="43" t="s">
        <v>45</v>
      </c>
      <c r="AL4" s="43" t="s">
        <v>46</v>
      </c>
      <c r="AM4" s="43" t="s">
        <v>47</v>
      </c>
      <c r="AN4" s="341"/>
      <c r="AO4" s="43" t="s">
        <v>39</v>
      </c>
      <c r="AP4" s="43" t="s">
        <v>40</v>
      </c>
      <c r="AQ4" s="43" t="s">
        <v>41</v>
      </c>
      <c r="AR4" s="43" t="s">
        <v>42</v>
      </c>
      <c r="AS4" s="43" t="s">
        <v>43</v>
      </c>
      <c r="AT4" s="43" t="s">
        <v>44</v>
      </c>
      <c r="AU4" s="105" t="s">
        <v>342</v>
      </c>
      <c r="AV4" s="105" t="s">
        <v>343</v>
      </c>
      <c r="AW4" s="105" t="s">
        <v>344</v>
      </c>
      <c r="AX4" s="349"/>
    </row>
    <row r="5" spans="1:50" s="6" customFormat="1" ht="13.5" customHeight="1" x14ac:dyDescent="0.15">
      <c r="A5" s="70" t="s">
        <v>55</v>
      </c>
      <c r="B5" s="27" t="s">
        <v>56</v>
      </c>
      <c r="C5" s="27" t="s">
        <v>141</v>
      </c>
      <c r="D5" s="27" t="s">
        <v>57</v>
      </c>
      <c r="E5" s="27" t="s">
        <v>52</v>
      </c>
      <c r="F5" s="27" t="s">
        <v>53</v>
      </c>
      <c r="G5" s="27" t="s">
        <v>58</v>
      </c>
      <c r="H5" s="27" t="s">
        <v>59</v>
      </c>
      <c r="I5" s="27" t="s">
        <v>60</v>
      </c>
      <c r="J5" s="27" t="s">
        <v>61</v>
      </c>
      <c r="K5" s="27" t="s">
        <v>62</v>
      </c>
      <c r="L5" s="27" t="s">
        <v>63</v>
      </c>
      <c r="M5" s="27" t="s">
        <v>64</v>
      </c>
      <c r="N5" s="27" t="s">
        <v>65</v>
      </c>
      <c r="O5" s="27" t="s">
        <v>148</v>
      </c>
      <c r="P5" s="27" t="s">
        <v>66</v>
      </c>
      <c r="Q5" s="27" t="s">
        <v>67</v>
      </c>
      <c r="R5" s="27" t="s">
        <v>68</v>
      </c>
      <c r="S5" s="27" t="s">
        <v>69</v>
      </c>
      <c r="T5" s="27" t="s">
        <v>70</v>
      </c>
      <c r="U5" s="27" t="s">
        <v>71</v>
      </c>
      <c r="V5" s="27" t="s">
        <v>72</v>
      </c>
      <c r="W5" s="27" t="s">
        <v>73</v>
      </c>
      <c r="X5" s="27" t="s">
        <v>74</v>
      </c>
      <c r="Y5" s="27" t="s">
        <v>75</v>
      </c>
      <c r="Z5" s="27" t="s">
        <v>76</v>
      </c>
      <c r="AA5" s="27" t="s">
        <v>77</v>
      </c>
      <c r="AB5" s="27" t="s">
        <v>78</v>
      </c>
      <c r="AC5" s="27" t="s">
        <v>79</v>
      </c>
      <c r="AD5" s="27" t="s">
        <v>80</v>
      </c>
      <c r="AE5" s="27" t="s">
        <v>81</v>
      </c>
      <c r="AF5" s="27" t="s">
        <v>82</v>
      </c>
      <c r="AG5" s="27" t="s">
        <v>83</v>
      </c>
      <c r="AH5" s="27" t="s">
        <v>84</v>
      </c>
      <c r="AI5" s="27" t="s">
        <v>85</v>
      </c>
      <c r="AJ5" s="27" t="s">
        <v>96</v>
      </c>
      <c r="AK5" s="27" t="s">
        <v>97</v>
      </c>
      <c r="AL5" s="27" t="s">
        <v>98</v>
      </c>
      <c r="AM5" s="27" t="s">
        <v>99</v>
      </c>
      <c r="AN5" s="27" t="s">
        <v>100</v>
      </c>
      <c r="AO5" s="27" t="s">
        <v>101</v>
      </c>
      <c r="AP5" s="27" t="s">
        <v>102</v>
      </c>
      <c r="AQ5" s="27" t="s">
        <v>103</v>
      </c>
      <c r="AR5" s="27" t="s">
        <v>104</v>
      </c>
      <c r="AS5" s="27" t="s">
        <v>105</v>
      </c>
      <c r="AT5" s="27" t="s">
        <v>144</v>
      </c>
      <c r="AU5" s="27" t="s">
        <v>145</v>
      </c>
      <c r="AV5" s="27" t="s">
        <v>146</v>
      </c>
      <c r="AW5" s="27" t="s">
        <v>147</v>
      </c>
      <c r="AX5" s="27" t="s">
        <v>346</v>
      </c>
    </row>
  </sheetData>
  <mergeCells count="36">
    <mergeCell ref="AU1:AX1"/>
    <mergeCell ref="AJ1:AT1"/>
    <mergeCell ref="P2:P4"/>
    <mergeCell ref="Q2:Q4"/>
    <mergeCell ref="R2:R4"/>
    <mergeCell ref="U2:U4"/>
    <mergeCell ref="S2:S4"/>
    <mergeCell ref="T2:T4"/>
    <mergeCell ref="AB2:AE3"/>
    <mergeCell ref="A1:S1"/>
    <mergeCell ref="T1:V1"/>
    <mergeCell ref="W1:Y1"/>
    <mergeCell ref="Z1:AI1"/>
    <mergeCell ref="A2:H3"/>
    <mergeCell ref="I2:L2"/>
    <mergeCell ref="M2:M4"/>
    <mergeCell ref="N2:N4"/>
    <mergeCell ref="O2:O4"/>
    <mergeCell ref="I3:J3"/>
    <mergeCell ref="K3:L3"/>
    <mergeCell ref="AF2:AG3"/>
    <mergeCell ref="AX2:AX4"/>
    <mergeCell ref="W2:W4"/>
    <mergeCell ref="V2:V4"/>
    <mergeCell ref="AO2:AT3"/>
    <mergeCell ref="AU2:AW3"/>
    <mergeCell ref="AJ3:AJ4"/>
    <mergeCell ref="AH2:AH4"/>
    <mergeCell ref="AI2:AI4"/>
    <mergeCell ref="AJ2:AN2"/>
    <mergeCell ref="AK3:AM3"/>
    <mergeCell ref="AN3:AN4"/>
    <mergeCell ref="X2:X4"/>
    <mergeCell ref="Y2:Y4"/>
    <mergeCell ref="Z2:Z4"/>
    <mergeCell ref="AA2:AA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
  <sheetViews>
    <sheetView topLeftCell="AG1" workbookViewId="0">
      <pane ySplit="5" topLeftCell="A6" activePane="bottomLeft" state="frozen"/>
      <selection pane="bottomLeft" activeCell="AI15" sqref="AI15"/>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38" width="11.796875" style="12" bestFit="1" customWidth="1"/>
    <col min="39" max="40" width="11.3984375" style="12" bestFit="1" customWidth="1"/>
    <col min="41" max="41" width="48.3984375" style="12" bestFit="1" customWidth="1"/>
    <col min="42" max="42" width="17.3984375" style="12" bestFit="1" customWidth="1"/>
    <col min="43" max="44" width="11.3984375" style="12" bestFit="1" customWidth="1"/>
    <col min="45" max="45" width="13.3984375" style="12" bestFit="1" customWidth="1"/>
    <col min="46" max="46" width="12" style="12" bestFit="1" customWidth="1"/>
    <col min="47" max="16384" width="9.19921875" style="11"/>
  </cols>
  <sheetData>
    <row r="1" spans="1:55"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48" t="s">
        <v>1</v>
      </c>
      <c r="U1" s="348"/>
      <c r="V1" s="348"/>
      <c r="W1" s="348" t="s">
        <v>2</v>
      </c>
      <c r="X1" s="348"/>
      <c r="Y1" s="348"/>
      <c r="Z1" s="323" t="s">
        <v>3</v>
      </c>
      <c r="AA1" s="323"/>
      <c r="AB1" s="323"/>
      <c r="AC1" s="323"/>
      <c r="AD1" s="323"/>
      <c r="AE1" s="323"/>
      <c r="AF1" s="323"/>
      <c r="AG1" s="323"/>
      <c r="AH1" s="323"/>
      <c r="AI1" s="323"/>
      <c r="AJ1" s="350" t="s">
        <v>139</v>
      </c>
      <c r="AK1" s="316"/>
      <c r="AL1" s="316"/>
      <c r="AM1" s="316"/>
      <c r="AN1" s="316"/>
      <c r="AO1" s="316"/>
      <c r="AP1" s="316"/>
      <c r="AQ1" s="316"/>
      <c r="AR1" s="316"/>
      <c r="AS1" s="316"/>
      <c r="AT1" s="317"/>
      <c r="AU1" s="352" t="s">
        <v>341</v>
      </c>
      <c r="AV1" s="352"/>
      <c r="AW1" s="352"/>
      <c r="AX1" s="352"/>
      <c r="AY1" s="7"/>
      <c r="AZ1" s="7"/>
      <c r="BA1" s="7"/>
      <c r="BB1" s="7"/>
      <c r="BC1" s="7"/>
    </row>
    <row r="2" spans="1:55" s="2" customFormat="1" ht="18" customHeight="1" x14ac:dyDescent="0.15">
      <c r="A2" s="318" t="s">
        <v>51</v>
      </c>
      <c r="B2" s="318"/>
      <c r="C2" s="318"/>
      <c r="D2" s="318"/>
      <c r="E2" s="318"/>
      <c r="F2" s="318"/>
      <c r="G2" s="318"/>
      <c r="H2" s="318"/>
      <c r="I2" s="318" t="s">
        <v>50</v>
      </c>
      <c r="J2" s="318"/>
      <c r="K2" s="318"/>
      <c r="L2" s="318"/>
      <c r="M2" s="292" t="s">
        <v>356</v>
      </c>
      <c r="N2" s="322" t="s">
        <v>136</v>
      </c>
      <c r="O2" s="322" t="s">
        <v>279</v>
      </c>
      <c r="P2" s="322" t="s">
        <v>8</v>
      </c>
      <c r="Q2" s="322" t="s">
        <v>9</v>
      </c>
      <c r="R2" s="322" t="s">
        <v>30</v>
      </c>
      <c r="S2" s="346" t="s">
        <v>31</v>
      </c>
      <c r="T2" s="347" t="s">
        <v>10</v>
      </c>
      <c r="U2" s="347" t="s">
        <v>149</v>
      </c>
      <c r="V2" s="347" t="s">
        <v>12</v>
      </c>
      <c r="W2" s="334" t="s">
        <v>32</v>
      </c>
      <c r="X2" s="334" t="s">
        <v>33</v>
      </c>
      <c r="Y2" s="334" t="s">
        <v>34</v>
      </c>
      <c r="Z2" s="322" t="s">
        <v>13</v>
      </c>
      <c r="AA2" s="322" t="s">
        <v>54</v>
      </c>
      <c r="AB2" s="318" t="s">
        <v>14</v>
      </c>
      <c r="AC2" s="318"/>
      <c r="AD2" s="318"/>
      <c r="AE2" s="318"/>
      <c r="AF2" s="318" t="s">
        <v>15</v>
      </c>
      <c r="AG2" s="318"/>
      <c r="AH2" s="322" t="s">
        <v>16</v>
      </c>
      <c r="AI2" s="345" t="s">
        <v>4</v>
      </c>
      <c r="AJ2" s="336" t="s">
        <v>36</v>
      </c>
      <c r="AK2" s="336"/>
      <c r="AL2" s="336"/>
      <c r="AM2" s="336"/>
      <c r="AN2" s="336"/>
      <c r="AO2" s="336" t="s">
        <v>37</v>
      </c>
      <c r="AP2" s="336"/>
      <c r="AQ2" s="336"/>
      <c r="AR2" s="336"/>
      <c r="AS2" s="336"/>
      <c r="AT2" s="336"/>
      <c r="AU2" s="349" t="s">
        <v>345</v>
      </c>
      <c r="AV2" s="349"/>
      <c r="AW2" s="349"/>
      <c r="AX2" s="349" t="s">
        <v>197</v>
      </c>
      <c r="AY2" s="1"/>
      <c r="AZ2" s="1"/>
      <c r="BA2" s="1"/>
      <c r="BB2" s="1"/>
      <c r="BC2" s="1"/>
    </row>
    <row r="3" spans="1:55" s="2" customFormat="1" ht="18" customHeight="1" x14ac:dyDescent="0.15">
      <c r="A3" s="318"/>
      <c r="B3" s="318"/>
      <c r="C3" s="318"/>
      <c r="D3" s="318"/>
      <c r="E3" s="318"/>
      <c r="F3" s="318"/>
      <c r="G3" s="318"/>
      <c r="H3" s="318"/>
      <c r="I3" s="318" t="s">
        <v>17</v>
      </c>
      <c r="J3" s="318"/>
      <c r="K3" s="318" t="s">
        <v>18</v>
      </c>
      <c r="L3" s="318"/>
      <c r="M3" s="292"/>
      <c r="N3" s="322"/>
      <c r="O3" s="322"/>
      <c r="P3" s="322"/>
      <c r="Q3" s="322"/>
      <c r="R3" s="322"/>
      <c r="S3" s="346"/>
      <c r="T3" s="347"/>
      <c r="U3" s="347"/>
      <c r="V3" s="347"/>
      <c r="W3" s="334"/>
      <c r="X3" s="334"/>
      <c r="Y3" s="334"/>
      <c r="Z3" s="322"/>
      <c r="AA3" s="322"/>
      <c r="AB3" s="318"/>
      <c r="AC3" s="318"/>
      <c r="AD3" s="318"/>
      <c r="AE3" s="318"/>
      <c r="AF3" s="318"/>
      <c r="AG3" s="318"/>
      <c r="AH3" s="322"/>
      <c r="AI3" s="345"/>
      <c r="AJ3" s="344" t="s">
        <v>35</v>
      </c>
      <c r="AK3" s="336" t="s">
        <v>38</v>
      </c>
      <c r="AL3" s="336"/>
      <c r="AM3" s="336"/>
      <c r="AN3" s="344" t="s">
        <v>4</v>
      </c>
      <c r="AO3" s="336"/>
      <c r="AP3" s="336"/>
      <c r="AQ3" s="336"/>
      <c r="AR3" s="336"/>
      <c r="AS3" s="336"/>
      <c r="AT3" s="336"/>
      <c r="AU3" s="349"/>
      <c r="AV3" s="349"/>
      <c r="AW3" s="349"/>
      <c r="AX3" s="349"/>
      <c r="AY3" s="1"/>
      <c r="AZ3" s="1"/>
      <c r="BA3" s="1"/>
      <c r="BB3" s="1"/>
      <c r="BC3" s="1"/>
    </row>
    <row r="4" spans="1:55" s="4"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2"/>
      <c r="O4" s="322"/>
      <c r="P4" s="322"/>
      <c r="Q4" s="322"/>
      <c r="R4" s="322"/>
      <c r="S4" s="346"/>
      <c r="T4" s="347"/>
      <c r="U4" s="347"/>
      <c r="V4" s="347"/>
      <c r="W4" s="334"/>
      <c r="X4" s="334"/>
      <c r="Y4" s="334"/>
      <c r="Z4" s="322"/>
      <c r="AA4" s="322"/>
      <c r="AB4" s="40" t="s">
        <v>19</v>
      </c>
      <c r="AC4" s="40" t="s">
        <v>20</v>
      </c>
      <c r="AD4" s="40" t="s">
        <v>21</v>
      </c>
      <c r="AE4" s="40" t="s">
        <v>22</v>
      </c>
      <c r="AF4" s="40" t="s">
        <v>23</v>
      </c>
      <c r="AG4" s="40" t="s">
        <v>24</v>
      </c>
      <c r="AH4" s="322"/>
      <c r="AI4" s="345"/>
      <c r="AJ4" s="344"/>
      <c r="AK4" s="42" t="s">
        <v>45</v>
      </c>
      <c r="AL4" s="42" t="s">
        <v>46</v>
      </c>
      <c r="AM4" s="42" t="s">
        <v>47</v>
      </c>
      <c r="AN4" s="344"/>
      <c r="AO4" s="42" t="s">
        <v>39</v>
      </c>
      <c r="AP4" s="42" t="s">
        <v>40</v>
      </c>
      <c r="AQ4" s="42" t="s">
        <v>41</v>
      </c>
      <c r="AR4" s="42" t="s">
        <v>42</v>
      </c>
      <c r="AS4" s="42" t="s">
        <v>43</v>
      </c>
      <c r="AT4" s="42" t="s">
        <v>44</v>
      </c>
      <c r="AU4" s="105" t="s">
        <v>342</v>
      </c>
      <c r="AV4" s="105" t="s">
        <v>343</v>
      </c>
      <c r="AW4" s="105" t="s">
        <v>344</v>
      </c>
      <c r="AX4" s="349"/>
      <c r="AY4" s="3"/>
      <c r="AZ4" s="3"/>
      <c r="BA4" s="3"/>
      <c r="BB4" s="3"/>
      <c r="BC4" s="3"/>
    </row>
    <row r="5" spans="1:55" s="6" customFormat="1" ht="13.5" customHeight="1" x14ac:dyDescent="0.15">
      <c r="A5" s="70" t="s">
        <v>55</v>
      </c>
      <c r="B5" s="27" t="s">
        <v>56</v>
      </c>
      <c r="C5" s="27" t="s">
        <v>141</v>
      </c>
      <c r="D5" s="27" t="s">
        <v>57</v>
      </c>
      <c r="E5" s="27" t="s">
        <v>52</v>
      </c>
      <c r="F5" s="27" t="s">
        <v>53</v>
      </c>
      <c r="G5" s="27" t="s">
        <v>58</v>
      </c>
      <c r="H5" s="27" t="s">
        <v>59</v>
      </c>
      <c r="I5" s="27" t="s">
        <v>60</v>
      </c>
      <c r="J5" s="27" t="s">
        <v>61</v>
      </c>
      <c r="K5" s="27" t="s">
        <v>62</v>
      </c>
      <c r="L5" s="27" t="s">
        <v>63</v>
      </c>
      <c r="M5" s="27" t="s">
        <v>64</v>
      </c>
      <c r="N5" s="27" t="s">
        <v>65</v>
      </c>
      <c r="O5" s="27" t="s">
        <v>148</v>
      </c>
      <c r="P5" s="27" t="s">
        <v>66</v>
      </c>
      <c r="Q5" s="27" t="s">
        <v>67</v>
      </c>
      <c r="R5" s="27" t="s">
        <v>68</v>
      </c>
      <c r="S5" s="27" t="s">
        <v>69</v>
      </c>
      <c r="T5" s="27" t="s">
        <v>70</v>
      </c>
      <c r="U5" s="27" t="s">
        <v>71</v>
      </c>
      <c r="V5" s="27" t="s">
        <v>72</v>
      </c>
      <c r="W5" s="27" t="s">
        <v>73</v>
      </c>
      <c r="X5" s="27" t="s">
        <v>74</v>
      </c>
      <c r="Y5" s="27" t="s">
        <v>75</v>
      </c>
      <c r="Z5" s="27" t="s">
        <v>76</v>
      </c>
      <c r="AA5" s="27" t="s">
        <v>77</v>
      </c>
      <c r="AB5" s="27" t="s">
        <v>78</v>
      </c>
      <c r="AC5" s="27" t="s">
        <v>79</v>
      </c>
      <c r="AD5" s="27" t="s">
        <v>80</v>
      </c>
      <c r="AE5" s="27" t="s">
        <v>81</v>
      </c>
      <c r="AF5" s="27" t="s">
        <v>82</v>
      </c>
      <c r="AG5" s="27" t="s">
        <v>83</v>
      </c>
      <c r="AH5" s="27" t="s">
        <v>84</v>
      </c>
      <c r="AI5" s="27" t="s">
        <v>85</v>
      </c>
      <c r="AJ5" s="27" t="s">
        <v>106</v>
      </c>
      <c r="AK5" s="27" t="s">
        <v>107</v>
      </c>
      <c r="AL5" s="27" t="s">
        <v>108</v>
      </c>
      <c r="AM5" s="27" t="s">
        <v>109</v>
      </c>
      <c r="AN5" s="27" t="s">
        <v>110</v>
      </c>
      <c r="AO5" s="27" t="s">
        <v>111</v>
      </c>
      <c r="AP5" s="27" t="s">
        <v>112</v>
      </c>
      <c r="AQ5" s="27" t="s">
        <v>113</v>
      </c>
      <c r="AR5" s="27" t="s">
        <v>114</v>
      </c>
      <c r="AS5" s="27" t="s">
        <v>115</v>
      </c>
      <c r="AT5" s="27" t="s">
        <v>145</v>
      </c>
      <c r="AU5" s="27" t="s">
        <v>146</v>
      </c>
      <c r="AV5" s="27" t="s">
        <v>147</v>
      </c>
      <c r="AW5" s="27" t="s">
        <v>346</v>
      </c>
      <c r="AX5" s="27" t="s">
        <v>347</v>
      </c>
    </row>
  </sheetData>
  <mergeCells count="36">
    <mergeCell ref="AU1:AX1"/>
    <mergeCell ref="AJ1:AT1"/>
    <mergeCell ref="P2:P4"/>
    <mergeCell ref="Q2:Q4"/>
    <mergeCell ref="R2:R4"/>
    <mergeCell ref="T2:T4"/>
    <mergeCell ref="Y2:Y4"/>
    <mergeCell ref="Z2:Z4"/>
    <mergeCell ref="AA2:AA4"/>
    <mergeCell ref="A1:S1"/>
    <mergeCell ref="T1:V1"/>
    <mergeCell ref="W1:Y1"/>
    <mergeCell ref="Z1:AI1"/>
    <mergeCell ref="A2:H3"/>
    <mergeCell ref="I2:L2"/>
    <mergeCell ref="M2:M4"/>
    <mergeCell ref="N2:N4"/>
    <mergeCell ref="O2:O4"/>
    <mergeCell ref="I3:J3"/>
    <mergeCell ref="K3:L3"/>
    <mergeCell ref="AB2:AE3"/>
    <mergeCell ref="AF2:AG3"/>
    <mergeCell ref="S2:S4"/>
    <mergeCell ref="AX2:AX4"/>
    <mergeCell ref="W2:W4"/>
    <mergeCell ref="U2:U4"/>
    <mergeCell ref="V2:V4"/>
    <mergeCell ref="AU2:AW3"/>
    <mergeCell ref="AJ2:AN2"/>
    <mergeCell ref="AO2:AT3"/>
    <mergeCell ref="AJ3:AJ4"/>
    <mergeCell ref="AK3:AM3"/>
    <mergeCell ref="AN3:AN4"/>
    <mergeCell ref="AH2:AH4"/>
    <mergeCell ref="AI2:AI4"/>
    <mergeCell ref="X2:X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
  <sheetViews>
    <sheetView topLeftCell="AM1" workbookViewId="0">
      <pane ySplit="5" topLeftCell="A6" activePane="bottomLeft" state="frozen"/>
      <selection pane="bottomLeft" activeCell="AM13" sqref="AM13"/>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38" width="11.796875" style="12" bestFit="1" customWidth="1"/>
    <col min="39" max="40" width="11.3984375" style="12" bestFit="1" customWidth="1"/>
    <col min="41" max="41" width="48.3984375" style="12" bestFit="1" customWidth="1"/>
    <col min="42" max="42" width="17.3984375" style="12" bestFit="1" customWidth="1"/>
    <col min="43" max="44" width="11.3984375" style="12" bestFit="1" customWidth="1"/>
    <col min="45" max="45" width="13.3984375" style="12" bestFit="1" customWidth="1"/>
    <col min="46" max="46" width="12" style="12" bestFit="1" customWidth="1"/>
    <col min="47" max="16384" width="9.19921875" style="11"/>
  </cols>
  <sheetData>
    <row r="1" spans="1:57"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48" t="s">
        <v>1</v>
      </c>
      <c r="U1" s="348"/>
      <c r="V1" s="348"/>
      <c r="W1" s="348" t="s">
        <v>2</v>
      </c>
      <c r="X1" s="348"/>
      <c r="Y1" s="348"/>
      <c r="Z1" s="323" t="s">
        <v>3</v>
      </c>
      <c r="AA1" s="323"/>
      <c r="AB1" s="323"/>
      <c r="AC1" s="323"/>
      <c r="AD1" s="323"/>
      <c r="AE1" s="323"/>
      <c r="AF1" s="323"/>
      <c r="AG1" s="323"/>
      <c r="AH1" s="323"/>
      <c r="AI1" s="323"/>
      <c r="AJ1" s="354" t="s">
        <v>140</v>
      </c>
      <c r="AK1" s="354"/>
      <c r="AL1" s="354"/>
      <c r="AM1" s="354"/>
      <c r="AN1" s="354"/>
      <c r="AO1" s="354"/>
      <c r="AP1" s="354"/>
      <c r="AQ1" s="354"/>
      <c r="AR1" s="354"/>
      <c r="AS1" s="354"/>
      <c r="AT1" s="354"/>
      <c r="AU1" s="352" t="s">
        <v>341</v>
      </c>
      <c r="AV1" s="352"/>
      <c r="AW1" s="352"/>
      <c r="AX1" s="352"/>
      <c r="AY1" s="7"/>
      <c r="AZ1" s="7"/>
      <c r="BA1" s="7"/>
      <c r="BB1" s="7"/>
      <c r="BC1" s="7"/>
      <c r="BD1" s="7"/>
      <c r="BE1" s="7"/>
    </row>
    <row r="2" spans="1:57" s="2" customFormat="1" ht="18" customHeight="1" x14ac:dyDescent="0.15">
      <c r="A2" s="318" t="s">
        <v>51</v>
      </c>
      <c r="B2" s="318"/>
      <c r="C2" s="318"/>
      <c r="D2" s="318"/>
      <c r="E2" s="318"/>
      <c r="F2" s="318"/>
      <c r="G2" s="318"/>
      <c r="H2" s="318"/>
      <c r="I2" s="318" t="s">
        <v>50</v>
      </c>
      <c r="J2" s="318"/>
      <c r="K2" s="318"/>
      <c r="L2" s="318"/>
      <c r="M2" s="292" t="s">
        <v>356</v>
      </c>
      <c r="N2" s="322" t="s">
        <v>136</v>
      </c>
      <c r="O2" s="322" t="s">
        <v>279</v>
      </c>
      <c r="P2" s="322" t="s">
        <v>8</v>
      </c>
      <c r="Q2" s="322" t="s">
        <v>9</v>
      </c>
      <c r="R2" s="322" t="s">
        <v>30</v>
      </c>
      <c r="S2" s="346" t="s">
        <v>31</v>
      </c>
      <c r="T2" s="347" t="s">
        <v>10</v>
      </c>
      <c r="U2" s="347" t="s">
        <v>149</v>
      </c>
      <c r="V2" s="347" t="s">
        <v>12</v>
      </c>
      <c r="W2" s="334" t="s">
        <v>32</v>
      </c>
      <c r="X2" s="334" t="s">
        <v>33</v>
      </c>
      <c r="Y2" s="334" t="s">
        <v>34</v>
      </c>
      <c r="Z2" s="322" t="s">
        <v>13</v>
      </c>
      <c r="AA2" s="322" t="s">
        <v>54</v>
      </c>
      <c r="AB2" s="318" t="s">
        <v>14</v>
      </c>
      <c r="AC2" s="318"/>
      <c r="AD2" s="318"/>
      <c r="AE2" s="318"/>
      <c r="AF2" s="318" t="s">
        <v>15</v>
      </c>
      <c r="AG2" s="318"/>
      <c r="AH2" s="322" t="s">
        <v>16</v>
      </c>
      <c r="AI2" s="345" t="s">
        <v>4</v>
      </c>
      <c r="AJ2" s="338" t="s">
        <v>36</v>
      </c>
      <c r="AK2" s="338"/>
      <c r="AL2" s="338"/>
      <c r="AM2" s="338"/>
      <c r="AN2" s="338"/>
      <c r="AO2" s="338" t="s">
        <v>37</v>
      </c>
      <c r="AP2" s="338"/>
      <c r="AQ2" s="338"/>
      <c r="AR2" s="338"/>
      <c r="AS2" s="338"/>
      <c r="AT2" s="338"/>
      <c r="AU2" s="349" t="s">
        <v>345</v>
      </c>
      <c r="AV2" s="349"/>
      <c r="AW2" s="349"/>
      <c r="AX2" s="349" t="s">
        <v>197</v>
      </c>
      <c r="AY2" s="1"/>
      <c r="AZ2" s="1"/>
      <c r="BA2" s="1"/>
      <c r="BB2" s="1"/>
      <c r="BC2" s="1"/>
      <c r="BD2" s="1"/>
      <c r="BE2" s="1"/>
    </row>
    <row r="3" spans="1:57" s="2" customFormat="1" ht="18" customHeight="1" x14ac:dyDescent="0.15">
      <c r="A3" s="318"/>
      <c r="B3" s="318"/>
      <c r="C3" s="318"/>
      <c r="D3" s="318"/>
      <c r="E3" s="318"/>
      <c r="F3" s="318"/>
      <c r="G3" s="318"/>
      <c r="H3" s="318"/>
      <c r="I3" s="318" t="s">
        <v>17</v>
      </c>
      <c r="J3" s="318"/>
      <c r="K3" s="318" t="s">
        <v>18</v>
      </c>
      <c r="L3" s="318"/>
      <c r="M3" s="292"/>
      <c r="N3" s="322"/>
      <c r="O3" s="322"/>
      <c r="P3" s="322"/>
      <c r="Q3" s="322"/>
      <c r="R3" s="322"/>
      <c r="S3" s="346"/>
      <c r="T3" s="347"/>
      <c r="U3" s="347"/>
      <c r="V3" s="347"/>
      <c r="W3" s="334"/>
      <c r="X3" s="334"/>
      <c r="Y3" s="334"/>
      <c r="Z3" s="322"/>
      <c r="AA3" s="322"/>
      <c r="AB3" s="318"/>
      <c r="AC3" s="318"/>
      <c r="AD3" s="318"/>
      <c r="AE3" s="318"/>
      <c r="AF3" s="318"/>
      <c r="AG3" s="318"/>
      <c r="AH3" s="322"/>
      <c r="AI3" s="345"/>
      <c r="AJ3" s="341" t="s">
        <v>35</v>
      </c>
      <c r="AK3" s="338" t="s">
        <v>38</v>
      </c>
      <c r="AL3" s="338"/>
      <c r="AM3" s="338"/>
      <c r="AN3" s="341" t="s">
        <v>4</v>
      </c>
      <c r="AO3" s="338"/>
      <c r="AP3" s="338"/>
      <c r="AQ3" s="338"/>
      <c r="AR3" s="338"/>
      <c r="AS3" s="338"/>
      <c r="AT3" s="338"/>
      <c r="AU3" s="349"/>
      <c r="AV3" s="349"/>
      <c r="AW3" s="349"/>
      <c r="AX3" s="349"/>
      <c r="AY3" s="1"/>
      <c r="AZ3" s="1"/>
      <c r="BA3" s="1"/>
      <c r="BB3" s="1"/>
      <c r="BC3" s="1"/>
      <c r="BD3" s="1"/>
      <c r="BE3" s="1"/>
    </row>
    <row r="4" spans="1:57" s="4"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2"/>
      <c r="O4" s="322"/>
      <c r="P4" s="322"/>
      <c r="Q4" s="322"/>
      <c r="R4" s="322"/>
      <c r="S4" s="346"/>
      <c r="T4" s="347"/>
      <c r="U4" s="347"/>
      <c r="V4" s="347"/>
      <c r="W4" s="334"/>
      <c r="X4" s="334"/>
      <c r="Y4" s="334"/>
      <c r="Z4" s="322"/>
      <c r="AA4" s="322"/>
      <c r="AB4" s="40" t="s">
        <v>19</v>
      </c>
      <c r="AC4" s="40" t="s">
        <v>20</v>
      </c>
      <c r="AD4" s="40" t="s">
        <v>21</v>
      </c>
      <c r="AE4" s="40" t="s">
        <v>22</v>
      </c>
      <c r="AF4" s="40" t="s">
        <v>23</v>
      </c>
      <c r="AG4" s="40" t="s">
        <v>24</v>
      </c>
      <c r="AH4" s="322"/>
      <c r="AI4" s="345"/>
      <c r="AJ4" s="341"/>
      <c r="AK4" s="43" t="s">
        <v>45</v>
      </c>
      <c r="AL4" s="43" t="s">
        <v>46</v>
      </c>
      <c r="AM4" s="43" t="s">
        <v>47</v>
      </c>
      <c r="AN4" s="341"/>
      <c r="AO4" s="43" t="s">
        <v>39</v>
      </c>
      <c r="AP4" s="43" t="s">
        <v>40</v>
      </c>
      <c r="AQ4" s="43" t="s">
        <v>41</v>
      </c>
      <c r="AR4" s="43" t="s">
        <v>42</v>
      </c>
      <c r="AS4" s="43" t="s">
        <v>43</v>
      </c>
      <c r="AT4" s="43" t="s">
        <v>44</v>
      </c>
      <c r="AU4" s="105" t="s">
        <v>342</v>
      </c>
      <c r="AV4" s="105" t="s">
        <v>343</v>
      </c>
      <c r="AW4" s="105" t="s">
        <v>344</v>
      </c>
      <c r="AX4" s="349"/>
      <c r="AY4" s="3"/>
      <c r="AZ4" s="3"/>
      <c r="BA4" s="3"/>
      <c r="BB4" s="3"/>
      <c r="BC4" s="3"/>
      <c r="BD4" s="3"/>
      <c r="BE4" s="3"/>
    </row>
    <row r="5" spans="1:57" s="6" customFormat="1" ht="13.5" customHeight="1" x14ac:dyDescent="0.15">
      <c r="A5" s="70" t="s">
        <v>55</v>
      </c>
      <c r="B5" s="27" t="s">
        <v>56</v>
      </c>
      <c r="C5" s="27" t="s">
        <v>141</v>
      </c>
      <c r="D5" s="27" t="s">
        <v>57</v>
      </c>
      <c r="E5" s="27" t="s">
        <v>52</v>
      </c>
      <c r="F5" s="27" t="s">
        <v>53</v>
      </c>
      <c r="G5" s="27" t="s">
        <v>58</v>
      </c>
      <c r="H5" s="27" t="s">
        <v>59</v>
      </c>
      <c r="I5" s="27" t="s">
        <v>60</v>
      </c>
      <c r="J5" s="27" t="s">
        <v>61</v>
      </c>
      <c r="K5" s="27" t="s">
        <v>62</v>
      </c>
      <c r="L5" s="27" t="s">
        <v>63</v>
      </c>
      <c r="M5" s="27" t="s">
        <v>64</v>
      </c>
      <c r="N5" s="27" t="s">
        <v>65</v>
      </c>
      <c r="O5" s="27" t="s">
        <v>148</v>
      </c>
      <c r="P5" s="27" t="s">
        <v>66</v>
      </c>
      <c r="Q5" s="27" t="s">
        <v>67</v>
      </c>
      <c r="R5" s="27" t="s">
        <v>68</v>
      </c>
      <c r="S5" s="27" t="s">
        <v>69</v>
      </c>
      <c r="T5" s="27" t="s">
        <v>70</v>
      </c>
      <c r="U5" s="27" t="s">
        <v>71</v>
      </c>
      <c r="V5" s="27" t="s">
        <v>72</v>
      </c>
      <c r="W5" s="27" t="s">
        <v>73</v>
      </c>
      <c r="X5" s="27" t="s">
        <v>74</v>
      </c>
      <c r="Y5" s="27" t="s">
        <v>75</v>
      </c>
      <c r="Z5" s="27" t="s">
        <v>76</v>
      </c>
      <c r="AA5" s="27" t="s">
        <v>77</v>
      </c>
      <c r="AB5" s="27" t="s">
        <v>78</v>
      </c>
      <c r="AC5" s="27" t="s">
        <v>79</v>
      </c>
      <c r="AD5" s="27" t="s">
        <v>80</v>
      </c>
      <c r="AE5" s="27" t="s">
        <v>81</v>
      </c>
      <c r="AF5" s="27" t="s">
        <v>82</v>
      </c>
      <c r="AG5" s="27" t="s">
        <v>83</v>
      </c>
      <c r="AH5" s="27" t="s">
        <v>84</v>
      </c>
      <c r="AI5" s="27" t="s">
        <v>85</v>
      </c>
      <c r="AJ5" s="27" t="s">
        <v>116</v>
      </c>
      <c r="AK5" s="27" t="s">
        <v>117</v>
      </c>
      <c r="AL5" s="27" t="s">
        <v>118</v>
      </c>
      <c r="AM5" s="27" t="s">
        <v>119</v>
      </c>
      <c r="AN5" s="27" t="s">
        <v>120</v>
      </c>
      <c r="AO5" s="27" t="s">
        <v>121</v>
      </c>
      <c r="AP5" s="27" t="s">
        <v>122</v>
      </c>
      <c r="AQ5" s="27" t="s">
        <v>123</v>
      </c>
      <c r="AR5" s="27" t="s">
        <v>124</v>
      </c>
      <c r="AS5" s="27" t="s">
        <v>125</v>
      </c>
      <c r="AT5" s="27" t="s">
        <v>146</v>
      </c>
      <c r="AU5" s="27" t="s">
        <v>147</v>
      </c>
      <c r="AV5" s="27" t="s">
        <v>346</v>
      </c>
      <c r="AW5" s="27" t="s">
        <v>347</v>
      </c>
      <c r="AX5" s="27" t="s">
        <v>348</v>
      </c>
    </row>
  </sheetData>
  <mergeCells count="36">
    <mergeCell ref="P2:P4"/>
    <mergeCell ref="Q2:Q4"/>
    <mergeCell ref="R2:R4"/>
    <mergeCell ref="T2:T4"/>
    <mergeCell ref="A2:H3"/>
    <mergeCell ref="I2:L2"/>
    <mergeCell ref="M2:M4"/>
    <mergeCell ref="N2:N4"/>
    <mergeCell ref="O2:O4"/>
    <mergeCell ref="I3:J3"/>
    <mergeCell ref="K3:L3"/>
    <mergeCell ref="S2:S4"/>
    <mergeCell ref="A1:S1"/>
    <mergeCell ref="T1:V1"/>
    <mergeCell ref="W1:Y1"/>
    <mergeCell ref="Z1:AI1"/>
    <mergeCell ref="AU1:AX1"/>
    <mergeCell ref="AJ1:AT1"/>
    <mergeCell ref="AX2:AX4"/>
    <mergeCell ref="W2:W4"/>
    <mergeCell ref="AJ2:AN2"/>
    <mergeCell ref="AO2:AT3"/>
    <mergeCell ref="AJ3:AJ4"/>
    <mergeCell ref="AH2:AH4"/>
    <mergeCell ref="AI2:AI4"/>
    <mergeCell ref="X2:X4"/>
    <mergeCell ref="Y2:Y4"/>
    <mergeCell ref="Z2:Z4"/>
    <mergeCell ref="AA2:AA4"/>
    <mergeCell ref="AB2:AE3"/>
    <mergeCell ref="AF2:AG3"/>
    <mergeCell ref="U2:U4"/>
    <mergeCell ref="V2:V4"/>
    <mergeCell ref="AK3:AM3"/>
    <mergeCell ref="AU2:AW3"/>
    <mergeCell ref="AN3:AN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
  <sheetViews>
    <sheetView topLeftCell="AF1" workbookViewId="0">
      <pane ySplit="5" topLeftCell="A6" activePane="bottomLeft" state="frozen"/>
      <selection pane="bottomLeft" activeCell="AO17" sqref="AO17"/>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38" width="11.796875" style="12" bestFit="1" customWidth="1"/>
    <col min="39" max="40" width="11.3984375" style="12" bestFit="1" customWidth="1"/>
    <col min="41" max="41" width="48.3984375" style="12" bestFit="1" customWidth="1"/>
    <col min="42" max="42" width="17.3984375" style="12" bestFit="1" customWidth="1"/>
    <col min="43" max="44" width="11.3984375" style="12" bestFit="1" customWidth="1"/>
    <col min="45" max="45" width="13.3984375" style="12" bestFit="1" customWidth="1"/>
    <col min="46" max="46" width="12" style="13" bestFit="1" customWidth="1"/>
    <col min="47" max="16384" width="9.19921875" style="11"/>
  </cols>
  <sheetData>
    <row r="1" spans="1:58"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24" t="s">
        <v>1</v>
      </c>
      <c r="U1" s="325"/>
      <c r="V1" s="326"/>
      <c r="W1" s="327" t="s">
        <v>2</v>
      </c>
      <c r="X1" s="328"/>
      <c r="Y1" s="329"/>
      <c r="Z1" s="323" t="s">
        <v>3</v>
      </c>
      <c r="AA1" s="323"/>
      <c r="AB1" s="323"/>
      <c r="AC1" s="323"/>
      <c r="AD1" s="323"/>
      <c r="AE1" s="323"/>
      <c r="AF1" s="323"/>
      <c r="AG1" s="323"/>
      <c r="AH1" s="323"/>
      <c r="AI1" s="330"/>
      <c r="AJ1" s="350" t="s">
        <v>49</v>
      </c>
      <c r="AK1" s="316"/>
      <c r="AL1" s="316"/>
      <c r="AM1" s="316"/>
      <c r="AN1" s="316"/>
      <c r="AO1" s="316"/>
      <c r="AP1" s="316"/>
      <c r="AQ1" s="316"/>
      <c r="AR1" s="316"/>
      <c r="AS1" s="316"/>
      <c r="AT1" s="317"/>
      <c r="AU1" s="352" t="s">
        <v>341</v>
      </c>
      <c r="AV1" s="352"/>
      <c r="AW1" s="352"/>
      <c r="AX1" s="352"/>
      <c r="AY1" s="7"/>
      <c r="AZ1" s="7"/>
      <c r="BA1" s="7"/>
      <c r="BB1" s="7"/>
      <c r="BC1" s="7"/>
      <c r="BD1" s="7"/>
      <c r="BE1" s="7"/>
      <c r="BF1" s="7"/>
    </row>
    <row r="2" spans="1:58" s="2" customFormat="1" ht="18" customHeight="1" x14ac:dyDescent="0.15">
      <c r="A2" s="318" t="s">
        <v>51</v>
      </c>
      <c r="B2" s="318"/>
      <c r="C2" s="318"/>
      <c r="D2" s="318"/>
      <c r="E2" s="318"/>
      <c r="F2" s="318"/>
      <c r="G2" s="318"/>
      <c r="H2" s="318"/>
      <c r="I2" s="318" t="s">
        <v>50</v>
      </c>
      <c r="J2" s="318"/>
      <c r="K2" s="318"/>
      <c r="L2" s="318"/>
      <c r="M2" s="292" t="s">
        <v>356</v>
      </c>
      <c r="N2" s="319" t="s">
        <v>136</v>
      </c>
      <c r="O2" s="319" t="s">
        <v>279</v>
      </c>
      <c r="P2" s="322" t="s">
        <v>8</v>
      </c>
      <c r="Q2" s="322" t="s">
        <v>9</v>
      </c>
      <c r="R2" s="322" t="s">
        <v>30</v>
      </c>
      <c r="S2" s="346" t="s">
        <v>31</v>
      </c>
      <c r="T2" s="331" t="s">
        <v>10</v>
      </c>
      <c r="U2" s="331" t="s">
        <v>149</v>
      </c>
      <c r="V2" s="331" t="s">
        <v>12</v>
      </c>
      <c r="W2" s="334" t="s">
        <v>32</v>
      </c>
      <c r="X2" s="334" t="s">
        <v>33</v>
      </c>
      <c r="Y2" s="334" t="s">
        <v>34</v>
      </c>
      <c r="Z2" s="322" t="s">
        <v>13</v>
      </c>
      <c r="AA2" s="322" t="s">
        <v>54</v>
      </c>
      <c r="AB2" s="318" t="s">
        <v>14</v>
      </c>
      <c r="AC2" s="318"/>
      <c r="AD2" s="318"/>
      <c r="AE2" s="318"/>
      <c r="AF2" s="318" t="s">
        <v>15</v>
      </c>
      <c r="AG2" s="318"/>
      <c r="AH2" s="322" t="s">
        <v>16</v>
      </c>
      <c r="AI2" s="345" t="s">
        <v>4</v>
      </c>
      <c r="AJ2" s="342" t="s">
        <v>36</v>
      </c>
      <c r="AK2" s="342"/>
      <c r="AL2" s="342"/>
      <c r="AM2" s="342"/>
      <c r="AN2" s="342"/>
      <c r="AO2" s="342" t="s">
        <v>37</v>
      </c>
      <c r="AP2" s="342"/>
      <c r="AQ2" s="342"/>
      <c r="AR2" s="342"/>
      <c r="AS2" s="342"/>
      <c r="AT2" s="342"/>
      <c r="AU2" s="349" t="s">
        <v>345</v>
      </c>
      <c r="AV2" s="349"/>
      <c r="AW2" s="349"/>
      <c r="AX2" s="349" t="s">
        <v>197</v>
      </c>
      <c r="AY2" s="1"/>
      <c r="AZ2" s="1"/>
      <c r="BA2" s="1"/>
      <c r="BB2" s="1"/>
      <c r="BC2" s="1"/>
      <c r="BD2" s="1"/>
      <c r="BE2" s="1"/>
      <c r="BF2" s="1"/>
    </row>
    <row r="3" spans="1:58" s="2" customFormat="1" ht="18" customHeight="1" x14ac:dyDescent="0.15">
      <c r="A3" s="318"/>
      <c r="B3" s="318"/>
      <c r="C3" s="318"/>
      <c r="D3" s="318"/>
      <c r="E3" s="318"/>
      <c r="F3" s="318"/>
      <c r="G3" s="318"/>
      <c r="H3" s="318"/>
      <c r="I3" s="318" t="s">
        <v>17</v>
      </c>
      <c r="J3" s="318"/>
      <c r="K3" s="318" t="s">
        <v>18</v>
      </c>
      <c r="L3" s="318"/>
      <c r="M3" s="292"/>
      <c r="N3" s="320"/>
      <c r="O3" s="320"/>
      <c r="P3" s="322"/>
      <c r="Q3" s="322"/>
      <c r="R3" s="322"/>
      <c r="S3" s="346"/>
      <c r="T3" s="332"/>
      <c r="U3" s="332"/>
      <c r="V3" s="332"/>
      <c r="W3" s="334"/>
      <c r="X3" s="334"/>
      <c r="Y3" s="334"/>
      <c r="Z3" s="322"/>
      <c r="AA3" s="322"/>
      <c r="AB3" s="318"/>
      <c r="AC3" s="318"/>
      <c r="AD3" s="318"/>
      <c r="AE3" s="318"/>
      <c r="AF3" s="318"/>
      <c r="AG3" s="318"/>
      <c r="AH3" s="322"/>
      <c r="AI3" s="345"/>
      <c r="AJ3" s="344" t="s">
        <v>35</v>
      </c>
      <c r="AK3" s="343" t="s">
        <v>38</v>
      </c>
      <c r="AL3" s="343"/>
      <c r="AM3" s="343"/>
      <c r="AN3" s="278" t="s">
        <v>4</v>
      </c>
      <c r="AO3" s="343"/>
      <c r="AP3" s="343"/>
      <c r="AQ3" s="343"/>
      <c r="AR3" s="343"/>
      <c r="AS3" s="343"/>
      <c r="AT3" s="343"/>
      <c r="AU3" s="349"/>
      <c r="AV3" s="349"/>
      <c r="AW3" s="349"/>
      <c r="AX3" s="349"/>
      <c r="AY3" s="1"/>
      <c r="AZ3" s="1"/>
      <c r="BA3" s="1"/>
      <c r="BB3" s="1"/>
      <c r="BC3" s="1"/>
      <c r="BD3" s="1"/>
      <c r="BE3" s="1"/>
      <c r="BF3" s="1"/>
    </row>
    <row r="4" spans="1:58" s="4"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1"/>
      <c r="O4" s="321"/>
      <c r="P4" s="322"/>
      <c r="Q4" s="322"/>
      <c r="R4" s="322"/>
      <c r="S4" s="346"/>
      <c r="T4" s="333"/>
      <c r="U4" s="333"/>
      <c r="V4" s="333"/>
      <c r="W4" s="334"/>
      <c r="X4" s="334"/>
      <c r="Y4" s="334"/>
      <c r="Z4" s="322"/>
      <c r="AA4" s="322"/>
      <c r="AB4" s="40" t="s">
        <v>19</v>
      </c>
      <c r="AC4" s="40" t="s">
        <v>20</v>
      </c>
      <c r="AD4" s="40" t="s">
        <v>21</v>
      </c>
      <c r="AE4" s="40" t="s">
        <v>22</v>
      </c>
      <c r="AF4" s="40" t="s">
        <v>23</v>
      </c>
      <c r="AG4" s="40" t="s">
        <v>24</v>
      </c>
      <c r="AH4" s="322"/>
      <c r="AI4" s="345"/>
      <c r="AJ4" s="344"/>
      <c r="AK4" s="42" t="s">
        <v>45</v>
      </c>
      <c r="AL4" s="42" t="s">
        <v>46</v>
      </c>
      <c r="AM4" s="42" t="s">
        <v>47</v>
      </c>
      <c r="AN4" s="280"/>
      <c r="AO4" s="42" t="s">
        <v>39</v>
      </c>
      <c r="AP4" s="42" t="s">
        <v>40</v>
      </c>
      <c r="AQ4" s="42" t="s">
        <v>41</v>
      </c>
      <c r="AR4" s="42" t="s">
        <v>42</v>
      </c>
      <c r="AS4" s="42" t="s">
        <v>43</v>
      </c>
      <c r="AT4" s="42" t="s">
        <v>44</v>
      </c>
      <c r="AU4" s="105" t="s">
        <v>342</v>
      </c>
      <c r="AV4" s="105" t="s">
        <v>343</v>
      </c>
      <c r="AW4" s="105" t="s">
        <v>344</v>
      </c>
      <c r="AX4" s="349"/>
      <c r="AY4" s="3"/>
      <c r="AZ4" s="3"/>
      <c r="BA4" s="3"/>
      <c r="BB4" s="3"/>
      <c r="BC4" s="3"/>
      <c r="BD4" s="3"/>
      <c r="BE4" s="3"/>
      <c r="BF4" s="3"/>
    </row>
    <row r="5" spans="1:58" s="6" customFormat="1" ht="13.5" customHeight="1" x14ac:dyDescent="0.15">
      <c r="A5" s="25" t="s">
        <v>55</v>
      </c>
      <c r="B5" s="26" t="s">
        <v>56</v>
      </c>
      <c r="C5" s="26" t="s">
        <v>141</v>
      </c>
      <c r="D5" s="26" t="s">
        <v>57</v>
      </c>
      <c r="E5" s="26" t="s">
        <v>52</v>
      </c>
      <c r="F5" s="26" t="s">
        <v>53</v>
      </c>
      <c r="G5" s="26" t="s">
        <v>58</v>
      </c>
      <c r="H5" s="26" t="s">
        <v>59</v>
      </c>
      <c r="I5" s="26" t="s">
        <v>60</v>
      </c>
      <c r="J5" s="26" t="s">
        <v>61</v>
      </c>
      <c r="K5" s="26" t="s">
        <v>62</v>
      </c>
      <c r="L5" s="26" t="s">
        <v>63</v>
      </c>
      <c r="M5" s="26" t="s">
        <v>64</v>
      </c>
      <c r="N5" s="26" t="s">
        <v>65</v>
      </c>
      <c r="O5" s="26" t="s">
        <v>148</v>
      </c>
      <c r="P5" s="26" t="s">
        <v>66</v>
      </c>
      <c r="Q5" s="26" t="s">
        <v>67</v>
      </c>
      <c r="R5" s="26" t="s">
        <v>68</v>
      </c>
      <c r="S5" s="26" t="s">
        <v>69</v>
      </c>
      <c r="T5" s="26" t="s">
        <v>70</v>
      </c>
      <c r="U5" s="26" t="s">
        <v>71</v>
      </c>
      <c r="V5" s="26" t="s">
        <v>72</v>
      </c>
      <c r="W5" s="26" t="s">
        <v>73</v>
      </c>
      <c r="X5" s="26" t="s">
        <v>74</v>
      </c>
      <c r="Y5" s="26" t="s">
        <v>75</v>
      </c>
      <c r="Z5" s="26" t="s">
        <v>76</v>
      </c>
      <c r="AA5" s="26" t="s">
        <v>77</v>
      </c>
      <c r="AB5" s="26" t="s">
        <v>78</v>
      </c>
      <c r="AC5" s="26" t="s">
        <v>79</v>
      </c>
      <c r="AD5" s="26" t="s">
        <v>80</v>
      </c>
      <c r="AE5" s="26" t="s">
        <v>81</v>
      </c>
      <c r="AF5" s="26" t="s">
        <v>82</v>
      </c>
      <c r="AG5" s="26" t="s">
        <v>83</v>
      </c>
      <c r="AH5" s="26" t="s">
        <v>84</v>
      </c>
      <c r="AI5" s="26" t="s">
        <v>85</v>
      </c>
      <c r="AJ5" s="26" t="s">
        <v>126</v>
      </c>
      <c r="AK5" s="26" t="s">
        <v>127</v>
      </c>
      <c r="AL5" s="26" t="s">
        <v>128</v>
      </c>
      <c r="AM5" s="26" t="s">
        <v>129</v>
      </c>
      <c r="AN5" s="26" t="s">
        <v>130</v>
      </c>
      <c r="AO5" s="26" t="s">
        <v>131</v>
      </c>
      <c r="AP5" s="26" t="s">
        <v>132</v>
      </c>
      <c r="AQ5" s="26" t="s">
        <v>133</v>
      </c>
      <c r="AR5" s="26" t="s">
        <v>134</v>
      </c>
      <c r="AS5" s="26" t="s">
        <v>135</v>
      </c>
      <c r="AT5" s="72" t="s">
        <v>147</v>
      </c>
      <c r="AU5" s="72" t="s">
        <v>346</v>
      </c>
      <c r="AV5" s="72" t="s">
        <v>347</v>
      </c>
      <c r="AW5" s="72" t="s">
        <v>348</v>
      </c>
      <c r="AX5" s="72" t="s">
        <v>349</v>
      </c>
    </row>
  </sheetData>
  <mergeCells count="36">
    <mergeCell ref="W2:W4"/>
    <mergeCell ref="A2:H3"/>
    <mergeCell ref="I2:L2"/>
    <mergeCell ref="M2:M4"/>
    <mergeCell ref="N2:N4"/>
    <mergeCell ref="O2:O4"/>
    <mergeCell ref="P2:P4"/>
    <mergeCell ref="Q2:Q4"/>
    <mergeCell ref="R2:R4"/>
    <mergeCell ref="T2:T4"/>
    <mergeCell ref="I3:J3"/>
    <mergeCell ref="K3:L3"/>
    <mergeCell ref="S2:S4"/>
    <mergeCell ref="U2:U4"/>
    <mergeCell ref="V2:V4"/>
    <mergeCell ref="A1:S1"/>
    <mergeCell ref="T1:V1"/>
    <mergeCell ref="W1:Y1"/>
    <mergeCell ref="Z1:AI1"/>
    <mergeCell ref="AU1:AX1"/>
    <mergeCell ref="AJ1:AT1"/>
    <mergeCell ref="AJ3:AJ4"/>
    <mergeCell ref="AU2:AW3"/>
    <mergeCell ref="AK3:AM3"/>
    <mergeCell ref="AN3:AN4"/>
    <mergeCell ref="AX2:AX4"/>
    <mergeCell ref="AJ2:AN2"/>
    <mergeCell ref="AO2:AT3"/>
    <mergeCell ref="AH2:AH4"/>
    <mergeCell ref="AI2:AI4"/>
    <mergeCell ref="X2:X4"/>
    <mergeCell ref="Y2:Y4"/>
    <mergeCell ref="Z2:Z4"/>
    <mergeCell ref="AA2:AA4"/>
    <mergeCell ref="AB2:AE3"/>
    <mergeCell ref="AF2:AG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BF7"/>
  <sheetViews>
    <sheetView topLeftCell="AO1" workbookViewId="0">
      <pane ySplit="5" topLeftCell="A6" activePane="bottomLeft" state="frozen"/>
      <selection pane="bottomLeft" activeCell="AO19" sqref="AO19"/>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79687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796875" style="12" bestFit="1" customWidth="1"/>
    <col min="18" max="18" width="11.3984375" style="12" bestFit="1" customWidth="1"/>
    <col min="19" max="19" width="23.19921875" style="12" bestFit="1" customWidth="1"/>
    <col min="20" max="20" width="34" style="12" bestFit="1" customWidth="1"/>
    <col min="21" max="21" width="28.19921875" style="12" bestFit="1" customWidth="1"/>
    <col min="22" max="22" width="20.19921875" style="12" bestFit="1" customWidth="1"/>
    <col min="23" max="23" width="17.199218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19921875" style="12" bestFit="1" customWidth="1"/>
    <col min="38" max="38" width="11.796875" style="12" bestFit="1" customWidth="1"/>
    <col min="39" max="40" width="11.3984375" style="12" bestFit="1" customWidth="1"/>
    <col min="41" max="41" width="48.3984375" style="12" bestFit="1" customWidth="1"/>
    <col min="42" max="42" width="17.3984375" style="12" bestFit="1" customWidth="1"/>
    <col min="43" max="44" width="11.3984375" style="12" bestFit="1" customWidth="1"/>
    <col min="45" max="45" width="13.3984375" style="12" bestFit="1" customWidth="1"/>
    <col min="46" max="46" width="12" style="13" bestFit="1" customWidth="1"/>
    <col min="47" max="16384" width="9.19921875" style="11"/>
  </cols>
  <sheetData>
    <row r="1" spans="1:58"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24" t="s">
        <v>1</v>
      </c>
      <c r="U1" s="325"/>
      <c r="V1" s="326"/>
      <c r="W1" s="327" t="s">
        <v>2</v>
      </c>
      <c r="X1" s="328"/>
      <c r="Y1" s="329"/>
      <c r="Z1" s="323" t="s">
        <v>3</v>
      </c>
      <c r="AA1" s="323"/>
      <c r="AB1" s="323"/>
      <c r="AC1" s="323"/>
      <c r="AD1" s="323"/>
      <c r="AE1" s="323"/>
      <c r="AF1" s="323"/>
      <c r="AG1" s="323"/>
      <c r="AH1" s="323"/>
      <c r="AI1" s="330"/>
      <c r="AJ1" s="350" t="s">
        <v>285</v>
      </c>
      <c r="AK1" s="316"/>
      <c r="AL1" s="316"/>
      <c r="AM1" s="316"/>
      <c r="AN1" s="316"/>
      <c r="AO1" s="316"/>
      <c r="AP1" s="316"/>
      <c r="AQ1" s="316"/>
      <c r="AR1" s="316"/>
      <c r="AS1" s="316"/>
      <c r="AT1" s="317"/>
      <c r="AU1" s="7"/>
      <c r="AV1" s="7"/>
      <c r="AW1" s="7"/>
      <c r="AX1" s="7"/>
      <c r="AY1" s="7"/>
      <c r="AZ1" s="7"/>
      <c r="BA1" s="7"/>
      <c r="BB1" s="7"/>
      <c r="BC1" s="7"/>
      <c r="BD1" s="7"/>
      <c r="BE1" s="7"/>
      <c r="BF1" s="7"/>
    </row>
    <row r="2" spans="1:58" s="2" customFormat="1" ht="18" customHeight="1" x14ac:dyDescent="0.15">
      <c r="A2" s="318" t="s">
        <v>51</v>
      </c>
      <c r="B2" s="318"/>
      <c r="C2" s="318"/>
      <c r="D2" s="318"/>
      <c r="E2" s="318"/>
      <c r="F2" s="318"/>
      <c r="G2" s="318"/>
      <c r="H2" s="318"/>
      <c r="I2" s="318" t="s">
        <v>50</v>
      </c>
      <c r="J2" s="318"/>
      <c r="K2" s="318"/>
      <c r="L2" s="318"/>
      <c r="M2" s="292" t="s">
        <v>356</v>
      </c>
      <c r="N2" s="319" t="s">
        <v>136</v>
      </c>
      <c r="O2" s="319" t="s">
        <v>279</v>
      </c>
      <c r="P2" s="322" t="s">
        <v>8</v>
      </c>
      <c r="Q2" s="322" t="s">
        <v>9</v>
      </c>
      <c r="R2" s="322" t="s">
        <v>30</v>
      </c>
      <c r="S2" s="346" t="s">
        <v>31</v>
      </c>
      <c r="T2" s="331" t="s">
        <v>10</v>
      </c>
      <c r="U2" s="331" t="s">
        <v>149</v>
      </c>
      <c r="V2" s="331" t="s">
        <v>12</v>
      </c>
      <c r="W2" s="334" t="s">
        <v>32</v>
      </c>
      <c r="X2" s="334" t="s">
        <v>33</v>
      </c>
      <c r="Y2" s="334" t="s">
        <v>34</v>
      </c>
      <c r="Z2" s="322" t="s">
        <v>13</v>
      </c>
      <c r="AA2" s="322" t="s">
        <v>54</v>
      </c>
      <c r="AB2" s="318" t="s">
        <v>14</v>
      </c>
      <c r="AC2" s="318"/>
      <c r="AD2" s="318"/>
      <c r="AE2" s="318"/>
      <c r="AF2" s="318" t="s">
        <v>15</v>
      </c>
      <c r="AG2" s="318"/>
      <c r="AH2" s="322" t="s">
        <v>16</v>
      </c>
      <c r="AI2" s="345" t="s">
        <v>4</v>
      </c>
      <c r="AJ2" s="342" t="s">
        <v>36</v>
      </c>
      <c r="AK2" s="342"/>
      <c r="AL2" s="342"/>
      <c r="AM2" s="342"/>
      <c r="AN2" s="342"/>
      <c r="AO2" s="342" t="s">
        <v>37</v>
      </c>
      <c r="AP2" s="342"/>
      <c r="AQ2" s="342"/>
      <c r="AR2" s="342"/>
      <c r="AS2" s="342"/>
      <c r="AT2" s="342"/>
      <c r="AU2" s="1"/>
      <c r="AV2" s="1"/>
      <c r="AW2" s="1"/>
      <c r="AX2" s="1"/>
      <c r="AY2" s="1"/>
      <c r="AZ2" s="1"/>
      <c r="BA2" s="1"/>
      <c r="BB2" s="1"/>
      <c r="BC2" s="1"/>
      <c r="BD2" s="1"/>
      <c r="BE2" s="1"/>
      <c r="BF2" s="1"/>
    </row>
    <row r="3" spans="1:58" s="2" customFormat="1" ht="18" customHeight="1" x14ac:dyDescent="0.15">
      <c r="A3" s="318"/>
      <c r="B3" s="318"/>
      <c r="C3" s="318"/>
      <c r="D3" s="318"/>
      <c r="E3" s="318"/>
      <c r="F3" s="318"/>
      <c r="G3" s="318"/>
      <c r="H3" s="318"/>
      <c r="I3" s="318" t="s">
        <v>17</v>
      </c>
      <c r="J3" s="318"/>
      <c r="K3" s="318" t="s">
        <v>18</v>
      </c>
      <c r="L3" s="318"/>
      <c r="M3" s="292"/>
      <c r="N3" s="320"/>
      <c r="O3" s="320"/>
      <c r="P3" s="322"/>
      <c r="Q3" s="322"/>
      <c r="R3" s="322"/>
      <c r="S3" s="346"/>
      <c r="T3" s="332"/>
      <c r="U3" s="332"/>
      <c r="V3" s="332"/>
      <c r="W3" s="334"/>
      <c r="X3" s="334"/>
      <c r="Y3" s="334"/>
      <c r="Z3" s="322"/>
      <c r="AA3" s="322"/>
      <c r="AB3" s="318"/>
      <c r="AC3" s="318"/>
      <c r="AD3" s="318"/>
      <c r="AE3" s="318"/>
      <c r="AF3" s="318"/>
      <c r="AG3" s="318"/>
      <c r="AH3" s="322"/>
      <c r="AI3" s="345"/>
      <c r="AJ3" s="344" t="s">
        <v>35</v>
      </c>
      <c r="AK3" s="343" t="s">
        <v>38</v>
      </c>
      <c r="AL3" s="343"/>
      <c r="AM3" s="343"/>
      <c r="AN3" s="278" t="s">
        <v>4</v>
      </c>
      <c r="AO3" s="343"/>
      <c r="AP3" s="343"/>
      <c r="AQ3" s="343"/>
      <c r="AR3" s="343"/>
      <c r="AS3" s="343"/>
      <c r="AT3" s="343"/>
      <c r="AU3" s="1"/>
      <c r="AV3" s="1"/>
      <c r="AW3" s="1"/>
      <c r="AX3" s="1"/>
      <c r="AY3" s="1"/>
      <c r="AZ3" s="1"/>
      <c r="BA3" s="1"/>
      <c r="BB3" s="1"/>
      <c r="BC3" s="1"/>
      <c r="BD3" s="1"/>
      <c r="BE3" s="1"/>
      <c r="BF3" s="1"/>
    </row>
    <row r="4" spans="1:58" s="4" customFormat="1" ht="48.75" customHeight="1" x14ac:dyDescent="0.15">
      <c r="A4" s="224" t="s">
        <v>5</v>
      </c>
      <c r="B4" s="224" t="s">
        <v>6</v>
      </c>
      <c r="C4" s="224" t="s">
        <v>141</v>
      </c>
      <c r="D4" s="224" t="s">
        <v>142</v>
      </c>
      <c r="E4" s="224" t="s">
        <v>52</v>
      </c>
      <c r="F4" s="224" t="s">
        <v>53</v>
      </c>
      <c r="G4" s="226" t="s">
        <v>7</v>
      </c>
      <c r="H4" s="224" t="s">
        <v>29</v>
      </c>
      <c r="I4" s="224" t="s">
        <v>436</v>
      </c>
      <c r="J4" s="224" t="s">
        <v>437</v>
      </c>
      <c r="K4" s="224" t="s">
        <v>187</v>
      </c>
      <c r="L4" s="224" t="s">
        <v>27</v>
      </c>
      <c r="M4" s="292"/>
      <c r="N4" s="321"/>
      <c r="O4" s="321"/>
      <c r="P4" s="322"/>
      <c r="Q4" s="322"/>
      <c r="R4" s="322"/>
      <c r="S4" s="346"/>
      <c r="T4" s="333"/>
      <c r="U4" s="333"/>
      <c r="V4" s="333"/>
      <c r="W4" s="334"/>
      <c r="X4" s="334"/>
      <c r="Y4" s="334"/>
      <c r="Z4" s="322"/>
      <c r="AA4" s="322"/>
      <c r="AB4" s="224" t="s">
        <v>19</v>
      </c>
      <c r="AC4" s="224" t="s">
        <v>20</v>
      </c>
      <c r="AD4" s="224" t="s">
        <v>21</v>
      </c>
      <c r="AE4" s="224" t="s">
        <v>22</v>
      </c>
      <c r="AF4" s="224" t="s">
        <v>23</v>
      </c>
      <c r="AG4" s="224" t="s">
        <v>24</v>
      </c>
      <c r="AH4" s="322"/>
      <c r="AI4" s="345"/>
      <c r="AJ4" s="344"/>
      <c r="AK4" s="225" t="s">
        <v>45</v>
      </c>
      <c r="AL4" s="225" t="s">
        <v>46</v>
      </c>
      <c r="AM4" s="225" t="s">
        <v>47</v>
      </c>
      <c r="AN4" s="280"/>
      <c r="AO4" s="225" t="s">
        <v>39</v>
      </c>
      <c r="AP4" s="225" t="s">
        <v>40</v>
      </c>
      <c r="AQ4" s="225" t="s">
        <v>41</v>
      </c>
      <c r="AR4" s="225" t="s">
        <v>42</v>
      </c>
      <c r="AS4" s="225" t="s">
        <v>43</v>
      </c>
      <c r="AT4" s="225" t="s">
        <v>44</v>
      </c>
      <c r="AU4" s="3"/>
      <c r="AV4" s="3"/>
      <c r="AW4" s="3"/>
      <c r="AX4" s="3"/>
      <c r="AY4" s="3"/>
      <c r="AZ4" s="3"/>
      <c r="BA4" s="3"/>
      <c r="BB4" s="3"/>
      <c r="BC4" s="3"/>
      <c r="BD4" s="3"/>
      <c r="BE4" s="3"/>
      <c r="BF4" s="3"/>
    </row>
    <row r="5" spans="1:58" s="6" customFormat="1" ht="13.5" customHeight="1" x14ac:dyDescent="0.15">
      <c r="A5" s="85" t="s">
        <v>55</v>
      </c>
      <c r="B5" s="86" t="s">
        <v>56</v>
      </c>
      <c r="C5" s="86" t="s">
        <v>141</v>
      </c>
      <c r="D5" s="86" t="s">
        <v>57</v>
      </c>
      <c r="E5" s="86" t="s">
        <v>52</v>
      </c>
      <c r="F5" s="86" t="s">
        <v>53</v>
      </c>
      <c r="G5" s="86" t="s">
        <v>58</v>
      </c>
      <c r="H5" s="86" t="s">
        <v>59</v>
      </c>
      <c r="I5" s="86" t="s">
        <v>60</v>
      </c>
      <c r="J5" s="86" t="s">
        <v>61</v>
      </c>
      <c r="K5" s="86" t="s">
        <v>62</v>
      </c>
      <c r="L5" s="86" t="s">
        <v>63</v>
      </c>
      <c r="M5" s="86" t="s">
        <v>64</v>
      </c>
      <c r="N5" s="86" t="s">
        <v>65</v>
      </c>
      <c r="O5" s="86" t="s">
        <v>148</v>
      </c>
      <c r="P5" s="86" t="s">
        <v>66</v>
      </c>
      <c r="Q5" s="86" t="s">
        <v>67</v>
      </c>
      <c r="R5" s="86" t="s">
        <v>68</v>
      </c>
      <c r="S5" s="86" t="s">
        <v>69</v>
      </c>
      <c r="T5" s="86" t="s">
        <v>70</v>
      </c>
      <c r="U5" s="86" t="s">
        <v>71</v>
      </c>
      <c r="V5" s="86" t="s">
        <v>72</v>
      </c>
      <c r="W5" s="86" t="s">
        <v>73</v>
      </c>
      <c r="X5" s="86" t="s">
        <v>74</v>
      </c>
      <c r="Y5" s="86" t="s">
        <v>75</v>
      </c>
      <c r="Z5" s="86" t="s">
        <v>76</v>
      </c>
      <c r="AA5" s="86" t="s">
        <v>77</v>
      </c>
      <c r="AB5" s="86" t="s">
        <v>78</v>
      </c>
      <c r="AC5" s="86" t="s">
        <v>79</v>
      </c>
      <c r="AD5" s="86" t="s">
        <v>80</v>
      </c>
      <c r="AE5" s="86" t="s">
        <v>81</v>
      </c>
      <c r="AF5" s="86" t="s">
        <v>82</v>
      </c>
      <c r="AG5" s="86" t="s">
        <v>83</v>
      </c>
      <c r="AH5" s="86" t="s">
        <v>84</v>
      </c>
      <c r="AI5" s="86" t="s">
        <v>85</v>
      </c>
      <c r="AJ5" s="86" t="s">
        <v>174</v>
      </c>
      <c r="AK5" s="86" t="s">
        <v>127</v>
      </c>
      <c r="AL5" s="86" t="s">
        <v>128</v>
      </c>
      <c r="AM5" s="86" t="s">
        <v>129</v>
      </c>
      <c r="AN5" s="86" t="s">
        <v>130</v>
      </c>
      <c r="AO5" s="86" t="s">
        <v>131</v>
      </c>
      <c r="AP5" s="86" t="s">
        <v>132</v>
      </c>
      <c r="AQ5" s="86" t="s">
        <v>133</v>
      </c>
      <c r="AR5" s="86" t="s">
        <v>134</v>
      </c>
      <c r="AS5" s="86" t="s">
        <v>135</v>
      </c>
      <c r="AT5" s="87" t="s">
        <v>284</v>
      </c>
    </row>
    <row r="6" spans="1:58" s="228" customFormat="1" ht="13.5" customHeight="1" x14ac:dyDescent="0.15">
      <c r="A6" s="227"/>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row>
    <row r="7" spans="1:58" s="228" customFormat="1" ht="13.5" customHeight="1" x14ac:dyDescent="0.15">
      <c r="A7" s="229"/>
      <c r="B7" s="230"/>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1"/>
      <c r="AU7" s="12"/>
      <c r="AV7" s="12"/>
      <c r="AW7" s="12"/>
      <c r="AX7" s="12"/>
      <c r="AY7" s="12"/>
      <c r="AZ7" s="12"/>
      <c r="BA7" s="12"/>
      <c r="BB7" s="12"/>
      <c r="BC7" s="12"/>
      <c r="BD7" s="12"/>
      <c r="BE7" s="12"/>
      <c r="BF7" s="12"/>
    </row>
  </sheetData>
  <mergeCells count="33">
    <mergeCell ref="A2:H3"/>
    <mergeCell ref="I2:L2"/>
    <mergeCell ref="M2:M4"/>
    <mergeCell ref="N2:N4"/>
    <mergeCell ref="O2:O4"/>
    <mergeCell ref="I3:J3"/>
    <mergeCell ref="K3:L3"/>
    <mergeCell ref="A1:S1"/>
    <mergeCell ref="T1:V1"/>
    <mergeCell ref="W1:Y1"/>
    <mergeCell ref="Z1:AI1"/>
    <mergeCell ref="AJ1:AT1"/>
    <mergeCell ref="AO2:AT3"/>
    <mergeCell ref="V2:V4"/>
    <mergeCell ref="W2:W4"/>
    <mergeCell ref="X2:X4"/>
    <mergeCell ref="Y2:Y4"/>
    <mergeCell ref="Z2:Z4"/>
    <mergeCell ref="AA2:AA4"/>
    <mergeCell ref="AJ3:AJ4"/>
    <mergeCell ref="AK3:AM3"/>
    <mergeCell ref="AN3:AN4"/>
    <mergeCell ref="AB2:AE3"/>
    <mergeCell ref="AF2:AG3"/>
    <mergeCell ref="AH2:AH4"/>
    <mergeCell ref="AI2:AI4"/>
    <mergeCell ref="AJ2:AN2"/>
    <mergeCell ref="U2:U4"/>
    <mergeCell ref="P2:P4"/>
    <mergeCell ref="Q2:Q4"/>
    <mergeCell ref="R2:R4"/>
    <mergeCell ref="S2:S4"/>
    <mergeCell ref="T2:T4"/>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5" topLeftCell="A6" activePane="bottomLeft" state="frozen"/>
      <selection pane="bottomLeft" activeCell="C20" sqref="C20"/>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40" width="11.3984375" style="12" bestFit="1" customWidth="1"/>
    <col min="41" max="41" width="48.3984375" style="12" bestFit="1" customWidth="1"/>
    <col min="42" max="42" width="17.3984375" style="12" bestFit="1" customWidth="1"/>
    <col min="43" max="45" width="11.3984375" style="12" bestFit="1" customWidth="1"/>
    <col min="46" max="46" width="12" style="12" bestFit="1" customWidth="1"/>
    <col min="47" max="47" width="11.3984375" style="12" bestFit="1" customWidth="1"/>
    <col min="48" max="48" width="12.3984375" style="12" bestFit="1" customWidth="1"/>
    <col min="49" max="51" width="11.3984375" style="12" bestFit="1" customWidth="1"/>
    <col min="52" max="52" width="48.3984375" style="12" bestFit="1" customWidth="1"/>
    <col min="53" max="53" width="17.3984375" style="12" bestFit="1" customWidth="1"/>
    <col min="54" max="55" width="11.3984375" style="12" bestFit="1" customWidth="1"/>
    <col min="56" max="56" width="13.3984375" style="12" bestFit="1" customWidth="1"/>
    <col min="57" max="57" width="12" style="12" bestFit="1" customWidth="1"/>
    <col min="58" max="58" width="11.3984375" style="12" bestFit="1" customWidth="1"/>
    <col min="59" max="59" width="12.3984375" style="12" bestFit="1" customWidth="1"/>
    <col min="60" max="60" width="11.796875" style="12" bestFit="1" customWidth="1"/>
    <col min="61" max="62" width="11.3984375" style="12" bestFit="1" customWidth="1"/>
    <col min="63" max="63" width="48.3984375" style="12" bestFit="1" customWidth="1"/>
    <col min="64" max="64" width="17.3984375" style="12" bestFit="1" customWidth="1"/>
    <col min="65" max="66" width="11.3984375" style="12" bestFit="1" customWidth="1"/>
    <col min="67" max="67" width="13.3984375" style="12" bestFit="1" customWidth="1"/>
    <col min="68" max="68" width="12" style="12" bestFit="1" customWidth="1"/>
    <col min="69" max="69" width="11.3984375" style="12" bestFit="1" customWidth="1"/>
    <col min="70" max="70" width="12.3984375" style="12" bestFit="1" customWidth="1"/>
    <col min="71" max="71" width="11.796875" style="12" bestFit="1" customWidth="1"/>
    <col min="72" max="73" width="11.3984375" style="12" bestFit="1" customWidth="1"/>
    <col min="74" max="74" width="48.3984375" style="12" bestFit="1" customWidth="1"/>
    <col min="75" max="75" width="17.3984375" style="12" bestFit="1" customWidth="1"/>
    <col min="76" max="77" width="11.3984375" style="12" bestFit="1" customWidth="1"/>
    <col min="78" max="78" width="13.3984375" style="12" bestFit="1" customWidth="1"/>
    <col min="79" max="79" width="12" style="12" bestFit="1" customWidth="1"/>
    <col min="80" max="80" width="11.3984375" style="12" bestFit="1" customWidth="1"/>
    <col min="81" max="81" width="12.3984375" style="12" bestFit="1" customWidth="1"/>
    <col min="82" max="82" width="11.796875" style="12" bestFit="1" customWidth="1"/>
    <col min="83" max="84" width="11.3984375" style="12" bestFit="1" customWidth="1"/>
    <col min="85" max="85" width="48.3984375" style="12" bestFit="1" customWidth="1"/>
    <col min="86" max="86" width="17.3984375" style="12" bestFit="1" customWidth="1"/>
    <col min="87" max="88" width="11.3984375" style="12" bestFit="1" customWidth="1"/>
    <col min="89" max="89" width="13.3984375" style="12" bestFit="1" customWidth="1"/>
    <col min="90" max="90" width="12" style="13" bestFit="1" customWidth="1"/>
    <col min="91" max="16384" width="9.19921875" style="11"/>
  </cols>
  <sheetData>
    <row r="1" spans="1:102"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48" t="s">
        <v>1</v>
      </c>
      <c r="U1" s="348"/>
      <c r="V1" s="348"/>
      <c r="W1" s="348" t="s">
        <v>2</v>
      </c>
      <c r="X1" s="348"/>
      <c r="Y1" s="348"/>
      <c r="Z1" s="323" t="s">
        <v>3</v>
      </c>
      <c r="AA1" s="323"/>
      <c r="AB1" s="323"/>
      <c r="AC1" s="323"/>
      <c r="AD1" s="323"/>
      <c r="AE1" s="323"/>
      <c r="AF1" s="323"/>
      <c r="AG1" s="323"/>
      <c r="AH1" s="323"/>
      <c r="AI1" s="323"/>
      <c r="AJ1" s="350" t="s">
        <v>137</v>
      </c>
      <c r="AK1" s="316"/>
      <c r="AL1" s="316"/>
      <c r="AM1" s="316"/>
      <c r="AN1" s="316"/>
      <c r="AO1" s="316"/>
      <c r="AP1" s="316"/>
      <c r="AQ1" s="316"/>
      <c r="AR1" s="316"/>
      <c r="AS1" s="316"/>
      <c r="AT1" s="317"/>
      <c r="AU1" s="353" t="s">
        <v>138</v>
      </c>
      <c r="AV1" s="314"/>
      <c r="AW1" s="314"/>
      <c r="AX1" s="314"/>
      <c r="AY1" s="314"/>
      <c r="AZ1" s="314"/>
      <c r="BA1" s="314"/>
      <c r="BB1" s="314"/>
      <c r="BC1" s="314"/>
      <c r="BD1" s="314"/>
      <c r="BE1" s="315"/>
      <c r="BF1" s="350" t="s">
        <v>139</v>
      </c>
      <c r="BG1" s="316"/>
      <c r="BH1" s="316"/>
      <c r="BI1" s="316"/>
      <c r="BJ1" s="316"/>
      <c r="BK1" s="316"/>
      <c r="BL1" s="316"/>
      <c r="BM1" s="316"/>
      <c r="BN1" s="316"/>
      <c r="BO1" s="316"/>
      <c r="BP1" s="317"/>
      <c r="BQ1" s="353" t="s">
        <v>140</v>
      </c>
      <c r="BR1" s="314"/>
      <c r="BS1" s="314"/>
      <c r="BT1" s="314"/>
      <c r="BU1" s="314"/>
      <c r="BV1" s="314"/>
      <c r="BW1" s="314"/>
      <c r="BX1" s="314"/>
      <c r="BY1" s="314"/>
      <c r="BZ1" s="314"/>
      <c r="CA1" s="315"/>
      <c r="CB1" s="350" t="s">
        <v>49</v>
      </c>
      <c r="CC1" s="316"/>
      <c r="CD1" s="316"/>
      <c r="CE1" s="316"/>
      <c r="CF1" s="316"/>
      <c r="CG1" s="316"/>
      <c r="CH1" s="316"/>
      <c r="CI1" s="316"/>
      <c r="CJ1" s="316"/>
      <c r="CK1" s="316"/>
      <c r="CL1" s="317"/>
      <c r="CM1" s="7"/>
      <c r="CN1" s="7"/>
      <c r="CO1" s="7"/>
      <c r="CP1" s="7"/>
      <c r="CQ1" s="7"/>
      <c r="CR1" s="7"/>
      <c r="CS1" s="7"/>
      <c r="CT1" s="7"/>
      <c r="CU1" s="7"/>
      <c r="CV1" s="7"/>
      <c r="CW1" s="7"/>
      <c r="CX1" s="7"/>
    </row>
    <row r="2" spans="1:102" s="2" customFormat="1" ht="18" customHeight="1" x14ac:dyDescent="0.15">
      <c r="A2" s="318" t="s">
        <v>51</v>
      </c>
      <c r="B2" s="318"/>
      <c r="C2" s="318"/>
      <c r="D2" s="318"/>
      <c r="E2" s="318"/>
      <c r="F2" s="318"/>
      <c r="G2" s="318"/>
      <c r="H2" s="318"/>
      <c r="I2" s="318" t="s">
        <v>50</v>
      </c>
      <c r="J2" s="318"/>
      <c r="K2" s="318"/>
      <c r="L2" s="318"/>
      <c r="M2" s="292" t="s">
        <v>356</v>
      </c>
      <c r="N2" s="322" t="s">
        <v>136</v>
      </c>
      <c r="O2" s="322" t="s">
        <v>279</v>
      </c>
      <c r="P2" s="322" t="s">
        <v>8</v>
      </c>
      <c r="Q2" s="322" t="s">
        <v>9</v>
      </c>
      <c r="R2" s="322" t="s">
        <v>30</v>
      </c>
      <c r="S2" s="346" t="s">
        <v>31</v>
      </c>
      <c r="T2" s="347" t="s">
        <v>10</v>
      </c>
      <c r="U2" s="347" t="s">
        <v>149</v>
      </c>
      <c r="V2" s="347" t="s">
        <v>12</v>
      </c>
      <c r="W2" s="334" t="s">
        <v>32</v>
      </c>
      <c r="X2" s="334" t="s">
        <v>33</v>
      </c>
      <c r="Y2" s="334" t="s">
        <v>34</v>
      </c>
      <c r="Z2" s="322" t="s">
        <v>13</v>
      </c>
      <c r="AA2" s="322" t="s">
        <v>54</v>
      </c>
      <c r="AB2" s="318" t="s">
        <v>14</v>
      </c>
      <c r="AC2" s="318"/>
      <c r="AD2" s="318"/>
      <c r="AE2" s="318"/>
      <c r="AF2" s="318" t="s">
        <v>15</v>
      </c>
      <c r="AG2" s="318"/>
      <c r="AH2" s="322" t="s">
        <v>16</v>
      </c>
      <c r="AI2" s="345" t="s">
        <v>4</v>
      </c>
      <c r="AJ2" s="336" t="s">
        <v>36</v>
      </c>
      <c r="AK2" s="336"/>
      <c r="AL2" s="336"/>
      <c r="AM2" s="336"/>
      <c r="AN2" s="336"/>
      <c r="AO2" s="336" t="s">
        <v>37</v>
      </c>
      <c r="AP2" s="336"/>
      <c r="AQ2" s="336"/>
      <c r="AR2" s="336"/>
      <c r="AS2" s="336"/>
      <c r="AT2" s="336"/>
      <c r="AU2" s="338" t="s">
        <v>36</v>
      </c>
      <c r="AV2" s="338"/>
      <c r="AW2" s="338"/>
      <c r="AX2" s="338"/>
      <c r="AY2" s="338"/>
      <c r="AZ2" s="338" t="s">
        <v>37</v>
      </c>
      <c r="BA2" s="338"/>
      <c r="BB2" s="338"/>
      <c r="BC2" s="338"/>
      <c r="BD2" s="338"/>
      <c r="BE2" s="338"/>
      <c r="BF2" s="336" t="s">
        <v>36</v>
      </c>
      <c r="BG2" s="336"/>
      <c r="BH2" s="336"/>
      <c r="BI2" s="336"/>
      <c r="BJ2" s="336"/>
      <c r="BK2" s="336" t="s">
        <v>37</v>
      </c>
      <c r="BL2" s="336"/>
      <c r="BM2" s="336"/>
      <c r="BN2" s="336"/>
      <c r="BO2" s="336"/>
      <c r="BP2" s="336"/>
      <c r="BQ2" s="338" t="s">
        <v>36</v>
      </c>
      <c r="BR2" s="338"/>
      <c r="BS2" s="338"/>
      <c r="BT2" s="338"/>
      <c r="BU2" s="338"/>
      <c r="BV2" s="338" t="s">
        <v>37</v>
      </c>
      <c r="BW2" s="338"/>
      <c r="BX2" s="338"/>
      <c r="BY2" s="338"/>
      <c r="BZ2" s="338"/>
      <c r="CA2" s="338"/>
      <c r="CB2" s="343" t="s">
        <v>36</v>
      </c>
      <c r="CC2" s="343"/>
      <c r="CD2" s="343"/>
      <c r="CE2" s="343"/>
      <c r="CF2" s="343"/>
      <c r="CG2" s="343" t="s">
        <v>37</v>
      </c>
      <c r="CH2" s="343"/>
      <c r="CI2" s="343"/>
      <c r="CJ2" s="343"/>
      <c r="CK2" s="343"/>
      <c r="CL2" s="343"/>
      <c r="CM2" s="1"/>
      <c r="CN2" s="1"/>
      <c r="CO2" s="1"/>
      <c r="CP2" s="1"/>
      <c r="CQ2" s="1"/>
      <c r="CR2" s="1"/>
      <c r="CS2" s="1"/>
      <c r="CT2" s="1"/>
      <c r="CU2" s="1"/>
      <c r="CV2" s="1"/>
      <c r="CW2" s="1"/>
      <c r="CX2" s="1"/>
    </row>
    <row r="3" spans="1:102" s="2" customFormat="1" ht="18" customHeight="1" x14ac:dyDescent="0.15">
      <c r="A3" s="318"/>
      <c r="B3" s="318"/>
      <c r="C3" s="318"/>
      <c r="D3" s="318"/>
      <c r="E3" s="318"/>
      <c r="F3" s="318"/>
      <c r="G3" s="318"/>
      <c r="H3" s="318"/>
      <c r="I3" s="318" t="s">
        <v>17</v>
      </c>
      <c r="J3" s="318"/>
      <c r="K3" s="318" t="s">
        <v>18</v>
      </c>
      <c r="L3" s="318"/>
      <c r="M3" s="292"/>
      <c r="N3" s="322"/>
      <c r="O3" s="322"/>
      <c r="P3" s="322"/>
      <c r="Q3" s="322"/>
      <c r="R3" s="322"/>
      <c r="S3" s="346"/>
      <c r="T3" s="347"/>
      <c r="U3" s="347"/>
      <c r="V3" s="347"/>
      <c r="W3" s="334"/>
      <c r="X3" s="334"/>
      <c r="Y3" s="334"/>
      <c r="Z3" s="322"/>
      <c r="AA3" s="322"/>
      <c r="AB3" s="318"/>
      <c r="AC3" s="318"/>
      <c r="AD3" s="318"/>
      <c r="AE3" s="318"/>
      <c r="AF3" s="318"/>
      <c r="AG3" s="318"/>
      <c r="AH3" s="322"/>
      <c r="AI3" s="345"/>
      <c r="AJ3" s="344" t="s">
        <v>35</v>
      </c>
      <c r="AK3" s="336" t="s">
        <v>38</v>
      </c>
      <c r="AL3" s="336"/>
      <c r="AM3" s="336"/>
      <c r="AN3" s="344" t="s">
        <v>4</v>
      </c>
      <c r="AO3" s="336"/>
      <c r="AP3" s="336"/>
      <c r="AQ3" s="336"/>
      <c r="AR3" s="336"/>
      <c r="AS3" s="336"/>
      <c r="AT3" s="336"/>
      <c r="AU3" s="341" t="s">
        <v>35</v>
      </c>
      <c r="AV3" s="338" t="s">
        <v>38</v>
      </c>
      <c r="AW3" s="338"/>
      <c r="AX3" s="338"/>
      <c r="AY3" s="341" t="s">
        <v>4</v>
      </c>
      <c r="AZ3" s="338"/>
      <c r="BA3" s="338"/>
      <c r="BB3" s="338"/>
      <c r="BC3" s="338"/>
      <c r="BD3" s="338"/>
      <c r="BE3" s="338"/>
      <c r="BF3" s="344" t="s">
        <v>35</v>
      </c>
      <c r="BG3" s="336" t="s">
        <v>38</v>
      </c>
      <c r="BH3" s="336"/>
      <c r="BI3" s="336"/>
      <c r="BJ3" s="344" t="s">
        <v>4</v>
      </c>
      <c r="BK3" s="336"/>
      <c r="BL3" s="336"/>
      <c r="BM3" s="336"/>
      <c r="BN3" s="336"/>
      <c r="BO3" s="336"/>
      <c r="BP3" s="336"/>
      <c r="BQ3" s="341" t="s">
        <v>35</v>
      </c>
      <c r="BR3" s="338" t="s">
        <v>38</v>
      </c>
      <c r="BS3" s="338"/>
      <c r="BT3" s="338"/>
      <c r="BU3" s="341" t="s">
        <v>4</v>
      </c>
      <c r="BV3" s="338"/>
      <c r="BW3" s="338"/>
      <c r="BX3" s="338"/>
      <c r="BY3" s="338"/>
      <c r="BZ3" s="338"/>
      <c r="CA3" s="338"/>
      <c r="CB3" s="344" t="s">
        <v>35</v>
      </c>
      <c r="CC3" s="343" t="s">
        <v>38</v>
      </c>
      <c r="CD3" s="343"/>
      <c r="CE3" s="343"/>
      <c r="CF3" s="344" t="s">
        <v>4</v>
      </c>
      <c r="CG3" s="343"/>
      <c r="CH3" s="343"/>
      <c r="CI3" s="343"/>
      <c r="CJ3" s="343"/>
      <c r="CK3" s="343"/>
      <c r="CL3" s="343"/>
      <c r="CM3" s="1"/>
      <c r="CN3" s="1"/>
      <c r="CO3" s="1"/>
      <c r="CP3" s="1"/>
      <c r="CQ3" s="1"/>
      <c r="CR3" s="1"/>
      <c r="CS3" s="1"/>
      <c r="CT3" s="1"/>
      <c r="CU3" s="1"/>
      <c r="CV3" s="1"/>
      <c r="CW3" s="1"/>
      <c r="CX3" s="1"/>
    </row>
    <row r="4" spans="1:102" s="4"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2"/>
      <c r="O4" s="322"/>
      <c r="P4" s="322"/>
      <c r="Q4" s="322"/>
      <c r="R4" s="322"/>
      <c r="S4" s="346"/>
      <c r="T4" s="347"/>
      <c r="U4" s="347"/>
      <c r="V4" s="347"/>
      <c r="W4" s="334"/>
      <c r="X4" s="334"/>
      <c r="Y4" s="334"/>
      <c r="Z4" s="322"/>
      <c r="AA4" s="322"/>
      <c r="AB4" s="40" t="s">
        <v>19</v>
      </c>
      <c r="AC4" s="40" t="s">
        <v>20</v>
      </c>
      <c r="AD4" s="40" t="s">
        <v>21</v>
      </c>
      <c r="AE4" s="40" t="s">
        <v>22</v>
      </c>
      <c r="AF4" s="40" t="s">
        <v>23</v>
      </c>
      <c r="AG4" s="40" t="s">
        <v>24</v>
      </c>
      <c r="AH4" s="322"/>
      <c r="AI4" s="345"/>
      <c r="AJ4" s="344"/>
      <c r="AK4" s="42" t="s">
        <v>45</v>
      </c>
      <c r="AL4" s="42" t="s">
        <v>46</v>
      </c>
      <c r="AM4" s="42" t="s">
        <v>47</v>
      </c>
      <c r="AN4" s="344"/>
      <c r="AO4" s="42" t="s">
        <v>39</v>
      </c>
      <c r="AP4" s="42" t="s">
        <v>40</v>
      </c>
      <c r="AQ4" s="42" t="s">
        <v>41</v>
      </c>
      <c r="AR4" s="42" t="s">
        <v>42</v>
      </c>
      <c r="AS4" s="42" t="s">
        <v>43</v>
      </c>
      <c r="AT4" s="42" t="s">
        <v>44</v>
      </c>
      <c r="AU4" s="341"/>
      <c r="AV4" s="43" t="s">
        <v>45</v>
      </c>
      <c r="AW4" s="43" t="s">
        <v>46</v>
      </c>
      <c r="AX4" s="43" t="s">
        <v>47</v>
      </c>
      <c r="AY4" s="341"/>
      <c r="AZ4" s="43" t="s">
        <v>39</v>
      </c>
      <c r="BA4" s="43" t="s">
        <v>40</v>
      </c>
      <c r="BB4" s="43" t="s">
        <v>41</v>
      </c>
      <c r="BC4" s="43" t="s">
        <v>42</v>
      </c>
      <c r="BD4" s="43" t="s">
        <v>43</v>
      </c>
      <c r="BE4" s="43" t="s">
        <v>44</v>
      </c>
      <c r="BF4" s="344"/>
      <c r="BG4" s="42" t="s">
        <v>45</v>
      </c>
      <c r="BH4" s="42" t="s">
        <v>46</v>
      </c>
      <c r="BI4" s="42" t="s">
        <v>47</v>
      </c>
      <c r="BJ4" s="344"/>
      <c r="BK4" s="42" t="s">
        <v>39</v>
      </c>
      <c r="BL4" s="42" t="s">
        <v>40</v>
      </c>
      <c r="BM4" s="42" t="s">
        <v>41</v>
      </c>
      <c r="BN4" s="42" t="s">
        <v>42</v>
      </c>
      <c r="BO4" s="42" t="s">
        <v>43</v>
      </c>
      <c r="BP4" s="42" t="s">
        <v>44</v>
      </c>
      <c r="BQ4" s="341"/>
      <c r="BR4" s="43" t="s">
        <v>45</v>
      </c>
      <c r="BS4" s="43" t="s">
        <v>46</v>
      </c>
      <c r="BT4" s="43" t="s">
        <v>47</v>
      </c>
      <c r="BU4" s="341"/>
      <c r="BV4" s="43" t="s">
        <v>39</v>
      </c>
      <c r="BW4" s="43" t="s">
        <v>40</v>
      </c>
      <c r="BX4" s="43" t="s">
        <v>41</v>
      </c>
      <c r="BY4" s="43" t="s">
        <v>42</v>
      </c>
      <c r="BZ4" s="43" t="s">
        <v>43</v>
      </c>
      <c r="CA4" s="43" t="s">
        <v>44</v>
      </c>
      <c r="CB4" s="344"/>
      <c r="CC4" s="42" t="s">
        <v>45</v>
      </c>
      <c r="CD4" s="42" t="s">
        <v>46</v>
      </c>
      <c r="CE4" s="42" t="s">
        <v>47</v>
      </c>
      <c r="CF4" s="344"/>
      <c r="CG4" s="42" t="s">
        <v>39</v>
      </c>
      <c r="CH4" s="42" t="s">
        <v>40</v>
      </c>
      <c r="CI4" s="42" t="s">
        <v>41</v>
      </c>
      <c r="CJ4" s="42" t="s">
        <v>42</v>
      </c>
      <c r="CK4" s="42" t="s">
        <v>43</v>
      </c>
      <c r="CL4" s="42" t="s">
        <v>44</v>
      </c>
      <c r="CM4" s="3"/>
      <c r="CN4" s="3"/>
      <c r="CO4" s="3"/>
      <c r="CP4" s="3"/>
      <c r="CQ4" s="3"/>
      <c r="CR4" s="3"/>
      <c r="CS4" s="3"/>
      <c r="CT4" s="3"/>
      <c r="CU4" s="3"/>
      <c r="CV4" s="3"/>
      <c r="CW4" s="3"/>
      <c r="CX4" s="3"/>
    </row>
    <row r="5" spans="1:102" s="6" customFormat="1" ht="13.5" customHeight="1" x14ac:dyDescent="0.15">
      <c r="A5" s="70" t="s">
        <v>55</v>
      </c>
      <c r="B5" s="27" t="s">
        <v>56</v>
      </c>
      <c r="C5" s="27" t="s">
        <v>141</v>
      </c>
      <c r="D5" s="27" t="s">
        <v>57</v>
      </c>
      <c r="E5" s="27" t="s">
        <v>52</v>
      </c>
      <c r="F5" s="27" t="s">
        <v>53</v>
      </c>
      <c r="G5" s="27" t="s">
        <v>58</v>
      </c>
      <c r="H5" s="27" t="s">
        <v>59</v>
      </c>
      <c r="I5" s="27" t="s">
        <v>60</v>
      </c>
      <c r="J5" s="27" t="s">
        <v>61</v>
      </c>
      <c r="K5" s="27" t="s">
        <v>62</v>
      </c>
      <c r="L5" s="27" t="s">
        <v>63</v>
      </c>
      <c r="M5" s="27" t="s">
        <v>64</v>
      </c>
      <c r="N5" s="27" t="s">
        <v>65</v>
      </c>
      <c r="O5" s="27" t="s">
        <v>148</v>
      </c>
      <c r="P5" s="27" t="s">
        <v>66</v>
      </c>
      <c r="Q5" s="27" t="s">
        <v>67</v>
      </c>
      <c r="R5" s="27" t="s">
        <v>68</v>
      </c>
      <c r="S5" s="27" t="s">
        <v>69</v>
      </c>
      <c r="T5" s="27" t="s">
        <v>70</v>
      </c>
      <c r="U5" s="27" t="s">
        <v>71</v>
      </c>
      <c r="V5" s="27" t="s">
        <v>72</v>
      </c>
      <c r="W5" s="27" t="s">
        <v>73</v>
      </c>
      <c r="X5" s="27" t="s">
        <v>74</v>
      </c>
      <c r="Y5" s="27" t="s">
        <v>75</v>
      </c>
      <c r="Z5" s="27" t="s">
        <v>76</v>
      </c>
      <c r="AA5" s="27" t="s">
        <v>77</v>
      </c>
      <c r="AB5" s="27" t="s">
        <v>78</v>
      </c>
      <c r="AC5" s="27" t="s">
        <v>79</v>
      </c>
      <c r="AD5" s="27" t="s">
        <v>80</v>
      </c>
      <c r="AE5" s="27" t="s">
        <v>81</v>
      </c>
      <c r="AF5" s="27" t="s">
        <v>82</v>
      </c>
      <c r="AG5" s="27" t="s">
        <v>83</v>
      </c>
      <c r="AH5" s="27" t="s">
        <v>84</v>
      </c>
      <c r="AI5" s="27" t="s">
        <v>85</v>
      </c>
      <c r="AJ5" s="27" t="s">
        <v>86</v>
      </c>
      <c r="AK5" s="27" t="s">
        <v>87</v>
      </c>
      <c r="AL5" s="27" t="s">
        <v>88</v>
      </c>
      <c r="AM5" s="27" t="s">
        <v>89</v>
      </c>
      <c r="AN5" s="27" t="s">
        <v>90</v>
      </c>
      <c r="AO5" s="27" t="s">
        <v>91</v>
      </c>
      <c r="AP5" s="27" t="s">
        <v>92</v>
      </c>
      <c r="AQ5" s="27" t="s">
        <v>93</v>
      </c>
      <c r="AR5" s="27" t="s">
        <v>94</v>
      </c>
      <c r="AS5" s="27" t="s">
        <v>95</v>
      </c>
      <c r="AT5" s="27" t="s">
        <v>143</v>
      </c>
      <c r="AU5" s="27" t="s">
        <v>96</v>
      </c>
      <c r="AV5" s="27" t="s">
        <v>97</v>
      </c>
      <c r="AW5" s="27" t="s">
        <v>98</v>
      </c>
      <c r="AX5" s="27" t="s">
        <v>99</v>
      </c>
      <c r="AY5" s="27" t="s">
        <v>100</v>
      </c>
      <c r="AZ5" s="27" t="s">
        <v>101</v>
      </c>
      <c r="BA5" s="27" t="s">
        <v>102</v>
      </c>
      <c r="BB5" s="27" t="s">
        <v>103</v>
      </c>
      <c r="BC5" s="27" t="s">
        <v>104</v>
      </c>
      <c r="BD5" s="27" t="s">
        <v>105</v>
      </c>
      <c r="BE5" s="27" t="s">
        <v>144</v>
      </c>
      <c r="BF5" s="27" t="s">
        <v>106</v>
      </c>
      <c r="BG5" s="27" t="s">
        <v>107</v>
      </c>
      <c r="BH5" s="27" t="s">
        <v>108</v>
      </c>
      <c r="BI5" s="27" t="s">
        <v>109</v>
      </c>
      <c r="BJ5" s="27" t="s">
        <v>110</v>
      </c>
      <c r="BK5" s="27" t="s">
        <v>111</v>
      </c>
      <c r="BL5" s="27" t="s">
        <v>112</v>
      </c>
      <c r="BM5" s="27" t="s">
        <v>113</v>
      </c>
      <c r="BN5" s="27" t="s">
        <v>114</v>
      </c>
      <c r="BO5" s="27" t="s">
        <v>115</v>
      </c>
      <c r="BP5" s="27" t="s">
        <v>145</v>
      </c>
      <c r="BQ5" s="27" t="s">
        <v>116</v>
      </c>
      <c r="BR5" s="27" t="s">
        <v>117</v>
      </c>
      <c r="BS5" s="27" t="s">
        <v>118</v>
      </c>
      <c r="BT5" s="27" t="s">
        <v>119</v>
      </c>
      <c r="BU5" s="27" t="s">
        <v>120</v>
      </c>
      <c r="BV5" s="27" t="s">
        <v>121</v>
      </c>
      <c r="BW5" s="27" t="s">
        <v>122</v>
      </c>
      <c r="BX5" s="27" t="s">
        <v>123</v>
      </c>
      <c r="BY5" s="27" t="s">
        <v>124</v>
      </c>
      <c r="BZ5" s="27" t="s">
        <v>125</v>
      </c>
      <c r="CA5" s="27" t="s">
        <v>146</v>
      </c>
      <c r="CB5" s="27" t="s">
        <v>126</v>
      </c>
      <c r="CC5" s="27" t="s">
        <v>127</v>
      </c>
      <c r="CD5" s="27" t="s">
        <v>128</v>
      </c>
      <c r="CE5" s="27" t="s">
        <v>129</v>
      </c>
      <c r="CF5" s="27" t="s">
        <v>130</v>
      </c>
      <c r="CG5" s="27" t="s">
        <v>131</v>
      </c>
      <c r="CH5" s="27" t="s">
        <v>132</v>
      </c>
      <c r="CI5" s="27" t="s">
        <v>133</v>
      </c>
      <c r="CJ5" s="27" t="s">
        <v>134</v>
      </c>
      <c r="CK5" s="27" t="s">
        <v>135</v>
      </c>
      <c r="CL5" s="71" t="s">
        <v>147</v>
      </c>
    </row>
  </sheetData>
  <mergeCells count="57">
    <mergeCell ref="A1:S1"/>
    <mergeCell ref="T1:V1"/>
    <mergeCell ref="W1:Y1"/>
    <mergeCell ref="Z1:AI1"/>
    <mergeCell ref="T2:T4"/>
    <mergeCell ref="U2:U4"/>
    <mergeCell ref="V2:V4"/>
    <mergeCell ref="W2:W4"/>
    <mergeCell ref="A2:H3"/>
    <mergeCell ref="I2:L2"/>
    <mergeCell ref="M2:M4"/>
    <mergeCell ref="N2:N4"/>
    <mergeCell ref="O2:O4"/>
    <mergeCell ref="P2:P4"/>
    <mergeCell ref="Q2:Q4"/>
    <mergeCell ref="I3:J3"/>
    <mergeCell ref="K3:L3"/>
    <mergeCell ref="AJ3:AJ4"/>
    <mergeCell ref="AK3:AM3"/>
    <mergeCell ref="AN3:AN4"/>
    <mergeCell ref="AH2:AH4"/>
    <mergeCell ref="AI2:AI4"/>
    <mergeCell ref="AJ2:AN2"/>
    <mergeCell ref="X2:X4"/>
    <mergeCell ref="Y2:Y4"/>
    <mergeCell ref="Z2:Z4"/>
    <mergeCell ref="AA2:AA4"/>
    <mergeCell ref="AB2:AE3"/>
    <mergeCell ref="AF2:AG3"/>
    <mergeCell ref="R2:R4"/>
    <mergeCell ref="S2:S4"/>
    <mergeCell ref="CB3:CB4"/>
    <mergeCell ref="CC3:CE3"/>
    <mergeCell ref="CF3:CF4"/>
    <mergeCell ref="CB1:CL1"/>
    <mergeCell ref="BQ1:CA1"/>
    <mergeCell ref="BQ2:BU2"/>
    <mergeCell ref="BV2:CA3"/>
    <mergeCell ref="CB2:CF2"/>
    <mergeCell ref="CG2:CL3"/>
    <mergeCell ref="BQ3:BQ4"/>
    <mergeCell ref="BF1:BP1"/>
    <mergeCell ref="AU1:BE1"/>
    <mergeCell ref="AJ1:AT1"/>
    <mergeCell ref="BR3:BT3"/>
    <mergeCell ref="BU3:BU4"/>
    <mergeCell ref="AU3:AU4"/>
    <mergeCell ref="BF2:BJ2"/>
    <mergeCell ref="BK2:BP3"/>
    <mergeCell ref="BF3:BF4"/>
    <mergeCell ref="BG3:BI3"/>
    <mergeCell ref="BJ3:BJ4"/>
    <mergeCell ref="AO2:AT3"/>
    <mergeCell ref="AU2:AY2"/>
    <mergeCell ref="AZ2:BE3"/>
    <mergeCell ref="AV3:AX3"/>
    <mergeCell ref="AY3:AY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BKI15"/>
  <sheetViews>
    <sheetView topLeftCell="N1" zoomScale="85" zoomScaleNormal="85" zoomScalePageLayoutView="85" workbookViewId="0">
      <selection activeCell="Y27" sqref="Y27"/>
    </sheetView>
  </sheetViews>
  <sheetFormatPr baseColWidth="10" defaultColWidth="8.796875" defaultRowHeight="16.5" customHeight="1" x14ac:dyDescent="0.15"/>
  <cols>
    <col min="1" max="1" width="3.3984375" style="66" customWidth="1"/>
    <col min="2" max="2" width="12" style="66" customWidth="1"/>
    <col min="3" max="3" width="29.3984375" style="66" bestFit="1" customWidth="1"/>
    <col min="4" max="4" width="33.3984375" style="66" bestFit="1" customWidth="1"/>
    <col min="5" max="5" width="12.19921875" style="66" bestFit="1" customWidth="1"/>
    <col min="6" max="6" width="12.3984375" style="66" bestFit="1" customWidth="1"/>
    <col min="7" max="7" width="15.59765625" style="66" bestFit="1" customWidth="1"/>
    <col min="8" max="8" width="11.3984375" style="66" bestFit="1" customWidth="1"/>
    <col min="9" max="9" width="16" style="66" bestFit="1" customWidth="1"/>
    <col min="10" max="12" width="12" style="66" customWidth="1"/>
    <col min="13" max="17" width="13" style="66" customWidth="1"/>
    <col min="18" max="18" width="14.3984375" style="66" bestFit="1" customWidth="1"/>
    <col min="19" max="19" width="16.19921875" style="66" bestFit="1" customWidth="1"/>
    <col min="20" max="20" width="13.3984375" style="66" bestFit="1" customWidth="1"/>
    <col min="21" max="21" width="14.3984375" style="66" bestFit="1" customWidth="1"/>
    <col min="22" max="22" width="16.19921875" style="66" bestFit="1" customWidth="1"/>
    <col min="23" max="23" width="13.3984375" style="66" bestFit="1" customWidth="1"/>
    <col min="24" max="24" width="26.59765625" style="66" bestFit="1" customWidth="1"/>
    <col min="25" max="25" width="15.59765625" style="66" bestFit="1" customWidth="1"/>
    <col min="26" max="26" width="24.796875" style="66" bestFit="1" customWidth="1"/>
    <col min="27" max="27" width="16.3984375" style="66" customWidth="1"/>
    <col min="28" max="32" width="13" style="66" customWidth="1"/>
    <col min="33" max="33" width="13.3984375" style="66" bestFit="1" customWidth="1"/>
    <col min="34" max="34" width="20.3984375" style="66" bestFit="1" customWidth="1"/>
    <col min="35" max="35" width="15" style="66" bestFit="1" customWidth="1"/>
    <col min="36" max="36" width="13.3984375" style="66" bestFit="1" customWidth="1"/>
    <col min="37" max="37" width="17.3984375" style="69" bestFit="1" customWidth="1"/>
    <col min="38" max="38" width="27.3984375" style="67" bestFit="1" customWidth="1"/>
    <col min="39" max="43" width="13" style="67" customWidth="1"/>
    <col min="44" max="16384" width="8.796875" style="67"/>
  </cols>
  <sheetData>
    <row r="1" spans="1:43 1646:1647" s="48" customFormat="1" ht="16.5" customHeight="1" x14ac:dyDescent="0.15">
      <c r="A1" s="45"/>
      <c r="B1" s="46"/>
      <c r="C1" s="46"/>
      <c r="D1" s="46"/>
      <c r="E1" s="46"/>
      <c r="F1" s="46"/>
      <c r="G1" s="46"/>
      <c r="H1" s="46"/>
      <c r="I1" s="46"/>
      <c r="J1" s="46"/>
      <c r="K1" s="46"/>
      <c r="L1" s="46"/>
      <c r="M1" s="46"/>
      <c r="N1" s="46"/>
      <c r="O1" s="46"/>
      <c r="P1" s="46"/>
      <c r="Q1" s="46"/>
      <c r="R1" s="46"/>
      <c r="S1" s="46"/>
      <c r="T1" s="46"/>
      <c r="U1" s="46"/>
      <c r="V1" s="46"/>
      <c r="W1" s="46"/>
      <c r="X1" s="46"/>
      <c r="Y1" s="47"/>
      <c r="Z1" s="46"/>
      <c r="AA1" s="46"/>
      <c r="AB1" s="46"/>
      <c r="AC1" s="46"/>
      <c r="AD1" s="46"/>
      <c r="AE1" s="46"/>
      <c r="AF1" s="46"/>
      <c r="AG1" s="46"/>
      <c r="AH1" s="46"/>
      <c r="AI1" s="46"/>
      <c r="AJ1" s="46"/>
      <c r="AK1" s="68"/>
      <c r="AL1" s="46"/>
      <c r="AM1" s="46"/>
      <c r="AN1" s="46"/>
      <c r="AO1" s="46"/>
      <c r="AP1" s="45"/>
      <c r="AQ1" s="45"/>
      <c r="BKH1" s="45"/>
      <c r="BKI1" s="45"/>
    </row>
    <row r="2" spans="1:43 1646:1647" s="48" customFormat="1" ht="16.5" customHeight="1" x14ac:dyDescent="0.15">
      <c r="A2" s="45"/>
      <c r="B2" s="378" t="s">
        <v>192</v>
      </c>
      <c r="C2" s="378"/>
      <c r="D2" s="378"/>
      <c r="E2" s="378"/>
      <c r="F2" s="378"/>
      <c r="G2" s="378"/>
      <c r="H2" s="378"/>
      <c r="I2" s="378"/>
      <c r="J2" s="378"/>
      <c r="K2" s="378"/>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c r="AM2" s="378"/>
      <c r="AN2" s="378"/>
      <c r="AO2" s="378"/>
      <c r="AP2" s="378"/>
      <c r="AQ2" s="45"/>
      <c r="BKH2" s="45"/>
      <c r="BKI2" s="45"/>
    </row>
    <row r="3" spans="1:43 1646:1647" s="48" customFormat="1" ht="16.5" customHeight="1" x14ac:dyDescent="0.15">
      <c r="A3" s="45"/>
      <c r="B3" s="378" t="s">
        <v>193</v>
      </c>
      <c r="C3" s="378"/>
      <c r="D3" s="378"/>
      <c r="E3" s="378"/>
      <c r="F3" s="378"/>
      <c r="G3" s="378"/>
      <c r="H3" s="378"/>
      <c r="I3" s="378"/>
      <c r="J3" s="378"/>
      <c r="K3" s="378"/>
      <c r="L3" s="378"/>
      <c r="M3" s="378"/>
      <c r="N3" s="378"/>
      <c r="O3" s="378"/>
      <c r="P3" s="378"/>
      <c r="Q3" s="378"/>
      <c r="R3" s="378"/>
      <c r="S3" s="378"/>
      <c r="T3" s="378"/>
      <c r="U3" s="378"/>
      <c r="V3" s="378"/>
      <c r="W3" s="378"/>
      <c r="X3" s="378"/>
      <c r="Y3" s="378"/>
      <c r="Z3" s="378"/>
      <c r="AA3" s="378"/>
      <c r="AB3" s="378"/>
      <c r="AC3" s="378"/>
      <c r="AD3" s="378"/>
      <c r="AE3" s="378"/>
      <c r="AF3" s="378"/>
      <c r="AG3" s="378"/>
      <c r="AH3" s="378"/>
      <c r="AI3" s="378"/>
      <c r="AJ3" s="378"/>
      <c r="AK3" s="378"/>
      <c r="AL3" s="378"/>
      <c r="AM3" s="378"/>
      <c r="AN3" s="378"/>
      <c r="AO3" s="378"/>
      <c r="AP3" s="378"/>
      <c r="AQ3" s="45"/>
      <c r="BKH3" s="45"/>
      <c r="BKI3" s="45"/>
    </row>
    <row r="4" spans="1:43 1646:1647" s="48" customFormat="1" ht="16.5" customHeight="1" x14ac:dyDescent="0.15">
      <c r="A4" s="45"/>
      <c r="B4" s="379" t="s">
        <v>194</v>
      </c>
      <c r="C4" s="380"/>
      <c r="D4" s="380"/>
      <c r="E4" s="380"/>
      <c r="F4" s="380"/>
      <c r="G4" s="380"/>
      <c r="H4" s="380"/>
      <c r="I4" s="380"/>
      <c r="J4" s="380"/>
      <c r="K4" s="380"/>
      <c r="L4" s="380"/>
      <c r="M4" s="380"/>
      <c r="N4" s="380"/>
      <c r="O4" s="380"/>
      <c r="P4" s="380"/>
      <c r="Q4" s="380"/>
      <c r="R4" s="380"/>
      <c r="S4" s="380"/>
      <c r="T4" s="380"/>
      <c r="U4" s="380"/>
      <c r="V4" s="380"/>
      <c r="W4" s="380"/>
      <c r="X4" s="380"/>
      <c r="Y4" s="380"/>
      <c r="Z4" s="380"/>
      <c r="AA4" s="380"/>
      <c r="AB4" s="380"/>
      <c r="AC4" s="380"/>
      <c r="AD4" s="380"/>
      <c r="AE4" s="380"/>
      <c r="AF4" s="380"/>
      <c r="AG4" s="380"/>
      <c r="AH4" s="380"/>
      <c r="AI4" s="380"/>
      <c r="AJ4" s="380"/>
      <c r="AK4" s="380"/>
      <c r="AL4" s="380"/>
      <c r="AM4" s="380"/>
      <c r="AN4" s="380"/>
      <c r="AO4" s="380"/>
      <c r="AP4" s="380"/>
      <c r="AQ4" s="45"/>
      <c r="BKH4" s="45"/>
      <c r="BKI4" s="45"/>
    </row>
    <row r="5" spans="1:43 1646:1647" s="48" customFormat="1" ht="16.5" customHeight="1" x14ac:dyDescent="0.15">
      <c r="A5" s="45"/>
      <c r="B5" s="376" t="s">
        <v>195</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81" t="s">
        <v>196</v>
      </c>
      <c r="AC5" s="382"/>
      <c r="AD5" s="382"/>
      <c r="AE5" s="382"/>
      <c r="AF5" s="382"/>
      <c r="AG5" s="382"/>
      <c r="AH5" s="382"/>
      <c r="AI5" s="382"/>
      <c r="AJ5" s="382"/>
      <c r="AK5" s="382"/>
      <c r="AL5" s="382"/>
      <c r="AM5" s="382"/>
      <c r="AN5" s="382"/>
      <c r="AO5" s="382"/>
      <c r="AP5" s="383"/>
      <c r="AQ5" s="375" t="s">
        <v>197</v>
      </c>
      <c r="BKH5" s="45"/>
      <c r="BKI5" s="45"/>
    </row>
    <row r="6" spans="1:43 1646:1647" s="48" customFormat="1" ht="16.5" customHeight="1" x14ac:dyDescent="0.15">
      <c r="A6" s="45"/>
      <c r="B6" s="366" t="s">
        <v>198</v>
      </c>
      <c r="C6" s="362" t="s">
        <v>141</v>
      </c>
      <c r="D6" s="362" t="s">
        <v>28</v>
      </c>
      <c r="E6" s="362" t="s">
        <v>199</v>
      </c>
      <c r="F6" s="362" t="s">
        <v>7</v>
      </c>
      <c r="G6" s="363" t="s">
        <v>200</v>
      </c>
      <c r="H6" s="366" t="s">
        <v>201</v>
      </c>
      <c r="I6" s="366"/>
      <c r="J6" s="367" t="s">
        <v>202</v>
      </c>
      <c r="K6" s="367"/>
      <c r="L6" s="367"/>
      <c r="M6" s="367"/>
      <c r="N6" s="366" t="s">
        <v>203</v>
      </c>
      <c r="O6" s="366"/>
      <c r="P6" s="366"/>
      <c r="Q6" s="366"/>
      <c r="R6" s="366" t="s">
        <v>204</v>
      </c>
      <c r="S6" s="366"/>
      <c r="T6" s="366"/>
      <c r="U6" s="366"/>
      <c r="V6" s="366"/>
      <c r="W6" s="366"/>
      <c r="X6" s="373" t="s">
        <v>205</v>
      </c>
      <c r="Y6" s="374" t="s">
        <v>206</v>
      </c>
      <c r="Z6" s="368" t="s">
        <v>286</v>
      </c>
      <c r="AA6" s="355" t="s">
        <v>207</v>
      </c>
      <c r="AB6" s="356" t="s">
        <v>208</v>
      </c>
      <c r="AC6" s="357"/>
      <c r="AD6" s="356" t="s">
        <v>209</v>
      </c>
      <c r="AE6" s="357"/>
      <c r="AF6" s="368" t="s">
        <v>210</v>
      </c>
      <c r="AG6" s="368" t="s">
        <v>211</v>
      </c>
      <c r="AH6" s="368"/>
      <c r="AI6" s="368" t="s">
        <v>212</v>
      </c>
      <c r="AJ6" s="376" t="s">
        <v>213</v>
      </c>
      <c r="AK6" s="376"/>
      <c r="AL6" s="376"/>
      <c r="AM6" s="376"/>
      <c r="AN6" s="376"/>
      <c r="AO6" s="376"/>
      <c r="AP6" s="376"/>
      <c r="AQ6" s="375"/>
      <c r="BKH6" s="45"/>
      <c r="BKI6" s="45"/>
    </row>
    <row r="7" spans="1:43 1646:1647" s="48" customFormat="1" ht="43.5" customHeight="1" x14ac:dyDescent="0.15">
      <c r="A7" s="45"/>
      <c r="B7" s="366"/>
      <c r="C7" s="362"/>
      <c r="D7" s="362"/>
      <c r="E7" s="362"/>
      <c r="F7" s="362"/>
      <c r="G7" s="364"/>
      <c r="H7" s="366"/>
      <c r="I7" s="366"/>
      <c r="J7" s="368" t="s">
        <v>214</v>
      </c>
      <c r="K7" s="366"/>
      <c r="L7" s="366"/>
      <c r="M7" s="366"/>
      <c r="N7" s="369" t="s">
        <v>215</v>
      </c>
      <c r="O7" s="370"/>
      <c r="P7" s="370"/>
      <c r="Q7" s="370"/>
      <c r="R7" s="366"/>
      <c r="S7" s="366"/>
      <c r="T7" s="366"/>
      <c r="U7" s="366"/>
      <c r="V7" s="366"/>
      <c r="W7" s="366"/>
      <c r="X7" s="373"/>
      <c r="Y7" s="374"/>
      <c r="Z7" s="368"/>
      <c r="AA7" s="355"/>
      <c r="AB7" s="358"/>
      <c r="AC7" s="359"/>
      <c r="AD7" s="358"/>
      <c r="AE7" s="359"/>
      <c r="AF7" s="368"/>
      <c r="AG7" s="368"/>
      <c r="AH7" s="368"/>
      <c r="AI7" s="368"/>
      <c r="AJ7" s="376"/>
      <c r="AK7" s="376"/>
      <c r="AL7" s="376"/>
      <c r="AM7" s="376"/>
      <c r="AN7" s="376"/>
      <c r="AO7" s="376"/>
      <c r="AP7" s="376"/>
      <c r="AQ7" s="375"/>
      <c r="BKH7" s="45"/>
      <c r="BKI7" s="45"/>
    </row>
    <row r="8" spans="1:43 1646:1647" s="48" customFormat="1" ht="16.5" customHeight="1" x14ac:dyDescent="0.15">
      <c r="A8" s="45"/>
      <c r="B8" s="366"/>
      <c r="C8" s="362"/>
      <c r="D8" s="362"/>
      <c r="E8" s="362"/>
      <c r="F8" s="362"/>
      <c r="G8" s="364"/>
      <c r="H8" s="366"/>
      <c r="I8" s="366"/>
      <c r="J8" s="366"/>
      <c r="K8" s="366"/>
      <c r="L8" s="366"/>
      <c r="M8" s="366"/>
      <c r="N8" s="366" t="s">
        <v>216</v>
      </c>
      <c r="O8" s="366"/>
      <c r="P8" s="366" t="s">
        <v>217</v>
      </c>
      <c r="Q8" s="366"/>
      <c r="R8" s="367" t="s">
        <v>216</v>
      </c>
      <c r="S8" s="371"/>
      <c r="T8" s="372"/>
      <c r="U8" s="367" t="s">
        <v>217</v>
      </c>
      <c r="V8" s="367"/>
      <c r="W8" s="367"/>
      <c r="X8" s="373"/>
      <c r="Y8" s="374"/>
      <c r="Z8" s="368"/>
      <c r="AA8" s="355"/>
      <c r="AB8" s="360"/>
      <c r="AC8" s="361"/>
      <c r="AD8" s="360"/>
      <c r="AE8" s="361"/>
      <c r="AF8" s="368"/>
      <c r="AG8" s="368" t="s">
        <v>218</v>
      </c>
      <c r="AH8" s="368" t="s">
        <v>219</v>
      </c>
      <c r="AI8" s="368"/>
      <c r="AJ8" s="368" t="s">
        <v>220</v>
      </c>
      <c r="AK8" s="368" t="s">
        <v>221</v>
      </c>
      <c r="AL8" s="377" t="s">
        <v>31</v>
      </c>
      <c r="AM8" s="368" t="s">
        <v>222</v>
      </c>
      <c r="AN8" s="368" t="s">
        <v>223</v>
      </c>
      <c r="AO8" s="368"/>
      <c r="AP8" s="368"/>
      <c r="AQ8" s="375"/>
      <c r="BKH8" s="45"/>
      <c r="BKI8" s="45"/>
    </row>
    <row r="9" spans="1:43 1646:1647" s="48" customFormat="1" ht="39" customHeight="1" x14ac:dyDescent="0.15">
      <c r="A9" s="45"/>
      <c r="B9" s="366"/>
      <c r="C9" s="362"/>
      <c r="D9" s="362"/>
      <c r="E9" s="362"/>
      <c r="F9" s="362"/>
      <c r="G9" s="365"/>
      <c r="H9" s="49" t="s">
        <v>52</v>
      </c>
      <c r="I9" s="49" t="s">
        <v>53</v>
      </c>
      <c r="J9" s="367" t="s">
        <v>216</v>
      </c>
      <c r="K9" s="367"/>
      <c r="L9" s="367" t="s">
        <v>217</v>
      </c>
      <c r="M9" s="367"/>
      <c r="N9" s="50" t="s">
        <v>224</v>
      </c>
      <c r="O9" s="50" t="s">
        <v>225</v>
      </c>
      <c r="P9" s="50" t="s">
        <v>224</v>
      </c>
      <c r="Q9" s="50" t="s">
        <v>225</v>
      </c>
      <c r="R9" s="49" t="s">
        <v>226</v>
      </c>
      <c r="S9" s="49" t="s">
        <v>227</v>
      </c>
      <c r="T9" s="51" t="s">
        <v>228</v>
      </c>
      <c r="U9" s="49" t="s">
        <v>226</v>
      </c>
      <c r="V9" s="49" t="s">
        <v>227</v>
      </c>
      <c r="W9" s="51" t="s">
        <v>228</v>
      </c>
      <c r="X9" s="373"/>
      <c r="Y9" s="374"/>
      <c r="Z9" s="368"/>
      <c r="AA9" s="355"/>
      <c r="AB9" s="52" t="s">
        <v>174</v>
      </c>
      <c r="AC9" s="53" t="s">
        <v>229</v>
      </c>
      <c r="AD9" s="54" t="s">
        <v>174</v>
      </c>
      <c r="AE9" s="53" t="s">
        <v>229</v>
      </c>
      <c r="AF9" s="368"/>
      <c r="AG9" s="368"/>
      <c r="AH9" s="368"/>
      <c r="AI9" s="368"/>
      <c r="AJ9" s="368"/>
      <c r="AK9" s="368"/>
      <c r="AL9" s="377"/>
      <c r="AM9" s="368"/>
      <c r="AN9" s="55" t="s">
        <v>136</v>
      </c>
      <c r="AO9" s="55" t="s">
        <v>230</v>
      </c>
      <c r="AP9" s="55" t="s">
        <v>9</v>
      </c>
      <c r="AQ9" s="375"/>
      <c r="BKH9" s="45"/>
      <c r="BKI9" s="45"/>
    </row>
    <row r="10" spans="1:43 1646:1647" s="48" customFormat="1" ht="16.5" customHeight="1" x14ac:dyDescent="0.15">
      <c r="A10" s="45"/>
      <c r="B10" s="55"/>
      <c r="C10" s="55"/>
      <c r="D10" s="55"/>
      <c r="E10" s="55"/>
      <c r="F10" s="55"/>
      <c r="G10" s="55" t="s">
        <v>231</v>
      </c>
      <c r="H10" s="55"/>
      <c r="I10" s="55"/>
      <c r="J10" s="55" t="s">
        <v>187</v>
      </c>
      <c r="K10" s="55" t="s">
        <v>27</v>
      </c>
      <c r="L10" s="55" t="s">
        <v>187</v>
      </c>
      <c r="M10" s="50" t="s">
        <v>27</v>
      </c>
      <c r="N10" s="50" t="s">
        <v>188</v>
      </c>
      <c r="O10" s="50" t="s">
        <v>188</v>
      </c>
      <c r="P10" s="50" t="s">
        <v>188</v>
      </c>
      <c r="Q10" s="50" t="s">
        <v>188</v>
      </c>
      <c r="R10" s="50"/>
      <c r="S10" s="50"/>
      <c r="T10" s="50"/>
      <c r="U10" s="50"/>
      <c r="V10" s="50"/>
      <c r="W10" s="50"/>
      <c r="X10" s="50" t="s">
        <v>232</v>
      </c>
      <c r="Y10" s="56" t="s">
        <v>232</v>
      </c>
      <c r="Z10" s="50" t="s">
        <v>188</v>
      </c>
      <c r="AA10" s="50" t="s">
        <v>188</v>
      </c>
      <c r="AB10" s="57" t="s">
        <v>233</v>
      </c>
      <c r="AC10" s="58" t="s">
        <v>234</v>
      </c>
      <c r="AD10" s="58" t="s">
        <v>233</v>
      </c>
      <c r="AE10" s="58" t="s">
        <v>234</v>
      </c>
      <c r="AF10" s="57"/>
      <c r="AG10" s="59" t="s">
        <v>189</v>
      </c>
      <c r="AH10" s="58" t="s">
        <v>190</v>
      </c>
      <c r="AI10" s="58" t="s">
        <v>191</v>
      </c>
      <c r="AJ10" s="58"/>
      <c r="AK10" s="55" t="s">
        <v>188</v>
      </c>
      <c r="AL10" s="55" t="s">
        <v>235</v>
      </c>
      <c r="AM10" s="55"/>
      <c r="AN10" s="55"/>
      <c r="AO10" s="60" t="s">
        <v>188</v>
      </c>
      <c r="AP10" s="55"/>
      <c r="AQ10" s="61"/>
      <c r="BKH10" s="45"/>
      <c r="BKI10" s="45"/>
    </row>
    <row r="11" spans="1:43 1646:1647" s="64" customFormat="1" ht="16.5" customHeight="1" x14ac:dyDescent="0.15">
      <c r="A11" s="62"/>
      <c r="B11" s="63" t="s">
        <v>236</v>
      </c>
      <c r="C11" s="63" t="s">
        <v>237</v>
      </c>
      <c r="D11" s="63" t="s">
        <v>238</v>
      </c>
      <c r="E11" s="63" t="s">
        <v>239</v>
      </c>
      <c r="F11" s="63" t="s">
        <v>240</v>
      </c>
      <c r="G11" s="63" t="s">
        <v>241</v>
      </c>
      <c r="H11" s="63" t="s">
        <v>242</v>
      </c>
      <c r="I11" s="63" t="s">
        <v>243</v>
      </c>
      <c r="J11" s="63" t="s">
        <v>244</v>
      </c>
      <c r="K11" s="63" t="s">
        <v>245</v>
      </c>
      <c r="L11" s="63" t="s">
        <v>246</v>
      </c>
      <c r="M11" s="63" t="s">
        <v>247</v>
      </c>
      <c r="N11" s="63" t="s">
        <v>248</v>
      </c>
      <c r="O11" s="63" t="s">
        <v>249</v>
      </c>
      <c r="P11" s="63" t="s">
        <v>250</v>
      </c>
      <c r="Q11" s="63" t="s">
        <v>251</v>
      </c>
      <c r="R11" s="63" t="s">
        <v>252</v>
      </c>
      <c r="S11" s="63" t="s">
        <v>253</v>
      </c>
      <c r="T11" s="63" t="s">
        <v>254</v>
      </c>
      <c r="U11" s="63" t="s">
        <v>255</v>
      </c>
      <c r="V11" s="63" t="s">
        <v>256</v>
      </c>
      <c r="W11" s="63" t="s">
        <v>257</v>
      </c>
      <c r="X11" s="63" t="s">
        <v>258</v>
      </c>
      <c r="Y11" s="63" t="s">
        <v>259</v>
      </c>
      <c r="Z11" s="63" t="s">
        <v>260</v>
      </c>
      <c r="AA11" s="63" t="s">
        <v>261</v>
      </c>
      <c r="AB11" s="63" t="s">
        <v>262</v>
      </c>
      <c r="AC11" s="63" t="s">
        <v>263</v>
      </c>
      <c r="AD11" s="63" t="s">
        <v>264</v>
      </c>
      <c r="AE11" s="63" t="s">
        <v>265</v>
      </c>
      <c r="AF11" s="63" t="s">
        <v>266</v>
      </c>
      <c r="AG11" s="63" t="s">
        <v>267</v>
      </c>
      <c r="AH11" s="63" t="s">
        <v>268</v>
      </c>
      <c r="AI11" s="63" t="s">
        <v>269</v>
      </c>
      <c r="AJ11" s="63" t="s">
        <v>270</v>
      </c>
      <c r="AK11" s="63" t="s">
        <v>271</v>
      </c>
      <c r="AL11" s="63" t="s">
        <v>272</v>
      </c>
      <c r="AM11" s="63" t="s">
        <v>273</v>
      </c>
      <c r="AN11" s="63" t="s">
        <v>274</v>
      </c>
      <c r="AO11" s="63" t="s">
        <v>275</v>
      </c>
      <c r="AP11" s="63" t="s">
        <v>276</v>
      </c>
      <c r="AQ11" s="63" t="s">
        <v>277</v>
      </c>
      <c r="BKH11" s="62"/>
      <c r="BKI11" s="62"/>
    </row>
    <row r="12" spans="1:43 1646:1647" s="48" customFormat="1" ht="16.5" customHeight="1" x14ac:dyDescent="0.15">
      <c r="A12" s="65"/>
      <c r="B12" s="207" t="s">
        <v>287</v>
      </c>
      <c r="C12" s="207" t="s">
        <v>141</v>
      </c>
      <c r="D12" s="207" t="s">
        <v>288</v>
      </c>
      <c r="E12" s="207" t="s">
        <v>289</v>
      </c>
      <c r="F12" s="207" t="s">
        <v>290</v>
      </c>
      <c r="G12" s="207" t="s">
        <v>291</v>
      </c>
      <c r="H12" s="207" t="s">
        <v>52</v>
      </c>
      <c r="I12" s="207" t="s">
        <v>53</v>
      </c>
      <c r="J12" s="207" t="s">
        <v>292</v>
      </c>
      <c r="K12" s="207" t="s">
        <v>293</v>
      </c>
      <c r="L12" s="207" t="s">
        <v>294</v>
      </c>
      <c r="M12" s="208" t="s">
        <v>295</v>
      </c>
      <c r="N12" s="208" t="s">
        <v>296</v>
      </c>
      <c r="O12" s="208" t="s">
        <v>297</v>
      </c>
      <c r="P12" s="208" t="s">
        <v>298</v>
      </c>
      <c r="Q12" s="208" t="s">
        <v>299</v>
      </c>
      <c r="R12" s="208" t="s">
        <v>300</v>
      </c>
      <c r="S12" s="208" t="s">
        <v>301</v>
      </c>
      <c r="T12" s="208" t="s">
        <v>302</v>
      </c>
      <c r="U12" s="208" t="s">
        <v>303</v>
      </c>
      <c r="V12" s="208" t="s">
        <v>304</v>
      </c>
      <c r="W12" s="208" t="s">
        <v>305</v>
      </c>
      <c r="X12" s="208" t="s">
        <v>306</v>
      </c>
      <c r="Y12" s="209" t="s">
        <v>307</v>
      </c>
      <c r="Z12" s="208" t="s">
        <v>286</v>
      </c>
      <c r="AA12" s="208" t="s">
        <v>207</v>
      </c>
      <c r="AB12" s="208" t="s">
        <v>308</v>
      </c>
      <c r="AC12" s="207" t="s">
        <v>309</v>
      </c>
      <c r="AD12" s="207" t="s">
        <v>310</v>
      </c>
      <c r="AE12" s="207" t="s">
        <v>311</v>
      </c>
      <c r="AF12" s="207" t="s">
        <v>312</v>
      </c>
      <c r="AG12" s="207" t="s">
        <v>313</v>
      </c>
      <c r="AH12" s="207" t="s">
        <v>314</v>
      </c>
      <c r="AI12" s="207" t="s">
        <v>315</v>
      </c>
      <c r="AJ12" s="207" t="s">
        <v>316</v>
      </c>
      <c r="AK12" s="207" t="s">
        <v>317</v>
      </c>
      <c r="AL12" s="207" t="s">
        <v>318</v>
      </c>
      <c r="AM12" s="207" t="s">
        <v>319</v>
      </c>
      <c r="AN12" s="207" t="s">
        <v>320</v>
      </c>
      <c r="AO12" s="207" t="s">
        <v>321</v>
      </c>
      <c r="AP12" s="207" t="s">
        <v>322</v>
      </c>
      <c r="AQ12" s="210" t="s">
        <v>323</v>
      </c>
      <c r="BKH12" s="65"/>
      <c r="BKI12" s="65"/>
    </row>
    <row r="13" spans="1:43 1646:1647" s="48" customFormat="1" ht="16.5" customHeight="1" x14ac:dyDescent="0.15">
      <c r="A13" s="65"/>
      <c r="B13" s="219"/>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20"/>
      <c r="AC13" s="220"/>
      <c r="AD13" s="220"/>
      <c r="AE13" s="220"/>
      <c r="AF13" s="219"/>
      <c r="AG13" s="219"/>
      <c r="AH13" s="219"/>
      <c r="AI13" s="219"/>
      <c r="AJ13" s="219"/>
      <c r="AK13" s="221"/>
      <c r="AL13" s="222"/>
      <c r="AM13" s="221"/>
      <c r="AN13" s="221"/>
      <c r="AO13" s="221"/>
      <c r="AP13" s="221"/>
      <c r="AQ13" s="222"/>
      <c r="BKH13" s="65"/>
      <c r="BKI13" s="65"/>
    </row>
    <row r="14" spans="1:43 1646:1647" s="48" customFormat="1" ht="16.5" customHeight="1" x14ac:dyDescent="0.15">
      <c r="A14" s="65"/>
      <c r="B14" s="219"/>
      <c r="C14" s="219"/>
      <c r="D14" s="219"/>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20"/>
      <c r="AC14" s="220"/>
      <c r="AD14" s="220"/>
      <c r="AE14" s="220"/>
      <c r="AF14" s="219"/>
      <c r="AG14" s="219"/>
      <c r="AH14" s="219"/>
      <c r="AI14" s="219"/>
      <c r="AJ14" s="219"/>
      <c r="AK14" s="221"/>
      <c r="AL14" s="222"/>
      <c r="AM14" s="221"/>
      <c r="AN14" s="221"/>
      <c r="AO14" s="221"/>
      <c r="AP14" s="221"/>
      <c r="AQ14" s="222"/>
      <c r="BKH14" s="65"/>
      <c r="BKI14" s="65"/>
    </row>
    <row r="15" spans="1:43 1646:1647" ht="16.5" customHeight="1" x14ac:dyDescent="0.15">
      <c r="BKH15" s="66"/>
      <c r="BKI15" s="66"/>
    </row>
  </sheetData>
  <sheetProtection formatCells="0" formatColumns="0" formatRows="0" insertColumns="0" insertRows="0" insertHyperlinks="0" deleteColumns="0" deleteRows="0" sort="0" autoFilter="0" pivotTables="0"/>
  <mergeCells count="41">
    <mergeCell ref="B2:AP2"/>
    <mergeCell ref="B3:AP3"/>
    <mergeCell ref="B4:AP4"/>
    <mergeCell ref="B5:AA5"/>
    <mergeCell ref="AB5:AP5"/>
    <mergeCell ref="AH8:AH9"/>
    <mergeCell ref="AJ8:AJ9"/>
    <mergeCell ref="AF6:AF9"/>
    <mergeCell ref="AG6:AH7"/>
    <mergeCell ref="AQ5:AQ9"/>
    <mergeCell ref="AI6:AI9"/>
    <mergeCell ref="AJ6:AP7"/>
    <mergeCell ref="AN8:AP8"/>
    <mergeCell ref="AK8:AK9"/>
    <mergeCell ref="AL8:AL9"/>
    <mergeCell ref="AM8:AM9"/>
    <mergeCell ref="AG8:AG9"/>
    <mergeCell ref="B6:B9"/>
    <mergeCell ref="C6:C9"/>
    <mergeCell ref="D6:D9"/>
    <mergeCell ref="E6:E9"/>
    <mergeCell ref="Z6:Z9"/>
    <mergeCell ref="J7:M8"/>
    <mergeCell ref="N7:Q7"/>
    <mergeCell ref="N8:O8"/>
    <mergeCell ref="R8:T8"/>
    <mergeCell ref="U8:W8"/>
    <mergeCell ref="X6:X9"/>
    <mergeCell ref="Y6:Y9"/>
    <mergeCell ref="J9:K9"/>
    <mergeCell ref="L9:M9"/>
    <mergeCell ref="AA6:AA9"/>
    <mergeCell ref="AB6:AC8"/>
    <mergeCell ref="AD6:AE8"/>
    <mergeCell ref="F6:F9"/>
    <mergeCell ref="G6:G9"/>
    <mergeCell ref="H6:I8"/>
    <mergeCell ref="J6:M6"/>
    <mergeCell ref="N6:Q6"/>
    <mergeCell ref="R6:W7"/>
    <mergeCell ref="P8:Q8"/>
  </mergeCells>
  <dataValidations count="1">
    <dataValidation type="list" allowBlank="1" showInputMessage="1" showErrorMessage="1" sqref="AJ13:AJ14">
      <formula1>"Left, Right, Single"</formula1>
    </dataValidation>
  </dataValidation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L37"/>
  <sheetViews>
    <sheetView showGridLines="0" topLeftCell="C1" workbookViewId="0">
      <selection activeCell="G6" sqref="G6"/>
    </sheetView>
  </sheetViews>
  <sheetFormatPr baseColWidth="10" defaultColWidth="9.19921875" defaultRowHeight="14.5" customHeight="1" x14ac:dyDescent="0.15"/>
  <cols>
    <col min="1" max="1" width="7.19921875" style="191" customWidth="1"/>
    <col min="2" max="2" width="29.3984375" style="108" bestFit="1" customWidth="1"/>
    <col min="3" max="3" width="20.3984375" style="125" bestFit="1" customWidth="1"/>
    <col min="4" max="4" width="14.19921875" style="125" bestFit="1" customWidth="1"/>
    <col min="5" max="5" width="9" style="108" customWidth="1"/>
    <col min="6" max="6" width="21.3984375" style="124" customWidth="1"/>
    <col min="7" max="7" width="16" style="124" bestFit="1" customWidth="1"/>
    <col min="8" max="8" width="9.796875" style="124" customWidth="1"/>
    <col min="9" max="11" width="9.796875" style="124" bestFit="1" customWidth="1"/>
    <col min="12" max="12" width="10.796875" style="124" customWidth="1"/>
    <col min="13" max="13" width="19.796875" style="108" bestFit="1" customWidth="1"/>
    <col min="14" max="14" width="9.19921875" style="108"/>
    <col min="15" max="15" width="7.3984375" style="108" customWidth="1"/>
    <col min="16" max="16" width="7" style="108" customWidth="1"/>
    <col min="17" max="16384" width="9.19921875" style="108"/>
  </cols>
  <sheetData>
    <row r="2" spans="2:12" ht="30.5" customHeight="1" x14ac:dyDescent="0.15">
      <c r="B2" s="384" t="s">
        <v>364</v>
      </c>
      <c r="C2" s="384"/>
      <c r="D2" s="384"/>
      <c r="F2" s="385" t="s">
        <v>434</v>
      </c>
      <c r="G2" s="385"/>
      <c r="H2" s="385"/>
      <c r="I2" s="385"/>
      <c r="J2" s="385"/>
      <c r="K2" s="385"/>
      <c r="L2" s="385"/>
    </row>
    <row r="3" spans="2:12" ht="12" customHeight="1" x14ac:dyDescent="0.15">
      <c r="B3" s="384"/>
      <c r="C3" s="384"/>
      <c r="D3" s="384"/>
      <c r="F3" s="126" t="s">
        <v>327</v>
      </c>
      <c r="G3" s="127" t="s">
        <v>324</v>
      </c>
      <c r="H3" s="128"/>
      <c r="I3"/>
      <c r="J3"/>
      <c r="K3"/>
      <c r="L3"/>
    </row>
    <row r="4" spans="2:12" ht="16" x14ac:dyDescent="0.15">
      <c r="B4" s="192" t="s">
        <v>412</v>
      </c>
      <c r="C4" s="193" t="s">
        <v>325</v>
      </c>
      <c r="D4" s="194" t="s">
        <v>326</v>
      </c>
      <c r="F4" s="113" t="s">
        <v>412</v>
      </c>
      <c r="G4" s="223" t="s">
        <v>435</v>
      </c>
      <c r="H4" s="114" t="s">
        <v>48</v>
      </c>
      <c r="I4"/>
      <c r="J4"/>
      <c r="K4"/>
      <c r="L4"/>
    </row>
    <row r="5" spans="2:12" ht="16" x14ac:dyDescent="0.15">
      <c r="B5" s="115" t="s">
        <v>435</v>
      </c>
      <c r="C5" s="116"/>
      <c r="D5" s="117"/>
      <c r="F5" s="118" t="s">
        <v>435</v>
      </c>
      <c r="G5" s="109"/>
      <c r="H5" s="110"/>
      <c r="I5"/>
      <c r="J5"/>
      <c r="K5"/>
      <c r="L5"/>
    </row>
    <row r="6" spans="2:12" ht="16" x14ac:dyDescent="0.15">
      <c r="B6" s="115" t="s">
        <v>435</v>
      </c>
      <c r="C6" s="119"/>
      <c r="D6" s="120"/>
      <c r="F6" s="118" t="s">
        <v>435</v>
      </c>
      <c r="G6" s="109"/>
      <c r="H6" s="110"/>
      <c r="I6"/>
      <c r="J6"/>
      <c r="K6"/>
      <c r="L6"/>
    </row>
    <row r="7" spans="2:12" ht="16" x14ac:dyDescent="0.15">
      <c r="B7" s="107" t="s">
        <v>435</v>
      </c>
      <c r="C7" s="119"/>
      <c r="D7" s="120"/>
      <c r="F7" s="118" t="s">
        <v>435</v>
      </c>
      <c r="G7" s="109"/>
      <c r="H7" s="110"/>
      <c r="I7"/>
      <c r="J7"/>
      <c r="K7"/>
      <c r="L7"/>
    </row>
    <row r="8" spans="2:12" ht="16" x14ac:dyDescent="0.15">
      <c r="B8" s="115" t="s">
        <v>48</v>
      </c>
      <c r="C8" s="111"/>
      <c r="D8" s="112"/>
      <c r="F8" s="121" t="s">
        <v>48</v>
      </c>
      <c r="G8" s="122"/>
      <c r="H8" s="123"/>
      <c r="I8"/>
      <c r="J8"/>
      <c r="K8"/>
      <c r="L8"/>
    </row>
    <row r="9" spans="2:12" ht="16" x14ac:dyDescent="0.15">
      <c r="B9"/>
      <c r="C9"/>
      <c r="D9"/>
      <c r="F9"/>
      <c r="G9"/>
      <c r="H9"/>
      <c r="I9"/>
      <c r="J9"/>
      <c r="K9"/>
      <c r="L9"/>
    </row>
    <row r="10" spans="2:12" ht="16" x14ac:dyDescent="0.15">
      <c r="B10"/>
      <c r="C10"/>
      <c r="D10"/>
      <c r="F10"/>
      <c r="G10"/>
      <c r="H10"/>
      <c r="I10"/>
      <c r="J10"/>
      <c r="K10"/>
      <c r="L10"/>
    </row>
    <row r="11" spans="2:12" ht="16" x14ac:dyDescent="0.15">
      <c r="B11"/>
      <c r="C11"/>
      <c r="D11"/>
      <c r="F11"/>
      <c r="G11"/>
      <c r="H11"/>
      <c r="I11"/>
      <c r="J11"/>
      <c r="K11"/>
      <c r="L11"/>
    </row>
    <row r="12" spans="2:12" ht="16" x14ac:dyDescent="0.15">
      <c r="B12"/>
      <c r="C12"/>
      <c r="D12"/>
      <c r="F12"/>
      <c r="G12"/>
      <c r="H12"/>
      <c r="I12"/>
      <c r="J12"/>
      <c r="K12"/>
      <c r="L12"/>
    </row>
    <row r="13" spans="2:12" ht="16" x14ac:dyDescent="0.15">
      <c r="B13"/>
      <c r="C13"/>
      <c r="D13"/>
      <c r="F13"/>
      <c r="G13"/>
      <c r="H13"/>
      <c r="I13"/>
      <c r="J13"/>
      <c r="K13"/>
      <c r="L13"/>
    </row>
    <row r="14" spans="2:12" ht="16" x14ac:dyDescent="0.15">
      <c r="B14"/>
      <c r="C14"/>
      <c r="D14"/>
      <c r="F14"/>
      <c r="G14"/>
      <c r="H14"/>
      <c r="I14"/>
      <c r="J14"/>
      <c r="K14"/>
      <c r="L14"/>
    </row>
    <row r="15" spans="2:12" ht="16" x14ac:dyDescent="0.15">
      <c r="B15"/>
      <c r="C15"/>
      <c r="D15"/>
      <c r="F15"/>
      <c r="G15"/>
      <c r="H15"/>
      <c r="I15"/>
      <c r="J15"/>
      <c r="K15"/>
      <c r="L15"/>
    </row>
    <row r="16" spans="2:12" ht="16" x14ac:dyDescent="0.15">
      <c r="B16"/>
      <c r="C16"/>
      <c r="D16"/>
      <c r="F16"/>
      <c r="G16"/>
      <c r="H16"/>
      <c r="I16"/>
      <c r="J16"/>
      <c r="K16"/>
      <c r="L16"/>
    </row>
    <row r="17" spans="2:12" ht="16" x14ac:dyDescent="0.15">
      <c r="B17"/>
      <c r="C17"/>
      <c r="D17"/>
      <c r="F17"/>
      <c r="G17"/>
      <c r="H17"/>
      <c r="I17"/>
      <c r="J17"/>
      <c r="K17"/>
      <c r="L17"/>
    </row>
    <row r="18" spans="2:12" ht="16" x14ac:dyDescent="0.15">
      <c r="B18"/>
      <c r="C18"/>
      <c r="D18"/>
      <c r="F18"/>
      <c r="G18"/>
      <c r="H18"/>
      <c r="I18"/>
      <c r="J18"/>
      <c r="K18"/>
      <c r="L18"/>
    </row>
    <row r="19" spans="2:12" ht="16" x14ac:dyDescent="0.15">
      <c r="B19"/>
      <c r="C19"/>
      <c r="D19"/>
      <c r="F19"/>
      <c r="G19"/>
      <c r="H19"/>
      <c r="I19"/>
      <c r="J19"/>
      <c r="K19"/>
      <c r="L19"/>
    </row>
    <row r="20" spans="2:12" ht="16" x14ac:dyDescent="0.15">
      <c r="B20"/>
      <c r="C20"/>
      <c r="D20"/>
      <c r="F20"/>
      <c r="G20"/>
      <c r="H20"/>
      <c r="I20"/>
      <c r="J20"/>
      <c r="K20"/>
      <c r="L20"/>
    </row>
    <row r="21" spans="2:12" ht="16" x14ac:dyDescent="0.15">
      <c r="B21"/>
      <c r="C21"/>
      <c r="D21"/>
      <c r="F21"/>
      <c r="G21"/>
      <c r="H21"/>
      <c r="I21"/>
      <c r="J21"/>
      <c r="K21"/>
      <c r="L21"/>
    </row>
    <row r="22" spans="2:12" ht="16" x14ac:dyDescent="0.15">
      <c r="B22"/>
      <c r="C22"/>
      <c r="D22"/>
      <c r="F22"/>
      <c r="G22"/>
      <c r="H22"/>
      <c r="I22"/>
      <c r="J22"/>
      <c r="K22"/>
      <c r="L22"/>
    </row>
    <row r="23" spans="2:12" ht="16" x14ac:dyDescent="0.15">
      <c r="B23"/>
      <c r="C23"/>
      <c r="D23"/>
      <c r="F23"/>
      <c r="G23"/>
      <c r="H23"/>
      <c r="I23"/>
      <c r="J23"/>
      <c r="K23"/>
      <c r="L23"/>
    </row>
    <row r="24" spans="2:12" ht="16" x14ac:dyDescent="0.15">
      <c r="B24"/>
      <c r="C24"/>
      <c r="D24"/>
      <c r="F24"/>
      <c r="G24"/>
      <c r="H24"/>
      <c r="I24"/>
      <c r="J24"/>
      <c r="K24"/>
      <c r="L24"/>
    </row>
    <row r="25" spans="2:12" ht="16" x14ac:dyDescent="0.15">
      <c r="B25"/>
      <c r="C25"/>
      <c r="D25"/>
      <c r="F25"/>
      <c r="G25"/>
      <c r="H25"/>
      <c r="I25"/>
      <c r="J25"/>
      <c r="K25"/>
      <c r="L25"/>
    </row>
    <row r="26" spans="2:12" ht="16" x14ac:dyDescent="0.15">
      <c r="B26"/>
      <c r="C26"/>
      <c r="D26"/>
      <c r="F26"/>
      <c r="G26"/>
      <c r="H26"/>
      <c r="I26"/>
      <c r="J26"/>
      <c r="K26"/>
      <c r="L26"/>
    </row>
    <row r="27" spans="2:12" ht="16" x14ac:dyDescent="0.15">
      <c r="B27"/>
      <c r="C27"/>
      <c r="D27"/>
      <c r="F27"/>
      <c r="G27"/>
      <c r="H27"/>
      <c r="I27"/>
      <c r="J27"/>
      <c r="K27"/>
      <c r="L27"/>
    </row>
    <row r="28" spans="2:12" ht="16" x14ac:dyDescent="0.15">
      <c r="B28"/>
      <c r="C28"/>
      <c r="D28"/>
      <c r="F28"/>
      <c r="G28"/>
      <c r="H28"/>
      <c r="I28"/>
      <c r="J28"/>
      <c r="K28"/>
      <c r="L28"/>
    </row>
    <row r="29" spans="2:12" ht="16" x14ac:dyDescent="0.15">
      <c r="B29"/>
      <c r="C29"/>
      <c r="D29"/>
      <c r="F29"/>
      <c r="G29"/>
      <c r="H29"/>
      <c r="I29"/>
      <c r="J29"/>
      <c r="K29"/>
      <c r="L29"/>
    </row>
    <row r="30" spans="2:12" ht="16" x14ac:dyDescent="0.15">
      <c r="B30"/>
      <c r="C30"/>
      <c r="D30"/>
    </row>
    <row r="31" spans="2:12" ht="16" x14ac:dyDescent="0.15">
      <c r="B31"/>
      <c r="C31"/>
      <c r="D31"/>
    </row>
    <row r="32" spans="2:12" ht="16" x14ac:dyDescent="0.15">
      <c r="B32"/>
      <c r="C32"/>
      <c r="D32"/>
    </row>
    <row r="33" spans="2:4" ht="16" x14ac:dyDescent="0.15">
      <c r="B33"/>
      <c r="C33"/>
      <c r="D33"/>
    </row>
    <row r="34" spans="2:4" ht="16" x14ac:dyDescent="0.15">
      <c r="B34"/>
      <c r="C34"/>
      <c r="D34"/>
    </row>
    <row r="35" spans="2:4" ht="16" x14ac:dyDescent="0.15">
      <c r="B35"/>
      <c r="C35"/>
      <c r="D35"/>
    </row>
    <row r="36" spans="2:4" ht="16" x14ac:dyDescent="0.15">
      <c r="B36"/>
      <c r="C36"/>
      <c r="D36"/>
    </row>
    <row r="37" spans="2:4" ht="16" x14ac:dyDescent="0.15">
      <c r="B37"/>
      <c r="C37"/>
      <c r="D37"/>
    </row>
  </sheetData>
  <mergeCells count="2">
    <mergeCell ref="B2:D3"/>
    <mergeCell ref="F2:L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N41"/>
  <sheetViews>
    <sheetView showGridLines="0" tabSelected="1" topLeftCell="A13" workbookViewId="0">
      <selection activeCell="T23" sqref="T23"/>
    </sheetView>
  </sheetViews>
  <sheetFormatPr baseColWidth="10" defaultColWidth="7.19921875" defaultRowHeight="21" customHeight="1" x14ac:dyDescent="0.15"/>
  <cols>
    <col min="1" max="1" width="3.59765625" style="15" customWidth="1"/>
    <col min="2" max="9" width="6.3984375" style="15" customWidth="1"/>
    <col min="10" max="10" width="9.3984375" style="15" bestFit="1" customWidth="1"/>
    <col min="11" max="14" width="6.3984375" style="15" customWidth="1"/>
    <col min="15" max="16384" width="7.19921875" style="15"/>
  </cols>
  <sheetData>
    <row r="2" spans="2:14" ht="28.25" customHeight="1" x14ac:dyDescent="0.15">
      <c r="B2" s="18" t="s">
        <v>150</v>
      </c>
      <c r="C2" s="17"/>
      <c r="D2" s="17"/>
      <c r="E2" s="17"/>
      <c r="F2" s="17"/>
      <c r="G2" s="17"/>
      <c r="H2" s="17"/>
      <c r="I2" s="17"/>
      <c r="J2" s="17"/>
      <c r="K2" s="17"/>
      <c r="L2" s="17"/>
      <c r="M2" s="17"/>
      <c r="N2" s="17"/>
    </row>
    <row r="3" spans="2:14" ht="12" x14ac:dyDescent="0.15"/>
    <row r="4" spans="2:14" ht="21" customHeight="1" x14ac:dyDescent="0.15">
      <c r="B4" s="98" t="s">
        <v>162</v>
      </c>
      <c r="C4" s="99"/>
      <c r="D4" s="99"/>
      <c r="E4" s="99"/>
      <c r="F4" s="99"/>
      <c r="G4" s="99"/>
      <c r="H4" s="99"/>
      <c r="I4" s="99"/>
      <c r="J4" s="99"/>
      <c r="K4" s="99"/>
      <c r="L4" s="99"/>
      <c r="M4" s="99"/>
      <c r="N4" s="100"/>
    </row>
    <row r="5" spans="2:14" ht="21" customHeight="1" x14ac:dyDescent="0.15">
      <c r="B5" s="237" t="s">
        <v>166</v>
      </c>
      <c r="C5" s="238"/>
      <c r="D5" s="238"/>
      <c r="E5" s="238"/>
      <c r="F5" s="238"/>
      <c r="G5" s="44" t="s">
        <v>170</v>
      </c>
      <c r="H5" s="241"/>
      <c r="I5" s="241"/>
      <c r="J5" s="241"/>
      <c r="K5" s="241"/>
      <c r="L5" s="241"/>
      <c r="M5" s="241"/>
      <c r="N5" s="242"/>
    </row>
    <row r="6" spans="2:14" ht="21" customHeight="1" x14ac:dyDescent="0.15">
      <c r="B6" s="237" t="s">
        <v>151</v>
      </c>
      <c r="C6" s="238"/>
      <c r="D6" s="238"/>
      <c r="E6" s="238"/>
      <c r="F6" s="238"/>
      <c r="G6" s="44" t="s">
        <v>170</v>
      </c>
      <c r="H6" s="241"/>
      <c r="I6" s="241"/>
      <c r="J6" s="241"/>
      <c r="K6" s="241"/>
      <c r="L6" s="241"/>
      <c r="M6" s="241"/>
      <c r="N6" s="242"/>
    </row>
    <row r="7" spans="2:14" ht="21" customHeight="1" x14ac:dyDescent="0.15">
      <c r="B7" s="237" t="s">
        <v>167</v>
      </c>
      <c r="C7" s="238"/>
      <c r="D7" s="238"/>
      <c r="E7" s="238"/>
      <c r="F7" s="238"/>
      <c r="G7" s="44" t="s">
        <v>170</v>
      </c>
      <c r="H7" s="241"/>
      <c r="I7" s="241"/>
      <c r="J7" s="241"/>
      <c r="K7" s="241"/>
      <c r="L7" s="241"/>
      <c r="M7" s="241"/>
      <c r="N7" s="242"/>
    </row>
    <row r="8" spans="2:14" ht="21" customHeight="1" x14ac:dyDescent="0.15">
      <c r="B8" s="239" t="s">
        <v>152</v>
      </c>
      <c r="C8" s="240"/>
      <c r="D8" s="240"/>
      <c r="E8" s="240"/>
      <c r="F8" s="240"/>
      <c r="G8" s="93" t="s">
        <v>170</v>
      </c>
      <c r="H8" s="243"/>
      <c r="I8" s="243"/>
      <c r="J8" s="243"/>
      <c r="K8" s="243"/>
      <c r="L8" s="243"/>
      <c r="M8" s="243"/>
      <c r="N8" s="244"/>
    </row>
    <row r="9" spans="2:14" ht="12" x14ac:dyDescent="0.15">
      <c r="J9" s="16"/>
    </row>
    <row r="10" spans="2:14" ht="21" customHeight="1" x14ac:dyDescent="0.15">
      <c r="B10" s="98" t="s">
        <v>153</v>
      </c>
      <c r="C10" s="99"/>
      <c r="D10" s="99"/>
      <c r="E10" s="99"/>
      <c r="F10" s="99"/>
      <c r="G10" s="99"/>
      <c r="H10" s="99"/>
      <c r="I10" s="99"/>
      <c r="J10" s="99"/>
      <c r="K10" s="99"/>
      <c r="L10" s="99"/>
      <c r="M10" s="99"/>
      <c r="N10" s="100"/>
    </row>
    <row r="11" spans="2:14" ht="21" customHeight="1" x14ac:dyDescent="0.15">
      <c r="B11" s="237" t="s">
        <v>154</v>
      </c>
      <c r="C11" s="238"/>
      <c r="D11" s="238"/>
      <c r="E11" s="238"/>
      <c r="F11" s="238"/>
      <c r="G11" s="44" t="s">
        <v>170</v>
      </c>
      <c r="H11" s="235"/>
      <c r="I11" s="235"/>
      <c r="J11" s="235"/>
      <c r="K11" s="235"/>
      <c r="L11" s="235"/>
      <c r="M11" s="235"/>
      <c r="N11" s="236"/>
    </row>
    <row r="12" spans="2:14" ht="21" customHeight="1" x14ac:dyDescent="0.15">
      <c r="B12" s="237" t="s">
        <v>155</v>
      </c>
      <c r="C12" s="238"/>
      <c r="D12" s="238"/>
      <c r="E12" s="238"/>
      <c r="F12" s="238"/>
      <c r="G12" s="44" t="s">
        <v>170</v>
      </c>
      <c r="H12" s="235"/>
      <c r="I12" s="235"/>
      <c r="J12" s="235"/>
      <c r="K12" s="235"/>
      <c r="L12" s="235"/>
      <c r="M12" s="235"/>
      <c r="N12" s="236"/>
    </row>
    <row r="13" spans="2:14" ht="21" customHeight="1" x14ac:dyDescent="0.15">
      <c r="B13" s="239" t="s">
        <v>156</v>
      </c>
      <c r="C13" s="240"/>
      <c r="D13" s="240"/>
      <c r="E13" s="240"/>
      <c r="F13" s="240"/>
      <c r="G13" s="93" t="s">
        <v>170</v>
      </c>
      <c r="H13" s="245"/>
      <c r="I13" s="245"/>
      <c r="J13" s="245"/>
      <c r="K13" s="245"/>
      <c r="L13" s="245"/>
      <c r="M13" s="245"/>
      <c r="N13" s="246"/>
    </row>
    <row r="14" spans="2:14" ht="12" x14ac:dyDescent="0.15"/>
    <row r="15" spans="2:14" ht="21" customHeight="1" x14ac:dyDescent="0.15">
      <c r="B15" s="98" t="s">
        <v>163</v>
      </c>
      <c r="C15" s="99"/>
      <c r="D15" s="99"/>
      <c r="E15" s="99"/>
      <c r="F15" s="99"/>
      <c r="G15" s="99"/>
      <c r="H15" s="99"/>
      <c r="I15" s="99"/>
      <c r="J15" s="99"/>
      <c r="K15" s="99"/>
      <c r="L15" s="99"/>
      <c r="M15" s="99"/>
      <c r="N15" s="100"/>
    </row>
    <row r="16" spans="2:14" ht="21" customHeight="1" x14ac:dyDescent="0.15">
      <c r="B16" s="237" t="s">
        <v>157</v>
      </c>
      <c r="C16" s="238"/>
      <c r="D16" s="238"/>
      <c r="E16" s="238"/>
      <c r="F16" s="238"/>
      <c r="G16" s="238"/>
      <c r="H16" s="44" t="s">
        <v>170</v>
      </c>
      <c r="I16" s="241"/>
      <c r="J16" s="241"/>
      <c r="K16" s="241"/>
      <c r="L16" s="241"/>
      <c r="M16" s="241"/>
      <c r="N16" s="242"/>
    </row>
    <row r="17" spans="2:14" ht="21" customHeight="1" x14ac:dyDescent="0.15">
      <c r="B17" s="237" t="s">
        <v>164</v>
      </c>
      <c r="C17" s="238"/>
      <c r="D17" s="238"/>
      <c r="E17" s="238"/>
      <c r="F17" s="238"/>
      <c r="G17" s="238"/>
      <c r="H17" s="44" t="s">
        <v>170</v>
      </c>
      <c r="I17" s="241"/>
      <c r="J17" s="241"/>
      <c r="K17" s="241"/>
      <c r="L17" s="241"/>
      <c r="M17" s="241"/>
      <c r="N17" s="242"/>
    </row>
    <row r="18" spans="2:14" ht="21" customHeight="1" x14ac:dyDescent="0.15">
      <c r="B18" s="237" t="s">
        <v>158</v>
      </c>
      <c r="C18" s="238"/>
      <c r="D18" s="238"/>
      <c r="E18" s="238"/>
      <c r="F18" s="238"/>
      <c r="G18" s="238"/>
      <c r="H18" s="44" t="s">
        <v>170</v>
      </c>
      <c r="I18" s="255">
        <f>COUNTA('4_Loaded sections'!A:A)-4</f>
        <v>0</v>
      </c>
      <c r="J18" s="255"/>
      <c r="K18" s="255"/>
      <c r="L18" s="255"/>
      <c r="M18" s="255"/>
      <c r="N18" s="256"/>
    </row>
    <row r="19" spans="2:14" ht="21" customHeight="1" x14ac:dyDescent="0.15">
      <c r="B19" s="88" t="s">
        <v>168</v>
      </c>
      <c r="C19" s="238" t="s">
        <v>280</v>
      </c>
      <c r="D19" s="238"/>
      <c r="E19" s="238"/>
      <c r="F19" s="238"/>
      <c r="G19" s="238"/>
      <c r="H19" s="44"/>
      <c r="I19" s="232">
        <f>COUNTA('6_Planned sections'!A:A)-4</f>
        <v>0</v>
      </c>
      <c r="J19" s="232"/>
      <c r="K19" s="232"/>
      <c r="L19" s="232"/>
      <c r="M19" s="232"/>
      <c r="N19" s="233"/>
    </row>
    <row r="20" spans="2:14" ht="21" customHeight="1" x14ac:dyDescent="0.15">
      <c r="B20" s="88" t="s">
        <v>168</v>
      </c>
      <c r="C20" s="238" t="s">
        <v>159</v>
      </c>
      <c r="D20" s="238"/>
      <c r="E20" s="238"/>
      <c r="F20" s="238"/>
      <c r="G20" s="238"/>
      <c r="H20" s="44" t="s">
        <v>170</v>
      </c>
      <c r="I20" s="255">
        <f>COUNTA('5_Invalid sections'!A:A)-4</f>
        <v>0</v>
      </c>
      <c r="J20" s="255"/>
      <c r="K20" s="255"/>
      <c r="L20" s="255"/>
      <c r="M20" s="255"/>
      <c r="N20" s="256"/>
    </row>
    <row r="21" spans="2:14" ht="21" customHeight="1" x14ac:dyDescent="0.15">
      <c r="B21" s="89" t="s">
        <v>168</v>
      </c>
      <c r="C21" s="240" t="s">
        <v>331</v>
      </c>
      <c r="D21" s="240"/>
      <c r="E21" s="240"/>
      <c r="F21" s="240"/>
      <c r="G21" s="240"/>
      <c r="H21" s="93" t="s">
        <v>170</v>
      </c>
      <c r="I21" s="249">
        <f>COUNTA('7_Targeted sections'!A:A)-4</f>
        <v>0</v>
      </c>
      <c r="J21" s="249"/>
      <c r="K21" s="249"/>
      <c r="L21" s="249"/>
      <c r="M21" s="249"/>
      <c r="N21" s="250"/>
    </row>
    <row r="22" spans="2:14" ht="12" x14ac:dyDescent="0.15"/>
    <row r="23" spans="2:14" ht="21" customHeight="1" x14ac:dyDescent="0.15">
      <c r="B23" s="98" t="s">
        <v>169</v>
      </c>
      <c r="C23" s="99"/>
      <c r="D23" s="99"/>
      <c r="E23" s="99"/>
      <c r="F23" s="99"/>
      <c r="G23" s="99"/>
      <c r="H23" s="99"/>
      <c r="I23" s="99"/>
      <c r="J23" s="99"/>
      <c r="K23" s="99"/>
      <c r="L23" s="99"/>
      <c r="M23" s="99"/>
      <c r="N23" s="100"/>
    </row>
    <row r="24" spans="2:14" ht="21" customHeight="1" x14ac:dyDescent="0.15">
      <c r="B24" s="237" t="s">
        <v>160</v>
      </c>
      <c r="C24" s="238"/>
      <c r="D24" s="238"/>
      <c r="E24" s="238"/>
      <c r="F24" s="238"/>
      <c r="G24" s="238"/>
      <c r="H24" s="44" t="s">
        <v>170</v>
      </c>
      <c r="I24" s="241"/>
      <c r="J24" s="241"/>
      <c r="K24" s="241"/>
      <c r="L24" s="241"/>
      <c r="M24" s="241"/>
      <c r="N24" s="242"/>
    </row>
    <row r="25" spans="2:14" ht="21" customHeight="1" x14ac:dyDescent="0.15">
      <c r="B25" s="239" t="s">
        <v>161</v>
      </c>
      <c r="C25" s="240"/>
      <c r="D25" s="240"/>
      <c r="E25" s="240"/>
      <c r="F25" s="240"/>
      <c r="G25" s="240"/>
      <c r="H25" s="93" t="s">
        <v>170</v>
      </c>
      <c r="I25" s="247">
        <f>I24+4</f>
        <v>4</v>
      </c>
      <c r="J25" s="247"/>
      <c r="K25" s="247"/>
      <c r="L25" s="247"/>
      <c r="M25" s="247"/>
      <c r="N25" s="248"/>
    </row>
    <row r="27" spans="2:14" ht="21" customHeight="1" x14ac:dyDescent="0.15">
      <c r="B27" s="18" t="s">
        <v>178</v>
      </c>
      <c r="C27" s="17"/>
      <c r="D27" s="17"/>
      <c r="E27" s="17"/>
      <c r="F27" s="17"/>
      <c r="G27" s="17"/>
      <c r="H27" s="17"/>
      <c r="I27" s="17"/>
      <c r="J27" s="17"/>
      <c r="K27" s="17"/>
      <c r="L27" s="17"/>
      <c r="M27" s="17"/>
      <c r="N27" s="17"/>
    </row>
    <row r="28" spans="2:14" ht="21" customHeight="1" x14ac:dyDescent="0.15">
      <c r="B28" s="218" t="s">
        <v>431</v>
      </c>
      <c r="C28" s="101"/>
      <c r="D28" s="101"/>
      <c r="E28" s="101"/>
      <c r="F28" s="101"/>
      <c r="G28" s="101"/>
      <c r="H28" s="101"/>
      <c r="I28" s="101"/>
      <c r="J28" s="101"/>
      <c r="K28" s="101"/>
      <c r="L28" s="101"/>
      <c r="M28" s="101"/>
      <c r="N28" s="101"/>
    </row>
    <row r="29" spans="2:14" ht="21" customHeight="1" x14ac:dyDescent="0.15">
      <c r="B29" s="101" t="s">
        <v>176</v>
      </c>
      <c r="C29" s="101"/>
      <c r="D29" s="101"/>
      <c r="E29" s="101"/>
      <c r="F29" s="101"/>
      <c r="G29" s="101"/>
      <c r="H29" s="129" t="s">
        <v>429</v>
      </c>
      <c r="I29" s="101"/>
      <c r="J29" s="101"/>
      <c r="K29" s="101"/>
      <c r="L29" s="101"/>
      <c r="M29" s="101"/>
      <c r="N29" s="101"/>
    </row>
    <row r="30" spans="2:14" ht="21" customHeight="1" x14ac:dyDescent="0.15">
      <c r="B30" s="101" t="s">
        <v>177</v>
      </c>
      <c r="C30" s="101"/>
      <c r="D30" s="101"/>
      <c r="E30" s="101"/>
      <c r="F30" s="101"/>
      <c r="G30" s="101"/>
      <c r="H30" s="129" t="s">
        <v>430</v>
      </c>
      <c r="I30" s="101"/>
      <c r="J30" s="101"/>
      <c r="K30" s="101"/>
      <c r="L30" s="101"/>
      <c r="M30" s="101"/>
      <c r="N30" s="101"/>
    </row>
    <row r="32" spans="2:14" ht="21" customHeight="1" x14ac:dyDescent="0.15">
      <c r="B32" s="18" t="s">
        <v>172</v>
      </c>
      <c r="C32" s="17"/>
      <c r="D32" s="17"/>
      <c r="E32" s="17"/>
      <c r="F32" s="17"/>
      <c r="G32" s="17"/>
      <c r="H32" s="17"/>
      <c r="I32" s="17"/>
      <c r="J32" s="17"/>
      <c r="K32" s="17"/>
      <c r="L32" s="17"/>
      <c r="M32" s="17"/>
      <c r="N32" s="17"/>
    </row>
    <row r="33" spans="2:14" ht="12" x14ac:dyDescent="0.15"/>
    <row r="34" spans="2:14" ht="21" customHeight="1" x14ac:dyDescent="0.15">
      <c r="B34" s="98" t="s">
        <v>173</v>
      </c>
      <c r="C34" s="99"/>
      <c r="D34" s="99"/>
      <c r="E34" s="99"/>
      <c r="F34" s="99"/>
      <c r="G34" s="99"/>
      <c r="H34" s="99"/>
      <c r="I34" s="99"/>
      <c r="J34" s="99"/>
      <c r="K34" s="99"/>
      <c r="L34" s="99"/>
      <c r="M34" s="99"/>
      <c r="N34" s="100"/>
    </row>
    <row r="35" spans="2:14" ht="21" customHeight="1" x14ac:dyDescent="0.15">
      <c r="B35" s="251" t="s">
        <v>174</v>
      </c>
      <c r="C35" s="252"/>
      <c r="D35" s="252"/>
      <c r="E35" s="253" t="s">
        <v>175</v>
      </c>
      <c r="F35" s="253"/>
      <c r="G35" s="253"/>
      <c r="H35" s="253"/>
      <c r="I35" s="253"/>
      <c r="J35" s="252" t="s">
        <v>409</v>
      </c>
      <c r="K35" s="252"/>
      <c r="L35" s="252"/>
      <c r="M35" s="252"/>
      <c r="N35" s="254"/>
    </row>
    <row r="36" spans="2:14" ht="21" customHeight="1" x14ac:dyDescent="0.15">
      <c r="B36" s="102">
        <f>I24</f>
        <v>0</v>
      </c>
      <c r="C36" s="101"/>
      <c r="D36" s="101"/>
      <c r="E36" s="94"/>
      <c r="H36" s="94"/>
      <c r="I36" s="94"/>
      <c r="J36" s="189"/>
      <c r="K36" s="94"/>
      <c r="L36" s="94"/>
      <c r="M36" s="94"/>
      <c r="N36" s="95"/>
    </row>
    <row r="37" spans="2:14" ht="21" customHeight="1" x14ac:dyDescent="0.15">
      <c r="B37" s="102">
        <f>B36+1</f>
        <v>1</v>
      </c>
      <c r="C37" s="101"/>
      <c r="D37" s="101"/>
      <c r="E37" s="94"/>
      <c r="H37" s="94"/>
      <c r="I37" s="94"/>
      <c r="J37" s="189"/>
      <c r="K37" s="94"/>
      <c r="L37" s="94"/>
      <c r="M37" s="94"/>
      <c r="N37" s="95"/>
    </row>
    <row r="38" spans="2:14" ht="21" customHeight="1" x14ac:dyDescent="0.15">
      <c r="B38" s="102">
        <f t="shared" ref="B38:B40" si="0">B37+1</f>
        <v>2</v>
      </c>
      <c r="C38" s="101"/>
      <c r="D38" s="101"/>
      <c r="E38" s="94"/>
      <c r="H38" s="94"/>
      <c r="I38" s="94"/>
      <c r="J38" s="189"/>
      <c r="K38" s="94"/>
      <c r="L38" s="94"/>
      <c r="M38" s="94"/>
      <c r="N38" s="95"/>
    </row>
    <row r="39" spans="2:14" ht="21" customHeight="1" x14ac:dyDescent="0.15">
      <c r="B39" s="102">
        <f t="shared" si="0"/>
        <v>3</v>
      </c>
      <c r="C39" s="101"/>
      <c r="D39" s="101"/>
      <c r="E39" s="94"/>
      <c r="H39" s="94"/>
      <c r="I39" s="94"/>
      <c r="J39" s="189"/>
      <c r="K39" s="94"/>
      <c r="L39" s="94"/>
      <c r="M39" s="94"/>
      <c r="N39" s="95"/>
    </row>
    <row r="40" spans="2:14" ht="21" customHeight="1" x14ac:dyDescent="0.15">
      <c r="B40" s="102">
        <f t="shared" si="0"/>
        <v>4</v>
      </c>
      <c r="C40" s="101"/>
      <c r="D40" s="101"/>
      <c r="E40" s="94"/>
      <c r="H40" s="94"/>
      <c r="I40" s="94"/>
      <c r="J40" s="189"/>
      <c r="K40" s="94"/>
      <c r="L40" s="94"/>
      <c r="M40" s="94"/>
      <c r="N40" s="95"/>
    </row>
    <row r="41" spans="2:14" ht="21" customHeight="1" x14ac:dyDescent="0.15">
      <c r="B41" s="90" t="s">
        <v>408</v>
      </c>
      <c r="C41" s="91"/>
      <c r="D41" s="91"/>
      <c r="E41" s="91">
        <f>SUM(E36:E40)</f>
        <v>0</v>
      </c>
      <c r="F41" s="91"/>
      <c r="G41" s="91"/>
      <c r="H41" s="91"/>
      <c r="I41" s="91"/>
      <c r="J41" s="91"/>
      <c r="K41" s="91"/>
      <c r="L41" s="91"/>
      <c r="M41" s="91"/>
      <c r="N41" s="92"/>
    </row>
  </sheetData>
  <mergeCells count="32">
    <mergeCell ref="B35:D35"/>
    <mergeCell ref="E35:I35"/>
    <mergeCell ref="J35:N35"/>
    <mergeCell ref="I16:N16"/>
    <mergeCell ref="I17:N17"/>
    <mergeCell ref="I18:N18"/>
    <mergeCell ref="I20:N20"/>
    <mergeCell ref="B18:G18"/>
    <mergeCell ref="C20:G20"/>
    <mergeCell ref="B13:F13"/>
    <mergeCell ref="H12:N12"/>
    <mergeCell ref="H13:N13"/>
    <mergeCell ref="I24:N24"/>
    <mergeCell ref="I25:N25"/>
    <mergeCell ref="C19:G19"/>
    <mergeCell ref="C21:G21"/>
    <mergeCell ref="I21:N21"/>
    <mergeCell ref="B16:G16"/>
    <mergeCell ref="B17:G17"/>
    <mergeCell ref="B12:F12"/>
    <mergeCell ref="B24:G24"/>
    <mergeCell ref="B25:G25"/>
    <mergeCell ref="H11:N11"/>
    <mergeCell ref="B5:F5"/>
    <mergeCell ref="B6:F6"/>
    <mergeCell ref="B7:F7"/>
    <mergeCell ref="B8:F8"/>
    <mergeCell ref="H5:N5"/>
    <mergeCell ref="H6:N6"/>
    <mergeCell ref="H7:N7"/>
    <mergeCell ref="H8:N8"/>
    <mergeCell ref="B11:F11"/>
  </mergeCells>
  <pageMargins left="0.7" right="0.7" top="0.75" bottom="0.75" header="0.3" footer="0.3"/>
  <pageSetup paperSize="9" scale="8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AB223"/>
  <sheetViews>
    <sheetView topLeftCell="H1" zoomScale="60" zoomScaleNormal="60" zoomScalePageLayoutView="60" workbookViewId="0">
      <selection activeCell="Q7" sqref="Q7:Y51"/>
    </sheetView>
  </sheetViews>
  <sheetFormatPr baseColWidth="10" defaultColWidth="12.796875" defaultRowHeight="21.5" customHeight="1" x14ac:dyDescent="0.15"/>
  <cols>
    <col min="1" max="1" width="6.3984375" style="130" customWidth="1"/>
    <col min="2" max="2" width="15.19921875" style="130" customWidth="1"/>
    <col min="3" max="3" width="12.3984375" style="130" customWidth="1"/>
    <col min="4" max="4" width="14.3984375" style="159" customWidth="1"/>
    <col min="5" max="15" width="16.3984375" style="130" customWidth="1"/>
    <col min="16" max="16" width="11" style="130" customWidth="1"/>
    <col min="17" max="17" width="30" style="196" bestFit="1" customWidth="1"/>
    <col min="18" max="18" width="48" style="196" bestFit="1" customWidth="1"/>
    <col min="19" max="19" width="17.796875" style="196" bestFit="1" customWidth="1"/>
    <col min="20" max="20" width="5.59765625" style="196" bestFit="1" customWidth="1"/>
    <col min="21" max="21" width="8.796875" style="196" customWidth="1"/>
    <col min="22" max="25" width="8.796875" style="200" customWidth="1"/>
    <col min="26" max="26" width="13.796875" style="196" bestFit="1" customWidth="1"/>
    <col min="27" max="27" width="17.59765625" style="196" bestFit="1" customWidth="1"/>
    <col min="28" max="28" width="12.59765625" style="196" bestFit="1" customWidth="1"/>
    <col min="29" max="16384" width="12.796875" style="130"/>
  </cols>
  <sheetData>
    <row r="1" spans="2:28" ht="21.5" customHeight="1" x14ac:dyDescent="0.15">
      <c r="R1" s="197" t="s">
        <v>171</v>
      </c>
      <c r="S1" s="198"/>
      <c r="T1" s="198"/>
      <c r="U1" s="198"/>
      <c r="V1" s="199"/>
      <c r="W1" s="199"/>
      <c r="X1" s="199"/>
      <c r="Y1" s="199"/>
      <c r="Z1" s="198"/>
      <c r="AA1" s="198"/>
      <c r="AB1" s="198"/>
    </row>
    <row r="2" spans="2:28" ht="21.5" customHeight="1" x14ac:dyDescent="0.15">
      <c r="B2" s="260" t="s">
        <v>403</v>
      </c>
      <c r="C2" s="260"/>
      <c r="D2" s="260"/>
      <c r="E2" s="260"/>
      <c r="F2" s="260"/>
      <c r="G2" s="260"/>
      <c r="H2" s="260"/>
      <c r="I2" s="260"/>
      <c r="J2" s="260"/>
      <c r="K2" s="260"/>
      <c r="L2" s="260"/>
      <c r="M2" s="260"/>
      <c r="N2" s="260"/>
      <c r="O2" s="260"/>
      <c r="R2" s="197"/>
      <c r="S2" s="198"/>
      <c r="T2" s="198"/>
      <c r="U2" s="198"/>
      <c r="V2" s="199"/>
      <c r="W2" s="199"/>
      <c r="X2" s="199"/>
      <c r="Y2" s="199"/>
      <c r="Z2" s="198"/>
      <c r="AA2" s="198"/>
      <c r="AB2" s="198"/>
    </row>
    <row r="4" spans="2:28" ht="21.5" customHeight="1" x14ac:dyDescent="0.15">
      <c r="B4" s="182" t="s">
        <v>404</v>
      </c>
      <c r="C4" s="183"/>
      <c r="D4" s="184"/>
      <c r="E4" s="183"/>
      <c r="F4" s="183"/>
      <c r="G4" s="183"/>
      <c r="H4" s="183"/>
      <c r="I4" s="183"/>
      <c r="J4" s="183"/>
      <c r="K4" s="183"/>
      <c r="L4" s="183"/>
      <c r="M4" s="183"/>
      <c r="N4" s="183"/>
      <c r="O4" s="183"/>
      <c r="Q4" s="201" t="s">
        <v>407</v>
      </c>
      <c r="R4" s="202"/>
      <c r="S4" s="202"/>
      <c r="T4" s="202"/>
      <c r="U4" s="202"/>
      <c r="V4" s="203"/>
      <c r="W4" s="203"/>
      <c r="X4" s="203"/>
      <c r="Y4" s="203"/>
      <c r="Z4" s="202"/>
      <c r="AA4" s="202"/>
      <c r="AB4" s="202"/>
    </row>
    <row r="5" spans="2:28" ht="21.5" customHeight="1" x14ac:dyDescent="0.15">
      <c r="B5" s="155" t="s">
        <v>410</v>
      </c>
      <c r="C5" s="156" t="s">
        <v>7</v>
      </c>
      <c r="D5" s="160" t="s">
        <v>382</v>
      </c>
      <c r="E5" s="157" t="s">
        <v>365</v>
      </c>
      <c r="F5" s="157" t="s">
        <v>366</v>
      </c>
      <c r="G5" s="157" t="s">
        <v>367</v>
      </c>
      <c r="H5" s="157" t="s">
        <v>368</v>
      </c>
      <c r="I5" s="157" t="s">
        <v>369</v>
      </c>
      <c r="J5" s="157" t="s">
        <v>370</v>
      </c>
      <c r="K5" s="157" t="s">
        <v>371</v>
      </c>
      <c r="L5" s="157" t="s">
        <v>372</v>
      </c>
      <c r="M5" s="157" t="s">
        <v>373</v>
      </c>
      <c r="N5" s="157" t="s">
        <v>374</v>
      </c>
      <c r="O5" s="158" t="s">
        <v>375</v>
      </c>
      <c r="Q5" s="261" t="s">
        <v>358</v>
      </c>
      <c r="R5" s="261" t="s">
        <v>149</v>
      </c>
      <c r="S5" s="261" t="s">
        <v>9</v>
      </c>
      <c r="T5" s="261" t="s">
        <v>350</v>
      </c>
      <c r="U5" s="257" t="s">
        <v>354</v>
      </c>
      <c r="V5" s="258"/>
      <c r="W5" s="258"/>
      <c r="X5" s="258"/>
      <c r="Y5" s="258"/>
      <c r="Z5" s="258"/>
      <c r="AA5" s="258"/>
      <c r="AB5" s="259"/>
    </row>
    <row r="6" spans="2:28" ht="21.5" customHeight="1" x14ac:dyDescent="0.15">
      <c r="B6" s="144" t="s">
        <v>383</v>
      </c>
      <c r="C6" s="139">
        <v>1</v>
      </c>
      <c r="D6" s="161" t="s">
        <v>398</v>
      </c>
      <c r="E6" s="136"/>
      <c r="F6" s="135"/>
      <c r="G6" s="135"/>
      <c r="H6" s="135"/>
      <c r="I6" s="135"/>
      <c r="J6" s="135"/>
      <c r="K6" s="135"/>
      <c r="L6" s="135"/>
      <c r="M6" s="135"/>
      <c r="N6" s="135"/>
      <c r="O6" s="146"/>
      <c r="Q6" s="262"/>
      <c r="R6" s="262"/>
      <c r="S6" s="262"/>
      <c r="T6" s="262"/>
      <c r="U6" s="204" t="s">
        <v>174</v>
      </c>
      <c r="V6" s="205" t="s">
        <v>351</v>
      </c>
      <c r="W6" s="205" t="s">
        <v>165</v>
      </c>
      <c r="X6" s="205" t="s">
        <v>352</v>
      </c>
      <c r="Y6" s="205" t="s">
        <v>353</v>
      </c>
      <c r="Z6" s="204" t="s">
        <v>11</v>
      </c>
      <c r="AA6" s="204" t="s">
        <v>335</v>
      </c>
      <c r="AB6" s="206" t="s">
        <v>206</v>
      </c>
    </row>
    <row r="7" spans="2:28" ht="21.5" customHeight="1" x14ac:dyDescent="0.15">
      <c r="B7" s="144" t="s">
        <v>383</v>
      </c>
      <c r="C7" s="139">
        <v>1</v>
      </c>
      <c r="D7" s="162" t="s">
        <v>376</v>
      </c>
      <c r="E7" s="137"/>
      <c r="F7" s="133"/>
      <c r="G7" s="133"/>
      <c r="H7" s="133"/>
      <c r="I7" s="133"/>
      <c r="J7" s="133"/>
      <c r="K7" s="133"/>
      <c r="L7" s="133"/>
      <c r="M7" s="133"/>
      <c r="N7" s="133"/>
      <c r="O7" s="147"/>
      <c r="Q7" s="211"/>
      <c r="R7" s="216"/>
      <c r="S7" s="211"/>
      <c r="T7" s="214"/>
      <c r="U7" s="214"/>
      <c r="V7" s="215"/>
      <c r="W7" s="215"/>
      <c r="X7" s="215"/>
      <c r="Y7" s="215"/>
      <c r="Z7" s="211"/>
      <c r="AA7" s="211"/>
      <c r="AB7" s="211"/>
    </row>
    <row r="8" spans="2:28" ht="21.5" customHeight="1" x14ac:dyDescent="0.15">
      <c r="B8" s="144" t="s">
        <v>383</v>
      </c>
      <c r="C8" s="139">
        <v>1</v>
      </c>
      <c r="D8" s="162" t="s">
        <v>377</v>
      </c>
      <c r="E8" s="137"/>
      <c r="F8" s="133"/>
      <c r="G8" s="133"/>
      <c r="H8" s="133"/>
      <c r="I8" s="133"/>
      <c r="J8" s="133"/>
      <c r="K8" s="133"/>
      <c r="L8" s="133"/>
      <c r="M8" s="133"/>
      <c r="N8" s="133"/>
      <c r="O8" s="147"/>
      <c r="Q8" s="211"/>
      <c r="R8" s="211"/>
      <c r="S8" s="211"/>
      <c r="T8" s="211"/>
      <c r="U8" s="211"/>
      <c r="V8" s="212"/>
      <c r="W8" s="212"/>
      <c r="X8" s="212"/>
      <c r="Y8" s="212"/>
      <c r="Z8" s="211"/>
      <c r="AA8" s="211"/>
      <c r="AB8" s="211"/>
    </row>
    <row r="9" spans="2:28" ht="21.5" customHeight="1" x14ac:dyDescent="0.15">
      <c r="B9" s="144" t="s">
        <v>383</v>
      </c>
      <c r="C9" s="139">
        <v>1</v>
      </c>
      <c r="D9" s="162" t="s">
        <v>378</v>
      </c>
      <c r="E9" s="137"/>
      <c r="F9" s="133"/>
      <c r="G9" s="133"/>
      <c r="H9" s="133"/>
      <c r="I9" s="133"/>
      <c r="J9" s="133"/>
      <c r="K9" s="133"/>
      <c r="L9" s="133"/>
      <c r="M9" s="133"/>
      <c r="N9" s="133"/>
      <c r="O9" s="147"/>
      <c r="Q9" s="211"/>
      <c r="R9" s="211"/>
      <c r="S9" s="211"/>
      <c r="T9" s="211"/>
      <c r="U9" s="211"/>
      <c r="V9" s="212"/>
      <c r="W9" s="212"/>
      <c r="X9" s="212"/>
      <c r="Y9" s="212"/>
      <c r="Z9" s="211"/>
      <c r="AA9" s="211"/>
      <c r="AB9" s="211"/>
    </row>
    <row r="10" spans="2:28" ht="21.5" customHeight="1" x14ac:dyDescent="0.15">
      <c r="B10" s="144" t="s">
        <v>383</v>
      </c>
      <c r="C10" s="139">
        <v>1</v>
      </c>
      <c r="D10" s="162" t="s">
        <v>379</v>
      </c>
      <c r="E10" s="137"/>
      <c r="F10" s="133"/>
      <c r="G10" s="133"/>
      <c r="H10" s="133"/>
      <c r="I10" s="133"/>
      <c r="J10" s="133"/>
      <c r="K10" s="133"/>
      <c r="L10" s="133"/>
      <c r="M10" s="133"/>
      <c r="N10" s="133"/>
      <c r="O10" s="147"/>
      <c r="Q10" s="211"/>
      <c r="R10" s="211"/>
      <c r="S10" s="211"/>
      <c r="T10" s="211"/>
      <c r="U10" s="211"/>
      <c r="V10" s="212"/>
      <c r="W10" s="212"/>
      <c r="X10" s="212"/>
      <c r="Y10" s="212"/>
      <c r="Z10" s="211"/>
      <c r="AA10" s="211"/>
      <c r="AB10" s="211"/>
    </row>
    <row r="11" spans="2:28" ht="21.5" customHeight="1" x14ac:dyDescent="0.15">
      <c r="B11" s="144" t="s">
        <v>383</v>
      </c>
      <c r="C11" s="139">
        <v>1</v>
      </c>
      <c r="D11" s="162" t="s">
        <v>380</v>
      </c>
      <c r="E11" s="137"/>
      <c r="F11" s="133"/>
      <c r="G11" s="133"/>
      <c r="H11" s="133"/>
      <c r="I11" s="133"/>
      <c r="J11" s="133"/>
      <c r="K11" s="133"/>
      <c r="L11" s="133"/>
      <c r="M11" s="133"/>
      <c r="N11" s="133"/>
      <c r="O11" s="147"/>
      <c r="Q11" s="211"/>
      <c r="R11" s="211"/>
      <c r="S11" s="211"/>
      <c r="T11" s="211"/>
      <c r="U11" s="211"/>
      <c r="V11" s="212"/>
      <c r="W11" s="212"/>
      <c r="X11" s="212"/>
      <c r="Y11" s="212"/>
      <c r="Z11" s="211"/>
      <c r="AA11" s="211"/>
      <c r="AB11" s="211"/>
    </row>
    <row r="12" spans="2:28" ht="21.5" customHeight="1" x14ac:dyDescent="0.15">
      <c r="B12" s="144" t="s">
        <v>383</v>
      </c>
      <c r="C12" s="139">
        <v>1</v>
      </c>
      <c r="D12" s="162" t="s">
        <v>381</v>
      </c>
      <c r="E12" s="138"/>
      <c r="F12" s="134"/>
      <c r="G12" s="134"/>
      <c r="H12" s="134"/>
      <c r="I12" s="134"/>
      <c r="J12" s="134"/>
      <c r="K12" s="134"/>
      <c r="L12" s="134"/>
      <c r="M12" s="134"/>
      <c r="N12" s="134"/>
      <c r="O12" s="148"/>
      <c r="Q12" s="211"/>
      <c r="R12" s="211"/>
      <c r="S12" s="211"/>
      <c r="T12" s="211"/>
      <c r="U12" s="211"/>
      <c r="V12" s="212"/>
      <c r="W12" s="212"/>
      <c r="X12" s="212"/>
      <c r="Y12" s="212"/>
      <c r="Z12" s="211"/>
      <c r="AA12" s="211"/>
      <c r="AB12" s="211"/>
    </row>
    <row r="13" spans="2:28" ht="21.5" customHeight="1" x14ac:dyDescent="0.15">
      <c r="B13" s="144" t="s">
        <v>383</v>
      </c>
      <c r="C13" s="140">
        <v>2</v>
      </c>
      <c r="D13" s="163" t="s">
        <v>398</v>
      </c>
      <c r="E13" s="136"/>
      <c r="F13" s="135"/>
      <c r="G13" s="135"/>
      <c r="H13" s="135"/>
      <c r="I13" s="135"/>
      <c r="J13" s="135"/>
      <c r="K13" s="135"/>
      <c r="L13" s="135"/>
      <c r="M13" s="135"/>
      <c r="N13" s="135"/>
      <c r="O13" s="146"/>
      <c r="Q13" s="211"/>
      <c r="R13" s="211"/>
      <c r="S13" s="211"/>
      <c r="T13" s="211"/>
      <c r="U13" s="211"/>
      <c r="V13" s="212"/>
      <c r="W13" s="212"/>
      <c r="X13" s="212"/>
      <c r="Y13" s="212"/>
      <c r="Z13" s="211"/>
      <c r="AA13" s="211"/>
      <c r="AB13" s="211"/>
    </row>
    <row r="14" spans="2:28" ht="21.5" customHeight="1" x14ac:dyDescent="0.15">
      <c r="B14" s="144" t="s">
        <v>383</v>
      </c>
      <c r="C14" s="140">
        <v>2</v>
      </c>
      <c r="D14" s="163" t="s">
        <v>376</v>
      </c>
      <c r="E14" s="137"/>
      <c r="F14" s="133"/>
      <c r="G14" s="133"/>
      <c r="H14" s="133"/>
      <c r="I14" s="133"/>
      <c r="J14" s="133"/>
      <c r="K14" s="133"/>
      <c r="L14" s="133"/>
      <c r="M14" s="133"/>
      <c r="N14" s="133"/>
      <c r="O14" s="147"/>
      <c r="Q14" s="211"/>
      <c r="R14" s="211"/>
      <c r="S14" s="211"/>
      <c r="T14" s="211"/>
      <c r="U14" s="211"/>
      <c r="V14" s="212"/>
      <c r="W14" s="212"/>
      <c r="X14" s="212"/>
      <c r="Y14" s="212"/>
      <c r="Z14" s="211"/>
      <c r="AA14" s="211"/>
      <c r="AB14" s="211"/>
    </row>
    <row r="15" spans="2:28" ht="21.5" customHeight="1" x14ac:dyDescent="0.15">
      <c r="B15" s="144" t="s">
        <v>383</v>
      </c>
      <c r="C15" s="140">
        <v>2</v>
      </c>
      <c r="D15" s="163" t="s">
        <v>377</v>
      </c>
      <c r="E15" s="137"/>
      <c r="F15" s="133"/>
      <c r="G15" s="133"/>
      <c r="H15" s="133"/>
      <c r="I15" s="133"/>
      <c r="J15" s="133"/>
      <c r="K15" s="133"/>
      <c r="L15" s="133"/>
      <c r="M15" s="133"/>
      <c r="N15" s="133"/>
      <c r="O15" s="147"/>
      <c r="Q15" s="211"/>
      <c r="R15" s="211"/>
      <c r="S15" s="211"/>
      <c r="T15" s="211"/>
      <c r="U15" s="211"/>
      <c r="V15" s="212"/>
      <c r="W15" s="212"/>
      <c r="X15" s="212"/>
      <c r="Y15" s="212"/>
      <c r="Z15" s="211"/>
      <c r="AA15" s="211"/>
      <c r="AB15" s="211"/>
    </row>
    <row r="16" spans="2:28" ht="21.5" customHeight="1" x14ac:dyDescent="0.15">
      <c r="B16" s="144" t="s">
        <v>383</v>
      </c>
      <c r="C16" s="140">
        <v>2</v>
      </c>
      <c r="D16" s="163" t="s">
        <v>378</v>
      </c>
      <c r="E16" s="137"/>
      <c r="F16" s="133"/>
      <c r="G16" s="133"/>
      <c r="H16" s="133"/>
      <c r="I16" s="133"/>
      <c r="J16" s="133"/>
      <c r="K16" s="133"/>
      <c r="L16" s="133"/>
      <c r="M16" s="133"/>
      <c r="N16" s="133"/>
      <c r="O16" s="147"/>
      <c r="P16"/>
      <c r="Q16" s="213"/>
      <c r="R16" s="213"/>
      <c r="S16" s="211"/>
      <c r="T16" s="211"/>
      <c r="U16" s="211"/>
      <c r="V16" s="212"/>
      <c r="W16" s="212"/>
      <c r="X16" s="212"/>
      <c r="Y16" s="212"/>
      <c r="Z16" s="211"/>
      <c r="AA16" s="211"/>
      <c r="AB16" s="211"/>
    </row>
    <row r="17" spans="2:28" ht="21.5" customHeight="1" x14ac:dyDescent="0.15">
      <c r="B17" s="144" t="s">
        <v>383</v>
      </c>
      <c r="C17" s="140">
        <v>2</v>
      </c>
      <c r="D17" s="163" t="s">
        <v>379</v>
      </c>
      <c r="E17" s="137"/>
      <c r="F17" s="133"/>
      <c r="G17" s="133"/>
      <c r="H17" s="133"/>
      <c r="I17" s="133"/>
      <c r="J17" s="133"/>
      <c r="K17" s="133"/>
      <c r="L17" s="133"/>
      <c r="M17" s="133"/>
      <c r="N17" s="133"/>
      <c r="O17" s="147"/>
      <c r="P17"/>
      <c r="Q17" s="213"/>
      <c r="R17" s="213"/>
      <c r="S17" s="211"/>
      <c r="T17" s="211"/>
      <c r="U17" s="211"/>
      <c r="V17" s="212"/>
      <c r="W17" s="212"/>
      <c r="X17" s="212"/>
      <c r="Y17" s="212"/>
      <c r="Z17" s="211"/>
      <c r="AA17" s="211"/>
      <c r="AB17" s="211"/>
    </row>
    <row r="18" spans="2:28" ht="21.5" customHeight="1" x14ac:dyDescent="0.15">
      <c r="B18" s="144" t="s">
        <v>383</v>
      </c>
      <c r="C18" s="140">
        <v>2</v>
      </c>
      <c r="D18" s="163" t="s">
        <v>380</v>
      </c>
      <c r="E18" s="137"/>
      <c r="F18" s="133"/>
      <c r="G18" s="133"/>
      <c r="H18" s="133"/>
      <c r="I18" s="133"/>
      <c r="J18" s="133"/>
      <c r="K18" s="133"/>
      <c r="L18" s="133"/>
      <c r="M18" s="133"/>
      <c r="N18" s="133"/>
      <c r="O18" s="147"/>
      <c r="P18"/>
      <c r="Q18" s="213"/>
      <c r="R18" s="213"/>
      <c r="S18" s="211"/>
      <c r="T18" s="211"/>
      <c r="U18" s="211"/>
      <c r="V18" s="212"/>
      <c r="W18" s="212"/>
      <c r="X18" s="212"/>
      <c r="Y18" s="212"/>
      <c r="Z18" s="211"/>
      <c r="AA18" s="211"/>
      <c r="AB18" s="211"/>
    </row>
    <row r="19" spans="2:28" ht="21.5" customHeight="1" x14ac:dyDescent="0.15">
      <c r="B19" s="144" t="s">
        <v>383</v>
      </c>
      <c r="C19" s="140">
        <v>2</v>
      </c>
      <c r="D19" s="163" t="s">
        <v>381</v>
      </c>
      <c r="E19" s="138"/>
      <c r="F19" s="134"/>
      <c r="G19" s="134"/>
      <c r="H19" s="134"/>
      <c r="I19" s="134"/>
      <c r="J19" s="134"/>
      <c r="K19" s="134"/>
      <c r="L19" s="134"/>
      <c r="M19" s="134"/>
      <c r="N19" s="134"/>
      <c r="O19" s="148"/>
      <c r="Q19" s="211"/>
      <c r="R19" s="211"/>
      <c r="S19" s="211"/>
      <c r="T19" s="211"/>
      <c r="U19" s="211"/>
      <c r="V19" s="212"/>
      <c r="W19" s="212"/>
      <c r="X19" s="212"/>
      <c r="Y19" s="212"/>
      <c r="Z19" s="211"/>
      <c r="AA19" s="211"/>
      <c r="AB19" s="211"/>
    </row>
    <row r="20" spans="2:28" ht="21.5" customHeight="1" x14ac:dyDescent="0.15">
      <c r="B20" s="144" t="s">
        <v>383</v>
      </c>
      <c r="C20" s="139">
        <v>3</v>
      </c>
      <c r="D20" s="162" t="s">
        <v>398</v>
      </c>
      <c r="E20" s="136"/>
      <c r="F20" s="135"/>
      <c r="G20" s="135"/>
      <c r="H20" s="135"/>
      <c r="I20" s="135"/>
      <c r="J20" s="135"/>
      <c r="K20" s="135"/>
      <c r="L20" s="135"/>
      <c r="M20" s="135"/>
      <c r="N20" s="135"/>
      <c r="O20" s="146"/>
      <c r="Q20" s="211"/>
      <c r="R20" s="211"/>
      <c r="S20" s="211"/>
      <c r="T20" s="211"/>
      <c r="U20" s="211"/>
      <c r="V20" s="212"/>
      <c r="W20" s="212"/>
      <c r="X20" s="212"/>
      <c r="Y20" s="212"/>
      <c r="Z20" s="211"/>
      <c r="AA20" s="211"/>
      <c r="AB20" s="211"/>
    </row>
    <row r="21" spans="2:28" ht="21.5" customHeight="1" x14ac:dyDescent="0.15">
      <c r="B21" s="144" t="s">
        <v>383</v>
      </c>
      <c r="C21" s="139">
        <v>3</v>
      </c>
      <c r="D21" s="162" t="s">
        <v>376</v>
      </c>
      <c r="E21" s="137"/>
      <c r="F21" s="133"/>
      <c r="G21" s="133"/>
      <c r="H21" s="133"/>
      <c r="I21" s="133"/>
      <c r="J21" s="133"/>
      <c r="K21" s="133"/>
      <c r="L21" s="133"/>
      <c r="M21" s="133"/>
      <c r="N21" s="133"/>
      <c r="O21" s="147"/>
      <c r="Q21" s="211"/>
      <c r="R21" s="211"/>
      <c r="S21" s="211"/>
      <c r="T21" s="211"/>
      <c r="U21" s="211"/>
      <c r="V21" s="212"/>
      <c r="W21" s="212"/>
      <c r="X21" s="212"/>
      <c r="Y21" s="212"/>
      <c r="Z21" s="211"/>
      <c r="AA21" s="211"/>
      <c r="AB21" s="211"/>
    </row>
    <row r="22" spans="2:28" ht="21.5" customHeight="1" x14ac:dyDescent="0.15">
      <c r="B22" s="144" t="s">
        <v>383</v>
      </c>
      <c r="C22" s="139">
        <v>3</v>
      </c>
      <c r="D22" s="162" t="s">
        <v>377</v>
      </c>
      <c r="E22" s="137"/>
      <c r="F22" s="133"/>
      <c r="G22" s="133"/>
      <c r="H22" s="133"/>
      <c r="I22" s="133"/>
      <c r="J22" s="133"/>
      <c r="K22" s="133"/>
      <c r="L22" s="133"/>
      <c r="M22" s="133"/>
      <c r="N22" s="133"/>
      <c r="O22" s="147"/>
      <c r="Q22" s="211"/>
      <c r="R22" s="211"/>
      <c r="S22" s="211"/>
      <c r="T22" s="211"/>
      <c r="U22" s="211"/>
      <c r="V22" s="212"/>
      <c r="W22" s="212"/>
      <c r="X22" s="212"/>
      <c r="Y22" s="212"/>
      <c r="Z22" s="211"/>
      <c r="AA22" s="211"/>
      <c r="AB22" s="211"/>
    </row>
    <row r="23" spans="2:28" ht="21.5" customHeight="1" x14ac:dyDescent="0.15">
      <c r="B23" s="144" t="s">
        <v>383</v>
      </c>
      <c r="C23" s="139">
        <v>3</v>
      </c>
      <c r="D23" s="162" t="s">
        <v>378</v>
      </c>
      <c r="E23" s="137"/>
      <c r="F23" s="133"/>
      <c r="G23" s="133"/>
      <c r="H23" s="133"/>
      <c r="I23" s="133"/>
      <c r="J23" s="133"/>
      <c r="K23" s="133"/>
      <c r="L23" s="133"/>
      <c r="M23" s="133"/>
      <c r="N23" s="133"/>
      <c r="O23" s="147"/>
      <c r="Q23" s="211"/>
      <c r="R23" s="211"/>
      <c r="S23" s="211"/>
      <c r="T23" s="211"/>
      <c r="U23" s="211"/>
      <c r="V23" s="212"/>
      <c r="W23" s="212"/>
      <c r="X23" s="212"/>
      <c r="Y23" s="212"/>
      <c r="Z23" s="211"/>
      <c r="AA23" s="211"/>
      <c r="AB23" s="211"/>
    </row>
    <row r="24" spans="2:28" ht="21.5" customHeight="1" x14ac:dyDescent="0.15">
      <c r="B24" s="144" t="s">
        <v>383</v>
      </c>
      <c r="C24" s="139">
        <v>3</v>
      </c>
      <c r="D24" s="162" t="s">
        <v>379</v>
      </c>
      <c r="E24" s="137"/>
      <c r="F24" s="133"/>
      <c r="G24" s="133"/>
      <c r="H24" s="133"/>
      <c r="I24" s="133"/>
      <c r="J24" s="133"/>
      <c r="K24" s="133"/>
      <c r="L24" s="133"/>
      <c r="M24" s="133"/>
      <c r="N24" s="133"/>
      <c r="O24" s="147"/>
      <c r="Q24" s="211"/>
      <c r="R24" s="211"/>
      <c r="S24" s="211"/>
      <c r="T24" s="211"/>
      <c r="U24" s="211"/>
      <c r="V24" s="212"/>
      <c r="W24" s="212"/>
      <c r="X24" s="212"/>
      <c r="Y24" s="212"/>
      <c r="Z24" s="211"/>
      <c r="AA24" s="211"/>
      <c r="AB24" s="211"/>
    </row>
    <row r="25" spans="2:28" ht="21.5" customHeight="1" x14ac:dyDescent="0.15">
      <c r="B25" s="144" t="s">
        <v>383</v>
      </c>
      <c r="C25" s="139">
        <v>3</v>
      </c>
      <c r="D25" s="162" t="s">
        <v>380</v>
      </c>
      <c r="E25" s="137"/>
      <c r="F25" s="133"/>
      <c r="G25" s="133"/>
      <c r="H25" s="133"/>
      <c r="I25" s="133"/>
      <c r="J25" s="133"/>
      <c r="K25" s="133"/>
      <c r="L25" s="133"/>
      <c r="M25" s="133"/>
      <c r="N25" s="133"/>
      <c r="O25" s="147"/>
      <c r="Q25" s="211"/>
      <c r="R25" s="211"/>
      <c r="S25" s="211"/>
      <c r="T25" s="211"/>
      <c r="U25" s="211"/>
      <c r="V25" s="212"/>
      <c r="W25" s="212"/>
      <c r="X25" s="212"/>
      <c r="Y25" s="212"/>
      <c r="Z25" s="211"/>
      <c r="AA25" s="211"/>
      <c r="AB25" s="211"/>
    </row>
    <row r="26" spans="2:28" ht="21.5" customHeight="1" x14ac:dyDescent="0.15">
      <c r="B26" s="144" t="s">
        <v>383</v>
      </c>
      <c r="C26" s="139">
        <v>3</v>
      </c>
      <c r="D26" s="162" t="s">
        <v>381</v>
      </c>
      <c r="E26" s="138"/>
      <c r="F26" s="134"/>
      <c r="G26" s="134"/>
      <c r="H26" s="134"/>
      <c r="I26" s="134"/>
      <c r="J26" s="134"/>
      <c r="K26" s="134"/>
      <c r="L26" s="134"/>
      <c r="M26" s="134"/>
      <c r="N26" s="134"/>
      <c r="O26" s="148"/>
      <c r="Q26" s="211"/>
      <c r="R26" s="211"/>
      <c r="S26" s="211"/>
      <c r="T26" s="211"/>
      <c r="U26" s="211"/>
      <c r="V26" s="212"/>
      <c r="W26" s="212"/>
      <c r="X26" s="212"/>
      <c r="Y26" s="212"/>
      <c r="Z26" s="211"/>
      <c r="AA26" s="211"/>
      <c r="AB26" s="211"/>
    </row>
    <row r="27" spans="2:28" ht="21.5" customHeight="1" x14ac:dyDescent="0.15">
      <c r="B27" s="144" t="s">
        <v>383</v>
      </c>
      <c r="C27" s="140">
        <v>4</v>
      </c>
      <c r="D27" s="163" t="s">
        <v>398</v>
      </c>
      <c r="E27" s="136"/>
      <c r="F27" s="135"/>
      <c r="G27" s="135"/>
      <c r="H27" s="135"/>
      <c r="I27" s="135"/>
      <c r="J27" s="135"/>
      <c r="K27" s="135"/>
      <c r="L27" s="135"/>
      <c r="M27" s="135"/>
      <c r="N27" s="135"/>
      <c r="O27" s="146"/>
      <c r="Q27" s="211"/>
      <c r="R27" s="211"/>
      <c r="S27" s="211"/>
      <c r="T27" s="211"/>
      <c r="U27" s="211"/>
      <c r="V27" s="212"/>
      <c r="W27" s="212"/>
      <c r="X27" s="212"/>
      <c r="Y27" s="212"/>
      <c r="Z27" s="211"/>
      <c r="AA27" s="211"/>
      <c r="AB27" s="211"/>
    </row>
    <row r="28" spans="2:28" ht="21.5" customHeight="1" x14ac:dyDescent="0.15">
      <c r="B28" s="144" t="s">
        <v>383</v>
      </c>
      <c r="C28" s="140">
        <v>4</v>
      </c>
      <c r="D28" s="163" t="s">
        <v>376</v>
      </c>
      <c r="E28" s="137"/>
      <c r="F28" s="133"/>
      <c r="G28" s="133"/>
      <c r="H28" s="133"/>
      <c r="I28" s="133"/>
      <c r="J28" s="133"/>
      <c r="K28" s="133"/>
      <c r="L28" s="133"/>
      <c r="M28" s="133"/>
      <c r="N28" s="133"/>
      <c r="O28" s="147"/>
      <c r="Q28" s="211"/>
      <c r="R28" s="211"/>
      <c r="S28" s="211"/>
      <c r="T28" s="211"/>
      <c r="U28" s="211"/>
      <c r="V28" s="212"/>
      <c r="W28" s="212"/>
      <c r="X28" s="212"/>
      <c r="Y28" s="212"/>
      <c r="Z28" s="211"/>
      <c r="AA28" s="211"/>
      <c r="AB28" s="211"/>
    </row>
    <row r="29" spans="2:28" ht="21.5" customHeight="1" x14ac:dyDescent="0.15">
      <c r="B29" s="144" t="s">
        <v>383</v>
      </c>
      <c r="C29" s="140">
        <v>4</v>
      </c>
      <c r="D29" s="163" t="s">
        <v>377</v>
      </c>
      <c r="E29" s="137"/>
      <c r="F29" s="133"/>
      <c r="G29" s="133"/>
      <c r="H29" s="133"/>
      <c r="I29" s="133"/>
      <c r="J29" s="133"/>
      <c r="K29" s="133"/>
      <c r="L29" s="133"/>
      <c r="M29" s="133"/>
      <c r="N29" s="133"/>
      <c r="O29" s="147"/>
      <c r="Q29" s="211"/>
      <c r="R29" s="211"/>
      <c r="S29" s="211"/>
      <c r="T29" s="211"/>
      <c r="U29" s="211"/>
      <c r="V29" s="212"/>
      <c r="W29" s="212"/>
      <c r="X29" s="212"/>
      <c r="Y29" s="212"/>
      <c r="Z29" s="211"/>
      <c r="AA29" s="211"/>
      <c r="AB29" s="211"/>
    </row>
    <row r="30" spans="2:28" ht="21.5" customHeight="1" x14ac:dyDescent="0.15">
      <c r="B30" s="144" t="s">
        <v>383</v>
      </c>
      <c r="C30" s="140">
        <v>4</v>
      </c>
      <c r="D30" s="163" t="s">
        <v>378</v>
      </c>
      <c r="E30" s="137"/>
      <c r="F30" s="133"/>
      <c r="G30" s="133"/>
      <c r="H30" s="133"/>
      <c r="I30" s="133"/>
      <c r="J30" s="133"/>
      <c r="K30" s="133"/>
      <c r="L30" s="133"/>
      <c r="M30" s="133"/>
      <c r="N30" s="133"/>
      <c r="O30" s="147"/>
      <c r="Q30" s="211"/>
      <c r="R30" s="211"/>
      <c r="S30" s="211"/>
      <c r="T30" s="211"/>
      <c r="U30" s="211"/>
      <c r="V30" s="212"/>
      <c r="W30" s="212"/>
      <c r="X30" s="212"/>
      <c r="Y30" s="212"/>
      <c r="Z30" s="211"/>
      <c r="AA30" s="211"/>
      <c r="AB30" s="211"/>
    </row>
    <row r="31" spans="2:28" ht="21.5" customHeight="1" x14ac:dyDescent="0.15">
      <c r="B31" s="144" t="s">
        <v>383</v>
      </c>
      <c r="C31" s="140">
        <v>4</v>
      </c>
      <c r="D31" s="163" t="s">
        <v>379</v>
      </c>
      <c r="E31" s="137"/>
      <c r="F31" s="133"/>
      <c r="G31" s="133"/>
      <c r="H31" s="133"/>
      <c r="I31" s="133"/>
      <c r="J31" s="133"/>
      <c r="K31" s="133"/>
      <c r="L31" s="133"/>
      <c r="M31" s="133"/>
      <c r="N31" s="133"/>
      <c r="O31" s="147"/>
      <c r="Q31" s="211"/>
      <c r="R31" s="211"/>
      <c r="S31" s="211"/>
      <c r="T31" s="211"/>
      <c r="U31" s="211"/>
      <c r="V31" s="212"/>
      <c r="W31" s="212"/>
      <c r="X31" s="212"/>
      <c r="Y31" s="212"/>
      <c r="Z31" s="211"/>
      <c r="AA31" s="211"/>
      <c r="AB31" s="211"/>
    </row>
    <row r="32" spans="2:28" ht="21.5" customHeight="1" x14ac:dyDescent="0.15">
      <c r="B32" s="144" t="s">
        <v>383</v>
      </c>
      <c r="C32" s="140">
        <v>4</v>
      </c>
      <c r="D32" s="163" t="s">
        <v>380</v>
      </c>
      <c r="E32" s="137"/>
      <c r="F32" s="133"/>
      <c r="G32" s="133"/>
      <c r="H32" s="133"/>
      <c r="I32" s="133"/>
      <c r="J32" s="133"/>
      <c r="K32" s="133"/>
      <c r="L32" s="133"/>
      <c r="M32" s="133"/>
      <c r="N32" s="133"/>
      <c r="O32" s="147"/>
      <c r="Q32" s="211"/>
      <c r="R32" s="211"/>
      <c r="S32" s="211"/>
      <c r="T32" s="211"/>
      <c r="U32" s="211"/>
      <c r="V32" s="212"/>
      <c r="W32" s="212"/>
      <c r="X32" s="212"/>
      <c r="Y32" s="212"/>
      <c r="Z32" s="211"/>
      <c r="AA32" s="211"/>
      <c r="AB32" s="211"/>
    </row>
    <row r="33" spans="2:28" ht="21.5" customHeight="1" x14ac:dyDescent="0.15">
      <c r="B33" s="144" t="s">
        <v>383</v>
      </c>
      <c r="C33" s="140">
        <v>4</v>
      </c>
      <c r="D33" s="163" t="s">
        <v>381</v>
      </c>
      <c r="E33" s="138"/>
      <c r="F33" s="134"/>
      <c r="G33" s="134"/>
      <c r="H33" s="134"/>
      <c r="I33" s="134"/>
      <c r="J33" s="134"/>
      <c r="K33" s="134"/>
      <c r="L33" s="134"/>
      <c r="M33" s="134"/>
      <c r="N33" s="134"/>
      <c r="O33" s="148"/>
      <c r="Q33" s="211"/>
      <c r="R33" s="211"/>
      <c r="S33" s="211"/>
      <c r="T33" s="211"/>
      <c r="U33" s="211"/>
      <c r="V33" s="212"/>
      <c r="W33" s="212"/>
      <c r="X33" s="212"/>
      <c r="Y33" s="212"/>
      <c r="Z33" s="211"/>
      <c r="AA33" s="211"/>
      <c r="AB33" s="211"/>
    </row>
    <row r="34" spans="2:28" ht="21.5" customHeight="1" x14ac:dyDescent="0.15">
      <c r="B34" s="145" t="s">
        <v>384</v>
      </c>
      <c r="C34" s="139">
        <v>1</v>
      </c>
      <c r="D34" s="162" t="s">
        <v>398</v>
      </c>
      <c r="E34" s="136"/>
      <c r="F34" s="135"/>
      <c r="G34" s="135"/>
      <c r="H34" s="135"/>
      <c r="I34" s="135"/>
      <c r="J34" s="135"/>
      <c r="K34" s="135"/>
      <c r="L34" s="135"/>
      <c r="M34" s="135"/>
      <c r="N34" s="135"/>
      <c r="O34" s="146"/>
      <c r="Q34" s="211"/>
      <c r="R34" s="211"/>
      <c r="S34" s="211"/>
      <c r="T34" s="211"/>
      <c r="U34" s="211"/>
      <c r="V34" s="212"/>
      <c r="W34" s="212"/>
      <c r="X34" s="212"/>
      <c r="Y34" s="212"/>
      <c r="Z34" s="211"/>
      <c r="AA34" s="211"/>
      <c r="AB34" s="211"/>
    </row>
    <row r="35" spans="2:28" ht="21.5" customHeight="1" x14ac:dyDescent="0.15">
      <c r="B35" s="145" t="s">
        <v>384</v>
      </c>
      <c r="C35" s="139">
        <v>1</v>
      </c>
      <c r="D35" s="162" t="s">
        <v>376</v>
      </c>
      <c r="E35" s="137"/>
      <c r="F35" s="133"/>
      <c r="G35" s="133"/>
      <c r="H35" s="133"/>
      <c r="I35" s="133"/>
      <c r="J35" s="133"/>
      <c r="K35" s="133"/>
      <c r="L35" s="133"/>
      <c r="M35" s="133"/>
      <c r="N35" s="133"/>
      <c r="O35" s="147"/>
      <c r="Q35" s="211"/>
      <c r="R35" s="211"/>
      <c r="S35" s="211"/>
      <c r="T35" s="211"/>
      <c r="U35" s="211"/>
      <c r="V35" s="212"/>
      <c r="W35" s="212"/>
      <c r="X35" s="212"/>
      <c r="Y35" s="212"/>
      <c r="Z35" s="211"/>
      <c r="AA35" s="211"/>
      <c r="AB35" s="211"/>
    </row>
    <row r="36" spans="2:28" ht="21.5" customHeight="1" x14ac:dyDescent="0.15">
      <c r="B36" s="145" t="s">
        <v>384</v>
      </c>
      <c r="C36" s="139">
        <v>1</v>
      </c>
      <c r="D36" s="162" t="s">
        <v>377</v>
      </c>
      <c r="E36" s="137"/>
      <c r="F36" s="133"/>
      <c r="G36" s="133"/>
      <c r="H36" s="133"/>
      <c r="I36" s="133"/>
      <c r="J36" s="133"/>
      <c r="K36" s="133"/>
      <c r="L36" s="133"/>
      <c r="M36" s="133"/>
      <c r="N36" s="133"/>
      <c r="O36" s="147"/>
      <c r="Q36" s="211"/>
      <c r="R36" s="211"/>
      <c r="S36" s="211"/>
      <c r="T36" s="211"/>
      <c r="U36" s="211"/>
      <c r="V36" s="212"/>
      <c r="W36" s="212"/>
      <c r="X36" s="212"/>
      <c r="Y36" s="212"/>
      <c r="Z36" s="211"/>
      <c r="AA36" s="211"/>
      <c r="AB36" s="211"/>
    </row>
    <row r="37" spans="2:28" ht="21.5" customHeight="1" x14ac:dyDescent="0.15">
      <c r="B37" s="145" t="s">
        <v>384</v>
      </c>
      <c r="C37" s="139">
        <v>1</v>
      </c>
      <c r="D37" s="162" t="s">
        <v>378</v>
      </c>
      <c r="E37" s="137"/>
      <c r="F37" s="133"/>
      <c r="G37" s="133"/>
      <c r="H37" s="133"/>
      <c r="I37" s="133"/>
      <c r="J37" s="133"/>
      <c r="K37" s="133"/>
      <c r="L37" s="133"/>
      <c r="M37" s="133"/>
      <c r="N37" s="133"/>
      <c r="O37" s="147"/>
      <c r="Q37" s="211"/>
      <c r="R37" s="211"/>
      <c r="S37" s="211"/>
      <c r="T37" s="211"/>
      <c r="U37" s="211"/>
      <c r="V37" s="212"/>
      <c r="W37" s="212"/>
      <c r="X37" s="212"/>
      <c r="Y37" s="212"/>
      <c r="Z37" s="211"/>
      <c r="AA37" s="211"/>
      <c r="AB37" s="211"/>
    </row>
    <row r="38" spans="2:28" ht="21.5" customHeight="1" x14ac:dyDescent="0.15">
      <c r="B38" s="145" t="s">
        <v>384</v>
      </c>
      <c r="C38" s="139">
        <v>1</v>
      </c>
      <c r="D38" s="162" t="s">
        <v>379</v>
      </c>
      <c r="E38" s="137"/>
      <c r="F38" s="133"/>
      <c r="G38" s="133"/>
      <c r="H38" s="133"/>
      <c r="I38" s="133"/>
      <c r="J38" s="133"/>
      <c r="K38" s="133"/>
      <c r="L38" s="133"/>
      <c r="M38" s="133"/>
      <c r="N38" s="133"/>
      <c r="O38" s="147"/>
      <c r="Q38" s="211"/>
      <c r="R38" s="211"/>
      <c r="S38" s="211"/>
      <c r="T38" s="211"/>
      <c r="U38" s="211"/>
      <c r="V38" s="212"/>
      <c r="W38" s="212"/>
      <c r="X38" s="212"/>
      <c r="Y38" s="212"/>
      <c r="Z38" s="211"/>
      <c r="AA38" s="211"/>
      <c r="AB38" s="211"/>
    </row>
    <row r="39" spans="2:28" ht="21.5" customHeight="1" x14ac:dyDescent="0.15">
      <c r="B39" s="145" t="s">
        <v>384</v>
      </c>
      <c r="C39" s="139">
        <v>1</v>
      </c>
      <c r="D39" s="162" t="s">
        <v>380</v>
      </c>
      <c r="E39" s="137"/>
      <c r="F39" s="133"/>
      <c r="G39" s="133"/>
      <c r="H39" s="133"/>
      <c r="I39" s="133"/>
      <c r="J39" s="133"/>
      <c r="K39" s="133"/>
      <c r="L39" s="133"/>
      <c r="M39" s="133"/>
      <c r="N39" s="133"/>
      <c r="O39" s="147"/>
      <c r="Q39" s="211"/>
      <c r="R39" s="211"/>
      <c r="S39" s="211"/>
      <c r="T39" s="211"/>
      <c r="U39" s="211"/>
      <c r="V39" s="215"/>
      <c r="W39" s="215"/>
      <c r="X39" s="215"/>
      <c r="Y39" s="215"/>
      <c r="Z39" s="211"/>
      <c r="AA39" s="211"/>
      <c r="AB39" s="211"/>
    </row>
    <row r="40" spans="2:28" ht="21.5" customHeight="1" x14ac:dyDescent="0.15">
      <c r="B40" s="145" t="s">
        <v>384</v>
      </c>
      <c r="C40" s="139">
        <v>1</v>
      </c>
      <c r="D40" s="162" t="s">
        <v>381</v>
      </c>
      <c r="E40" s="138"/>
      <c r="F40" s="134"/>
      <c r="G40" s="134"/>
      <c r="H40" s="134"/>
      <c r="I40" s="134"/>
      <c r="J40" s="134"/>
      <c r="K40" s="134"/>
      <c r="L40" s="134"/>
      <c r="M40" s="134"/>
      <c r="N40" s="134"/>
      <c r="O40" s="148"/>
      <c r="Q40" s="211"/>
      <c r="R40" s="211"/>
      <c r="S40" s="211"/>
      <c r="T40" s="211"/>
      <c r="U40" s="211"/>
      <c r="V40" s="215"/>
      <c r="W40" s="215"/>
      <c r="X40" s="215"/>
      <c r="Y40" s="215"/>
      <c r="Z40" s="211"/>
      <c r="AA40" s="211"/>
      <c r="AB40" s="211"/>
    </row>
    <row r="41" spans="2:28" ht="21.5" customHeight="1" x14ac:dyDescent="0.15">
      <c r="B41" s="145" t="s">
        <v>384</v>
      </c>
      <c r="C41" s="140">
        <v>2</v>
      </c>
      <c r="D41" s="163" t="s">
        <v>398</v>
      </c>
      <c r="E41" s="136"/>
      <c r="F41" s="135"/>
      <c r="G41" s="135"/>
      <c r="H41" s="135"/>
      <c r="I41" s="135"/>
      <c r="J41" s="135"/>
      <c r="K41" s="135"/>
      <c r="L41" s="135"/>
      <c r="M41" s="135"/>
      <c r="N41" s="135"/>
      <c r="O41" s="146"/>
      <c r="Q41" s="211"/>
      <c r="R41" s="211"/>
      <c r="S41" s="211"/>
      <c r="T41" s="211"/>
      <c r="U41" s="211"/>
      <c r="V41" s="215"/>
      <c r="W41" s="215"/>
      <c r="X41" s="215"/>
      <c r="Y41" s="215"/>
      <c r="Z41" s="211"/>
      <c r="AA41" s="211"/>
      <c r="AB41" s="211"/>
    </row>
    <row r="42" spans="2:28" ht="21.5" customHeight="1" x14ac:dyDescent="0.15">
      <c r="B42" s="145" t="s">
        <v>384</v>
      </c>
      <c r="C42" s="140">
        <v>2</v>
      </c>
      <c r="D42" s="163" t="s">
        <v>376</v>
      </c>
      <c r="E42" s="137"/>
      <c r="F42" s="133"/>
      <c r="G42" s="133"/>
      <c r="H42" s="133"/>
      <c r="I42" s="133"/>
      <c r="J42" s="133"/>
      <c r="K42" s="133"/>
      <c r="L42" s="133"/>
      <c r="M42" s="133"/>
      <c r="N42" s="133"/>
      <c r="O42" s="147"/>
      <c r="Q42" s="211"/>
      <c r="R42" s="216"/>
      <c r="S42" s="211"/>
      <c r="T42" s="214"/>
      <c r="U42" s="214"/>
      <c r="V42" s="215"/>
      <c r="W42" s="215"/>
      <c r="X42" s="215"/>
      <c r="Y42" s="215"/>
      <c r="Z42" s="211"/>
      <c r="AA42" s="211"/>
      <c r="AB42" s="211"/>
    </row>
    <row r="43" spans="2:28" ht="21.5" customHeight="1" x14ac:dyDescent="0.15">
      <c r="B43" s="145" t="s">
        <v>384</v>
      </c>
      <c r="C43" s="140">
        <v>2</v>
      </c>
      <c r="D43" s="163" t="s">
        <v>377</v>
      </c>
      <c r="E43" s="137"/>
      <c r="F43" s="133"/>
      <c r="G43" s="133"/>
      <c r="H43" s="133"/>
      <c r="I43" s="133"/>
      <c r="J43" s="133"/>
      <c r="K43" s="133"/>
      <c r="L43" s="133"/>
      <c r="M43" s="133"/>
      <c r="N43" s="133"/>
      <c r="O43" s="147"/>
      <c r="Q43" s="211"/>
      <c r="R43" s="211"/>
      <c r="S43" s="211"/>
      <c r="T43" s="211"/>
      <c r="U43" s="211"/>
      <c r="V43" s="212"/>
      <c r="W43" s="212"/>
      <c r="X43" s="212"/>
      <c r="Y43" s="212"/>
      <c r="Z43" s="211"/>
      <c r="AA43" s="211"/>
      <c r="AB43" s="211"/>
    </row>
    <row r="44" spans="2:28" ht="21.5" customHeight="1" x14ac:dyDescent="0.15">
      <c r="B44" s="145" t="s">
        <v>384</v>
      </c>
      <c r="C44" s="140">
        <v>2</v>
      </c>
      <c r="D44" s="163" t="s">
        <v>378</v>
      </c>
      <c r="E44" s="137"/>
      <c r="F44" s="133"/>
      <c r="G44" s="133"/>
      <c r="H44" s="133"/>
      <c r="I44" s="133"/>
      <c r="J44" s="133"/>
      <c r="K44" s="133"/>
      <c r="L44" s="133"/>
      <c r="M44" s="133"/>
      <c r="N44" s="133"/>
      <c r="O44" s="147"/>
      <c r="Q44" s="211"/>
      <c r="R44" s="211"/>
      <c r="S44" s="211"/>
      <c r="T44" s="211"/>
      <c r="U44" s="211"/>
      <c r="V44" s="212"/>
      <c r="W44" s="212"/>
      <c r="X44" s="212"/>
      <c r="Y44" s="212"/>
      <c r="Z44" s="211"/>
      <c r="AA44" s="211"/>
      <c r="AB44" s="211"/>
    </row>
    <row r="45" spans="2:28" ht="21.5" customHeight="1" x14ac:dyDescent="0.15">
      <c r="B45" s="145" t="s">
        <v>384</v>
      </c>
      <c r="C45" s="140">
        <v>2</v>
      </c>
      <c r="D45" s="163" t="s">
        <v>379</v>
      </c>
      <c r="E45" s="137"/>
      <c r="F45" s="133"/>
      <c r="G45" s="133"/>
      <c r="H45" s="133"/>
      <c r="I45" s="133"/>
      <c r="J45" s="133"/>
      <c r="K45" s="133"/>
      <c r="L45" s="133"/>
      <c r="M45" s="133"/>
      <c r="N45" s="133"/>
      <c r="O45" s="147"/>
      <c r="Q45" s="211"/>
      <c r="R45" s="211"/>
      <c r="S45" s="211"/>
      <c r="T45" s="211"/>
      <c r="U45" s="211"/>
      <c r="V45" s="212"/>
      <c r="W45" s="212"/>
      <c r="X45" s="212"/>
      <c r="Y45" s="212"/>
      <c r="Z45" s="211"/>
      <c r="AA45" s="211"/>
      <c r="AB45" s="211"/>
    </row>
    <row r="46" spans="2:28" ht="21.5" customHeight="1" x14ac:dyDescent="0.15">
      <c r="B46" s="145" t="s">
        <v>384</v>
      </c>
      <c r="C46" s="140">
        <v>2</v>
      </c>
      <c r="D46" s="163" t="s">
        <v>380</v>
      </c>
      <c r="E46" s="137"/>
      <c r="F46" s="133"/>
      <c r="G46" s="133"/>
      <c r="H46" s="133"/>
      <c r="I46" s="133"/>
      <c r="J46" s="133"/>
      <c r="K46" s="133"/>
      <c r="L46" s="133"/>
      <c r="M46" s="133"/>
      <c r="N46" s="133"/>
      <c r="O46" s="147"/>
      <c r="Q46" s="211"/>
      <c r="R46" s="211"/>
      <c r="S46" s="211"/>
      <c r="T46" s="211"/>
      <c r="U46" s="211"/>
      <c r="V46" s="212"/>
      <c r="W46" s="212"/>
      <c r="X46" s="212"/>
      <c r="Y46" s="212"/>
      <c r="Z46" s="211"/>
      <c r="AA46" s="211"/>
      <c r="AB46" s="211"/>
    </row>
    <row r="47" spans="2:28" ht="21.5" customHeight="1" x14ac:dyDescent="0.15">
      <c r="B47" s="145" t="s">
        <v>384</v>
      </c>
      <c r="C47" s="140">
        <v>2</v>
      </c>
      <c r="D47" s="163" t="s">
        <v>381</v>
      </c>
      <c r="E47" s="138"/>
      <c r="F47" s="134"/>
      <c r="G47" s="134"/>
      <c r="H47" s="134"/>
      <c r="I47" s="134"/>
      <c r="J47" s="134"/>
      <c r="K47" s="134"/>
      <c r="L47" s="134"/>
      <c r="M47" s="134"/>
      <c r="N47" s="134"/>
      <c r="O47" s="148"/>
      <c r="Q47" s="211"/>
      <c r="R47" s="211"/>
      <c r="S47" s="211"/>
      <c r="T47" s="211"/>
      <c r="U47" s="211"/>
      <c r="V47" s="212"/>
      <c r="W47" s="212"/>
      <c r="X47" s="212"/>
      <c r="Y47" s="212"/>
      <c r="Z47" s="211"/>
      <c r="AA47" s="211"/>
      <c r="AB47" s="211"/>
    </row>
    <row r="48" spans="2:28" ht="21.5" customHeight="1" x14ac:dyDescent="0.15">
      <c r="B48" s="145" t="s">
        <v>384</v>
      </c>
      <c r="C48" s="139">
        <v>3</v>
      </c>
      <c r="D48" s="162" t="s">
        <v>398</v>
      </c>
      <c r="E48" s="136"/>
      <c r="F48" s="135"/>
      <c r="G48" s="135"/>
      <c r="H48" s="135"/>
      <c r="I48" s="135"/>
      <c r="J48" s="135"/>
      <c r="K48" s="135"/>
      <c r="L48" s="135"/>
      <c r="M48" s="135"/>
      <c r="N48" s="135"/>
      <c r="O48" s="146"/>
      <c r="Q48" s="211"/>
      <c r="R48" s="216"/>
      <c r="S48" s="211"/>
      <c r="T48" s="214"/>
      <c r="U48" s="214"/>
      <c r="V48" s="215"/>
      <c r="W48" s="215"/>
      <c r="X48" s="215"/>
      <c r="Y48" s="215"/>
      <c r="Z48" s="211"/>
      <c r="AA48" s="211"/>
      <c r="AB48" s="211"/>
    </row>
    <row r="49" spans="2:28" ht="21.5" customHeight="1" x14ac:dyDescent="0.15">
      <c r="B49" s="145" t="s">
        <v>384</v>
      </c>
      <c r="C49" s="139">
        <v>3</v>
      </c>
      <c r="D49" s="162" t="s">
        <v>376</v>
      </c>
      <c r="E49" s="137"/>
      <c r="F49" s="133"/>
      <c r="G49" s="133"/>
      <c r="H49" s="133"/>
      <c r="I49" s="133"/>
      <c r="J49" s="133"/>
      <c r="K49" s="133"/>
      <c r="L49" s="133"/>
      <c r="M49" s="133"/>
      <c r="N49" s="133"/>
      <c r="O49" s="147"/>
      <c r="Q49" s="211"/>
      <c r="R49" s="211"/>
      <c r="S49" s="211"/>
      <c r="T49" s="211"/>
      <c r="U49" s="211"/>
      <c r="V49" s="212"/>
      <c r="W49" s="212"/>
      <c r="X49" s="212"/>
      <c r="Y49" s="212"/>
      <c r="Z49" s="211"/>
      <c r="AA49" s="211"/>
      <c r="AB49" s="211"/>
    </row>
    <row r="50" spans="2:28" ht="21.5" customHeight="1" x14ac:dyDescent="0.15">
      <c r="B50" s="145" t="s">
        <v>384</v>
      </c>
      <c r="C50" s="139">
        <v>3</v>
      </c>
      <c r="D50" s="162" t="s">
        <v>377</v>
      </c>
      <c r="E50" s="137"/>
      <c r="F50" s="133"/>
      <c r="G50" s="133"/>
      <c r="H50" s="133"/>
      <c r="I50" s="133"/>
      <c r="J50" s="133"/>
      <c r="K50" s="133"/>
      <c r="L50" s="133"/>
      <c r="M50" s="133"/>
      <c r="N50" s="133"/>
      <c r="O50" s="147"/>
      <c r="Q50" s="211"/>
      <c r="R50" s="211"/>
      <c r="S50" s="211"/>
      <c r="T50" s="211"/>
      <c r="U50" s="211"/>
      <c r="V50" s="215"/>
      <c r="W50" s="215"/>
      <c r="X50" s="215"/>
      <c r="Y50" s="215"/>
      <c r="Z50" s="211"/>
      <c r="AA50" s="211"/>
      <c r="AB50" s="211"/>
    </row>
    <row r="51" spans="2:28" ht="21.5" customHeight="1" x14ac:dyDescent="0.15">
      <c r="B51" s="145" t="s">
        <v>384</v>
      </c>
      <c r="C51" s="139">
        <v>3</v>
      </c>
      <c r="D51" s="162" t="s">
        <v>378</v>
      </c>
      <c r="E51" s="137"/>
      <c r="F51" s="133"/>
      <c r="G51" s="133"/>
      <c r="H51" s="133"/>
      <c r="I51" s="133"/>
      <c r="J51" s="133"/>
      <c r="K51" s="133"/>
      <c r="L51" s="133"/>
      <c r="M51" s="133"/>
      <c r="N51" s="133"/>
      <c r="O51" s="147"/>
      <c r="Q51" s="211"/>
      <c r="R51" s="211"/>
      <c r="S51" s="211"/>
      <c r="T51" s="211"/>
      <c r="U51" s="211"/>
      <c r="V51" s="212"/>
      <c r="W51" s="212"/>
      <c r="X51" s="212"/>
      <c r="Y51" s="212"/>
      <c r="Z51" s="211"/>
      <c r="AA51" s="211"/>
      <c r="AB51" s="211"/>
    </row>
    <row r="52" spans="2:28" ht="21.5" customHeight="1" x14ac:dyDescent="0.15">
      <c r="B52" s="145" t="s">
        <v>384</v>
      </c>
      <c r="C52" s="139">
        <v>3</v>
      </c>
      <c r="D52" s="162" t="s">
        <v>379</v>
      </c>
      <c r="E52" s="137"/>
      <c r="F52" s="133"/>
      <c r="G52" s="133"/>
      <c r="H52" s="133"/>
      <c r="I52" s="133"/>
      <c r="J52" s="133"/>
      <c r="K52" s="133"/>
      <c r="L52" s="133"/>
      <c r="M52" s="133"/>
      <c r="N52" s="133"/>
      <c r="O52" s="147"/>
    </row>
    <row r="53" spans="2:28" ht="21.5" customHeight="1" x14ac:dyDescent="0.15">
      <c r="B53" s="145" t="s">
        <v>384</v>
      </c>
      <c r="C53" s="139">
        <v>3</v>
      </c>
      <c r="D53" s="162" t="s">
        <v>380</v>
      </c>
      <c r="E53" s="137"/>
      <c r="F53" s="133"/>
      <c r="G53" s="133"/>
      <c r="H53" s="133"/>
      <c r="I53" s="133"/>
      <c r="J53" s="133"/>
      <c r="K53" s="133"/>
      <c r="L53" s="133"/>
      <c r="M53" s="133"/>
      <c r="N53" s="133"/>
      <c r="O53" s="147"/>
    </row>
    <row r="54" spans="2:28" ht="21.5" customHeight="1" x14ac:dyDescent="0.15">
      <c r="B54" s="145" t="s">
        <v>384</v>
      </c>
      <c r="C54" s="139">
        <v>3</v>
      </c>
      <c r="D54" s="162" t="s">
        <v>381</v>
      </c>
      <c r="E54" s="138"/>
      <c r="F54" s="134"/>
      <c r="G54" s="134"/>
      <c r="H54" s="134"/>
      <c r="I54" s="134"/>
      <c r="J54" s="134"/>
      <c r="K54" s="134"/>
      <c r="L54" s="134"/>
      <c r="M54" s="134"/>
      <c r="N54" s="134"/>
      <c r="O54" s="148"/>
    </row>
    <row r="55" spans="2:28" ht="21.5" customHeight="1" x14ac:dyDescent="0.15">
      <c r="B55" s="145" t="s">
        <v>384</v>
      </c>
      <c r="C55" s="140">
        <v>4</v>
      </c>
      <c r="D55" s="163" t="s">
        <v>398</v>
      </c>
      <c r="E55" s="136"/>
      <c r="F55" s="135"/>
      <c r="G55" s="135"/>
      <c r="H55" s="135"/>
      <c r="I55" s="135"/>
      <c r="J55" s="135"/>
      <c r="K55" s="135"/>
      <c r="L55" s="135"/>
      <c r="M55" s="135"/>
      <c r="N55" s="135"/>
      <c r="O55" s="146"/>
    </row>
    <row r="56" spans="2:28" ht="21.5" customHeight="1" x14ac:dyDescent="0.15">
      <c r="B56" s="145" t="s">
        <v>384</v>
      </c>
      <c r="C56" s="140">
        <v>4</v>
      </c>
      <c r="D56" s="163" t="s">
        <v>376</v>
      </c>
      <c r="E56" s="137"/>
      <c r="F56" s="133"/>
      <c r="G56" s="133"/>
      <c r="H56" s="133"/>
      <c r="I56" s="133"/>
      <c r="J56" s="133"/>
      <c r="K56" s="133"/>
      <c r="L56" s="133"/>
      <c r="M56" s="133"/>
      <c r="N56" s="133"/>
      <c r="O56" s="147"/>
    </row>
    <row r="57" spans="2:28" ht="21.5" customHeight="1" x14ac:dyDescent="0.15">
      <c r="B57" s="145" t="s">
        <v>384</v>
      </c>
      <c r="C57" s="140">
        <v>4</v>
      </c>
      <c r="D57" s="163" t="s">
        <v>377</v>
      </c>
      <c r="E57" s="137"/>
      <c r="F57" s="133"/>
      <c r="G57" s="133"/>
      <c r="H57" s="133"/>
      <c r="I57" s="133"/>
      <c r="J57" s="133"/>
      <c r="K57" s="133"/>
      <c r="L57" s="133"/>
      <c r="M57" s="133"/>
      <c r="N57" s="133"/>
      <c r="O57" s="147"/>
    </row>
    <row r="58" spans="2:28" ht="21.5" customHeight="1" x14ac:dyDescent="0.15">
      <c r="B58" s="145" t="s">
        <v>384</v>
      </c>
      <c r="C58" s="140">
        <v>4</v>
      </c>
      <c r="D58" s="163" t="s">
        <v>378</v>
      </c>
      <c r="E58" s="137"/>
      <c r="F58" s="133"/>
      <c r="G58" s="133"/>
      <c r="H58" s="133"/>
      <c r="I58" s="133"/>
      <c r="J58" s="133"/>
      <c r="K58" s="133"/>
      <c r="L58" s="133"/>
      <c r="M58" s="133"/>
      <c r="N58" s="133"/>
      <c r="O58" s="147"/>
    </row>
    <row r="59" spans="2:28" ht="21.5" customHeight="1" x14ac:dyDescent="0.15">
      <c r="B59" s="145" t="s">
        <v>384</v>
      </c>
      <c r="C59" s="140">
        <v>4</v>
      </c>
      <c r="D59" s="163" t="s">
        <v>379</v>
      </c>
      <c r="E59" s="137"/>
      <c r="F59" s="133"/>
      <c r="G59" s="133"/>
      <c r="H59" s="133"/>
      <c r="I59" s="133"/>
      <c r="J59" s="133"/>
      <c r="K59" s="133"/>
      <c r="L59" s="133"/>
      <c r="M59" s="133"/>
      <c r="N59" s="133"/>
      <c r="O59" s="147"/>
    </row>
    <row r="60" spans="2:28" ht="21.5" customHeight="1" x14ac:dyDescent="0.15">
      <c r="B60" s="145" t="s">
        <v>384</v>
      </c>
      <c r="C60" s="140">
        <v>4</v>
      </c>
      <c r="D60" s="163" t="s">
        <v>380</v>
      </c>
      <c r="E60" s="137"/>
      <c r="F60" s="133"/>
      <c r="G60" s="133"/>
      <c r="H60" s="133"/>
      <c r="I60" s="133"/>
      <c r="J60" s="133"/>
      <c r="K60" s="133"/>
      <c r="L60" s="133"/>
      <c r="M60" s="133"/>
      <c r="N60" s="133"/>
      <c r="O60" s="147"/>
    </row>
    <row r="61" spans="2:28" ht="21.5" customHeight="1" x14ac:dyDescent="0.15">
      <c r="B61" s="145" t="s">
        <v>384</v>
      </c>
      <c r="C61" s="140">
        <v>4</v>
      </c>
      <c r="D61" s="163" t="s">
        <v>381</v>
      </c>
      <c r="E61" s="138"/>
      <c r="F61" s="134"/>
      <c r="G61" s="134"/>
      <c r="H61" s="134"/>
      <c r="I61" s="134"/>
      <c r="J61" s="134"/>
      <c r="K61" s="134"/>
      <c r="L61" s="134"/>
      <c r="M61" s="134"/>
      <c r="N61" s="134"/>
      <c r="O61" s="148"/>
    </row>
    <row r="62" spans="2:28" ht="21.5" customHeight="1" x14ac:dyDescent="0.15">
      <c r="B62" s="145" t="s">
        <v>384</v>
      </c>
      <c r="C62" s="139">
        <v>5</v>
      </c>
      <c r="D62" s="162" t="s">
        <v>398</v>
      </c>
      <c r="E62" s="136"/>
      <c r="F62" s="135"/>
      <c r="G62" s="135"/>
      <c r="H62" s="135"/>
      <c r="I62" s="135"/>
      <c r="J62" s="135"/>
      <c r="K62" s="135"/>
      <c r="L62" s="135"/>
      <c r="M62" s="135"/>
      <c r="N62" s="135"/>
      <c r="O62" s="146"/>
    </row>
    <row r="63" spans="2:28" ht="21.5" customHeight="1" x14ac:dyDescent="0.15">
      <c r="B63" s="145" t="s">
        <v>384</v>
      </c>
      <c r="C63" s="139">
        <v>5</v>
      </c>
      <c r="D63" s="162" t="s">
        <v>376</v>
      </c>
      <c r="E63" s="137"/>
      <c r="F63" s="133"/>
      <c r="G63" s="133"/>
      <c r="H63" s="133"/>
      <c r="I63" s="133"/>
      <c r="J63" s="133"/>
      <c r="K63" s="133"/>
      <c r="L63" s="133"/>
      <c r="M63" s="133"/>
      <c r="N63" s="133"/>
      <c r="O63" s="147"/>
    </row>
    <row r="64" spans="2:28" ht="21.5" customHeight="1" x14ac:dyDescent="0.15">
      <c r="B64" s="145" t="s">
        <v>384</v>
      </c>
      <c r="C64" s="139">
        <v>5</v>
      </c>
      <c r="D64" s="162" t="s">
        <v>377</v>
      </c>
      <c r="E64" s="137"/>
      <c r="F64" s="133"/>
      <c r="G64" s="133"/>
      <c r="H64" s="133"/>
      <c r="I64" s="133"/>
      <c r="J64" s="133"/>
      <c r="K64" s="133"/>
      <c r="L64" s="133"/>
      <c r="M64" s="133"/>
      <c r="N64" s="133"/>
      <c r="O64" s="147"/>
    </row>
    <row r="65" spans="2:15" ht="21.5" customHeight="1" x14ac:dyDescent="0.15">
      <c r="B65" s="145" t="s">
        <v>384</v>
      </c>
      <c r="C65" s="139">
        <v>5</v>
      </c>
      <c r="D65" s="162" t="s">
        <v>378</v>
      </c>
      <c r="E65" s="137"/>
      <c r="F65" s="133"/>
      <c r="G65" s="133"/>
      <c r="H65" s="133"/>
      <c r="I65" s="133"/>
      <c r="J65" s="133"/>
      <c r="K65" s="133"/>
      <c r="L65" s="133"/>
      <c r="M65" s="133"/>
      <c r="N65" s="133"/>
      <c r="O65" s="147"/>
    </row>
    <row r="66" spans="2:15" ht="21.5" customHeight="1" x14ac:dyDescent="0.15">
      <c r="B66" s="145" t="s">
        <v>384</v>
      </c>
      <c r="C66" s="139">
        <v>5</v>
      </c>
      <c r="D66" s="162" t="s">
        <v>379</v>
      </c>
      <c r="E66" s="137"/>
      <c r="F66" s="133"/>
      <c r="G66" s="133"/>
      <c r="H66" s="133"/>
      <c r="I66" s="133"/>
      <c r="J66" s="133"/>
      <c r="K66" s="133"/>
      <c r="L66" s="133"/>
      <c r="M66" s="133"/>
      <c r="N66" s="133"/>
      <c r="O66" s="147"/>
    </row>
    <row r="67" spans="2:15" ht="21.5" customHeight="1" x14ac:dyDescent="0.15">
      <c r="B67" s="145" t="s">
        <v>384</v>
      </c>
      <c r="C67" s="139">
        <v>5</v>
      </c>
      <c r="D67" s="162" t="s">
        <v>380</v>
      </c>
      <c r="E67" s="137"/>
      <c r="F67" s="133"/>
      <c r="G67" s="133"/>
      <c r="H67" s="133"/>
      <c r="I67" s="133"/>
      <c r="J67" s="133"/>
      <c r="K67" s="133"/>
      <c r="L67" s="133"/>
      <c r="M67" s="133"/>
      <c r="N67" s="133"/>
      <c r="O67" s="147"/>
    </row>
    <row r="68" spans="2:15" ht="21.5" customHeight="1" x14ac:dyDescent="0.15">
      <c r="B68" s="145" t="s">
        <v>384</v>
      </c>
      <c r="C68" s="139">
        <v>5</v>
      </c>
      <c r="D68" s="162" t="s">
        <v>381</v>
      </c>
      <c r="E68" s="138"/>
      <c r="F68" s="134"/>
      <c r="G68" s="134"/>
      <c r="H68" s="134"/>
      <c r="I68" s="134"/>
      <c r="J68" s="134"/>
      <c r="K68" s="134"/>
      <c r="L68" s="134"/>
      <c r="M68" s="134"/>
      <c r="N68" s="134"/>
      <c r="O68" s="148"/>
    </row>
    <row r="69" spans="2:15" ht="21.5" customHeight="1" x14ac:dyDescent="0.15">
      <c r="B69" s="145" t="s">
        <v>384</v>
      </c>
      <c r="C69" s="140">
        <v>6</v>
      </c>
      <c r="D69" s="163" t="s">
        <v>398</v>
      </c>
      <c r="E69" s="136"/>
      <c r="F69" s="135"/>
      <c r="G69" s="135"/>
      <c r="H69" s="135"/>
      <c r="I69" s="135"/>
      <c r="J69" s="135"/>
      <c r="K69" s="135"/>
      <c r="L69" s="135"/>
      <c r="M69" s="135"/>
      <c r="N69" s="135"/>
      <c r="O69" s="146"/>
    </row>
    <row r="70" spans="2:15" ht="21.5" customHeight="1" x14ac:dyDescent="0.15">
      <c r="B70" s="145" t="s">
        <v>384</v>
      </c>
      <c r="C70" s="140">
        <v>6</v>
      </c>
      <c r="D70" s="163" t="s">
        <v>376</v>
      </c>
      <c r="E70" s="137"/>
      <c r="F70" s="133"/>
      <c r="G70" s="133"/>
      <c r="H70" s="133"/>
      <c r="I70" s="133"/>
      <c r="J70" s="133"/>
      <c r="K70" s="133"/>
      <c r="L70" s="133"/>
      <c r="M70" s="133"/>
      <c r="N70" s="133"/>
      <c r="O70" s="147"/>
    </row>
    <row r="71" spans="2:15" ht="21.5" customHeight="1" x14ac:dyDescent="0.15">
      <c r="B71" s="145" t="s">
        <v>384</v>
      </c>
      <c r="C71" s="140">
        <v>6</v>
      </c>
      <c r="D71" s="163" t="s">
        <v>377</v>
      </c>
      <c r="E71" s="137"/>
      <c r="F71" s="133"/>
      <c r="G71" s="133"/>
      <c r="H71" s="133"/>
      <c r="I71" s="133"/>
      <c r="J71" s="133"/>
      <c r="K71" s="133"/>
      <c r="L71" s="133"/>
      <c r="M71" s="133"/>
      <c r="N71" s="133"/>
      <c r="O71" s="147"/>
    </row>
    <row r="72" spans="2:15" ht="21.5" customHeight="1" x14ac:dyDescent="0.15">
      <c r="B72" s="145" t="s">
        <v>384</v>
      </c>
      <c r="C72" s="140">
        <v>6</v>
      </c>
      <c r="D72" s="163" t="s">
        <v>378</v>
      </c>
      <c r="E72" s="137"/>
      <c r="F72" s="133"/>
      <c r="G72" s="133"/>
      <c r="H72" s="133"/>
      <c r="I72" s="133"/>
      <c r="J72" s="133"/>
      <c r="K72" s="133"/>
      <c r="L72" s="133"/>
      <c r="M72" s="133"/>
      <c r="N72" s="133"/>
      <c r="O72" s="147"/>
    </row>
    <row r="73" spans="2:15" ht="21.5" customHeight="1" x14ac:dyDescent="0.15">
      <c r="B73" s="145" t="s">
        <v>384</v>
      </c>
      <c r="C73" s="140">
        <v>6</v>
      </c>
      <c r="D73" s="163" t="s">
        <v>379</v>
      </c>
      <c r="E73" s="137"/>
      <c r="F73" s="133"/>
      <c r="G73" s="133"/>
      <c r="H73" s="133"/>
      <c r="I73" s="133"/>
      <c r="J73" s="133"/>
      <c r="K73" s="133"/>
      <c r="L73" s="133"/>
      <c r="M73" s="133"/>
      <c r="N73" s="133"/>
      <c r="O73" s="147"/>
    </row>
    <row r="74" spans="2:15" ht="21.5" customHeight="1" x14ac:dyDescent="0.15">
      <c r="B74" s="145" t="s">
        <v>384</v>
      </c>
      <c r="C74" s="140">
        <v>6</v>
      </c>
      <c r="D74" s="163" t="s">
        <v>380</v>
      </c>
      <c r="E74" s="137"/>
      <c r="F74" s="133"/>
      <c r="G74" s="133"/>
      <c r="H74" s="133"/>
      <c r="I74" s="133"/>
      <c r="J74" s="133"/>
      <c r="K74" s="133"/>
      <c r="L74" s="133"/>
      <c r="M74" s="133"/>
      <c r="N74" s="133"/>
      <c r="O74" s="147"/>
    </row>
    <row r="75" spans="2:15" ht="21.5" customHeight="1" x14ac:dyDescent="0.15">
      <c r="B75" s="149" t="s">
        <v>384</v>
      </c>
      <c r="C75" s="150">
        <v>6</v>
      </c>
      <c r="D75" s="164" t="s">
        <v>381</v>
      </c>
      <c r="E75" s="151"/>
      <c r="F75" s="152"/>
      <c r="G75" s="152"/>
      <c r="H75" s="152"/>
      <c r="I75" s="152"/>
      <c r="J75" s="152"/>
      <c r="K75" s="152"/>
      <c r="L75" s="152"/>
      <c r="M75" s="152"/>
      <c r="N75" s="152"/>
      <c r="O75" s="153"/>
    </row>
    <row r="78" spans="2:15" ht="21.5" customHeight="1" x14ac:dyDescent="0.15">
      <c r="B78" s="182" t="s">
        <v>405</v>
      </c>
      <c r="C78" s="183"/>
      <c r="D78" s="184"/>
      <c r="E78" s="183"/>
      <c r="F78" s="183"/>
      <c r="G78" s="183"/>
      <c r="H78" s="183"/>
      <c r="I78" s="183"/>
      <c r="J78" s="183"/>
      <c r="K78" s="183"/>
      <c r="L78" s="183"/>
      <c r="M78" s="183"/>
      <c r="N78" s="183"/>
      <c r="O78" s="183"/>
    </row>
    <row r="79" spans="2:15" ht="21.5" customHeight="1" x14ac:dyDescent="0.15">
      <c r="B79" s="155" t="s">
        <v>410</v>
      </c>
      <c r="C79" s="156" t="s">
        <v>7</v>
      </c>
      <c r="D79" s="160" t="s">
        <v>382</v>
      </c>
      <c r="E79" s="157" t="s">
        <v>365</v>
      </c>
      <c r="F79" s="157" t="s">
        <v>366</v>
      </c>
      <c r="G79" s="157" t="s">
        <v>367</v>
      </c>
      <c r="H79" s="157" t="s">
        <v>368</v>
      </c>
      <c r="I79" s="157" t="s">
        <v>369</v>
      </c>
      <c r="J79" s="157" t="s">
        <v>370</v>
      </c>
      <c r="K79" s="157" t="s">
        <v>371</v>
      </c>
      <c r="L79" s="157" t="s">
        <v>372</v>
      </c>
      <c r="M79" s="157" t="s">
        <v>373</v>
      </c>
      <c r="N79" s="157" t="s">
        <v>374</v>
      </c>
      <c r="O79" s="158" t="s">
        <v>375</v>
      </c>
    </row>
    <row r="80" spans="2:15" ht="21.5" customHeight="1" x14ac:dyDescent="0.15">
      <c r="B80" s="144" t="s">
        <v>383</v>
      </c>
      <c r="C80" s="139">
        <v>1</v>
      </c>
      <c r="D80" s="162" t="s">
        <v>398</v>
      </c>
      <c r="E80" s="136"/>
      <c r="F80" s="135"/>
      <c r="G80" s="135"/>
      <c r="H80" s="135"/>
      <c r="I80" s="135"/>
      <c r="J80" s="135"/>
      <c r="K80" s="135"/>
      <c r="L80" s="135"/>
      <c r="M80" s="135"/>
      <c r="N80" s="135"/>
      <c r="O80" s="146"/>
    </row>
    <row r="81" spans="2:15" ht="21.5" customHeight="1" x14ac:dyDescent="0.15">
      <c r="B81" s="144" t="s">
        <v>383</v>
      </c>
      <c r="C81" s="139">
        <v>1</v>
      </c>
      <c r="D81" s="162" t="s">
        <v>376</v>
      </c>
      <c r="E81" s="137"/>
      <c r="F81" s="133"/>
      <c r="G81" s="133"/>
      <c r="H81" s="133"/>
      <c r="I81" s="133"/>
      <c r="J81" s="133"/>
      <c r="K81" s="133"/>
      <c r="L81" s="133"/>
      <c r="M81" s="133"/>
      <c r="N81" s="133"/>
      <c r="O81" s="147"/>
    </row>
    <row r="82" spans="2:15" ht="21.5" customHeight="1" x14ac:dyDescent="0.15">
      <c r="B82" s="144" t="s">
        <v>383</v>
      </c>
      <c r="C82" s="139">
        <v>1</v>
      </c>
      <c r="D82" s="162" t="s">
        <v>377</v>
      </c>
      <c r="E82" s="137"/>
      <c r="F82" s="133"/>
      <c r="G82" s="133"/>
      <c r="H82" s="133"/>
      <c r="I82" s="133"/>
      <c r="J82" s="133"/>
      <c r="K82" s="133"/>
      <c r="L82" s="133"/>
      <c r="M82" s="133"/>
      <c r="N82" s="133"/>
      <c r="O82" s="147"/>
    </row>
    <row r="83" spans="2:15" ht="21.5" customHeight="1" x14ac:dyDescent="0.15">
      <c r="B83" s="144" t="s">
        <v>383</v>
      </c>
      <c r="C83" s="139">
        <v>1</v>
      </c>
      <c r="D83" s="162" t="s">
        <v>378</v>
      </c>
      <c r="E83" s="137"/>
      <c r="F83" s="133"/>
      <c r="G83" s="133"/>
      <c r="H83" s="133"/>
      <c r="I83" s="133"/>
      <c r="J83" s="133"/>
      <c r="K83" s="133"/>
      <c r="L83" s="133"/>
      <c r="M83" s="133"/>
      <c r="N83" s="133"/>
      <c r="O83" s="147"/>
    </row>
    <row r="84" spans="2:15" ht="21.5" customHeight="1" x14ac:dyDescent="0.15">
      <c r="B84" s="144" t="s">
        <v>383</v>
      </c>
      <c r="C84" s="139">
        <v>1</v>
      </c>
      <c r="D84" s="162" t="s">
        <v>379</v>
      </c>
      <c r="E84" s="137"/>
      <c r="F84" s="133"/>
      <c r="G84" s="133"/>
      <c r="H84" s="133"/>
      <c r="I84" s="133"/>
      <c r="J84" s="133"/>
      <c r="K84" s="133"/>
      <c r="L84" s="133"/>
      <c r="M84" s="133"/>
      <c r="N84" s="133"/>
      <c r="O84" s="147"/>
    </row>
    <row r="85" spans="2:15" ht="21.5" customHeight="1" x14ac:dyDescent="0.15">
      <c r="B85" s="144" t="s">
        <v>383</v>
      </c>
      <c r="C85" s="139">
        <v>1</v>
      </c>
      <c r="D85" s="162" t="s">
        <v>380</v>
      </c>
      <c r="E85" s="137"/>
      <c r="F85" s="133"/>
      <c r="G85" s="133"/>
      <c r="H85" s="133"/>
      <c r="I85" s="133"/>
      <c r="J85" s="133"/>
      <c r="K85" s="133"/>
      <c r="L85" s="133"/>
      <c r="M85" s="133"/>
      <c r="N85" s="133"/>
      <c r="O85" s="147"/>
    </row>
    <row r="86" spans="2:15" ht="21.5" customHeight="1" x14ac:dyDescent="0.15">
      <c r="B86" s="144" t="s">
        <v>383</v>
      </c>
      <c r="C86" s="139">
        <v>1</v>
      </c>
      <c r="D86" s="162" t="s">
        <v>381</v>
      </c>
      <c r="E86" s="138"/>
      <c r="F86" s="134"/>
      <c r="G86" s="134"/>
      <c r="H86" s="134"/>
      <c r="I86" s="134"/>
      <c r="J86" s="134"/>
      <c r="K86" s="134"/>
      <c r="L86" s="134"/>
      <c r="M86" s="134"/>
      <c r="N86" s="134"/>
      <c r="O86" s="148"/>
    </row>
    <row r="87" spans="2:15" ht="21.5" customHeight="1" x14ac:dyDescent="0.15">
      <c r="B87" s="144" t="s">
        <v>383</v>
      </c>
      <c r="C87" s="140">
        <v>2</v>
      </c>
      <c r="D87" s="163" t="s">
        <v>398</v>
      </c>
      <c r="E87" s="136"/>
      <c r="F87" s="135"/>
      <c r="G87" s="135"/>
      <c r="H87" s="135"/>
      <c r="I87" s="135"/>
      <c r="J87" s="135"/>
      <c r="K87" s="135"/>
      <c r="L87" s="135"/>
      <c r="M87" s="135"/>
      <c r="N87" s="135"/>
      <c r="O87" s="146"/>
    </row>
    <row r="88" spans="2:15" ht="21.5" customHeight="1" x14ac:dyDescent="0.15">
      <c r="B88" s="144" t="s">
        <v>383</v>
      </c>
      <c r="C88" s="140">
        <v>2</v>
      </c>
      <c r="D88" s="163" t="s">
        <v>376</v>
      </c>
      <c r="E88" s="137"/>
      <c r="F88" s="133"/>
      <c r="G88" s="133"/>
      <c r="H88" s="133"/>
      <c r="I88" s="133"/>
      <c r="J88" s="133"/>
      <c r="K88" s="133"/>
      <c r="L88" s="133"/>
      <c r="M88" s="133"/>
      <c r="N88" s="133"/>
      <c r="O88" s="147"/>
    </row>
    <row r="89" spans="2:15" ht="21.5" customHeight="1" x14ac:dyDescent="0.15">
      <c r="B89" s="144" t="s">
        <v>383</v>
      </c>
      <c r="C89" s="140">
        <v>2</v>
      </c>
      <c r="D89" s="163" t="s">
        <v>377</v>
      </c>
      <c r="E89" s="137"/>
      <c r="F89" s="133"/>
      <c r="G89" s="133"/>
      <c r="H89" s="133"/>
      <c r="I89" s="133"/>
      <c r="J89" s="133"/>
      <c r="K89" s="133"/>
      <c r="L89" s="133"/>
      <c r="M89" s="133"/>
      <c r="N89" s="133"/>
      <c r="O89" s="147"/>
    </row>
    <row r="90" spans="2:15" ht="21.5" customHeight="1" x14ac:dyDescent="0.15">
      <c r="B90" s="144" t="s">
        <v>383</v>
      </c>
      <c r="C90" s="140">
        <v>2</v>
      </c>
      <c r="D90" s="163" t="s">
        <v>378</v>
      </c>
      <c r="E90" s="137"/>
      <c r="F90" s="133"/>
      <c r="G90" s="133"/>
      <c r="H90" s="133"/>
      <c r="I90" s="133"/>
      <c r="J90" s="133"/>
      <c r="K90" s="133"/>
      <c r="L90" s="133"/>
      <c r="M90" s="133"/>
      <c r="N90" s="133"/>
      <c r="O90" s="147"/>
    </row>
    <row r="91" spans="2:15" ht="21.5" customHeight="1" x14ac:dyDescent="0.15">
      <c r="B91" s="144" t="s">
        <v>383</v>
      </c>
      <c r="C91" s="140">
        <v>2</v>
      </c>
      <c r="D91" s="163" t="s">
        <v>379</v>
      </c>
      <c r="E91" s="137"/>
      <c r="F91" s="133"/>
      <c r="G91" s="133"/>
      <c r="H91" s="133"/>
      <c r="I91" s="133"/>
      <c r="J91" s="133"/>
      <c r="K91" s="133"/>
      <c r="L91" s="133"/>
      <c r="M91" s="133"/>
      <c r="N91" s="133"/>
      <c r="O91" s="147"/>
    </row>
    <row r="92" spans="2:15" ht="21.5" customHeight="1" x14ac:dyDescent="0.15">
      <c r="B92" s="144" t="s">
        <v>383</v>
      </c>
      <c r="C92" s="140">
        <v>2</v>
      </c>
      <c r="D92" s="163" t="s">
        <v>380</v>
      </c>
      <c r="E92" s="137"/>
      <c r="F92" s="133"/>
      <c r="G92" s="133"/>
      <c r="H92" s="133"/>
      <c r="I92" s="133"/>
      <c r="J92" s="133"/>
      <c r="K92" s="133"/>
      <c r="L92" s="133"/>
      <c r="M92" s="133"/>
      <c r="N92" s="133"/>
      <c r="O92" s="147"/>
    </row>
    <row r="93" spans="2:15" ht="21.5" customHeight="1" x14ac:dyDescent="0.15">
      <c r="B93" s="144" t="s">
        <v>383</v>
      </c>
      <c r="C93" s="140">
        <v>2</v>
      </c>
      <c r="D93" s="163" t="s">
        <v>381</v>
      </c>
      <c r="E93" s="138"/>
      <c r="F93" s="134"/>
      <c r="G93" s="134"/>
      <c r="H93" s="134"/>
      <c r="I93" s="134"/>
      <c r="J93" s="134"/>
      <c r="K93" s="134"/>
      <c r="L93" s="134"/>
      <c r="M93" s="134"/>
      <c r="N93" s="134"/>
      <c r="O93" s="148"/>
    </row>
    <row r="94" spans="2:15" ht="21.5" customHeight="1" x14ac:dyDescent="0.15">
      <c r="B94" s="144" t="s">
        <v>383</v>
      </c>
      <c r="C94" s="139">
        <v>3</v>
      </c>
      <c r="D94" s="162" t="s">
        <v>398</v>
      </c>
      <c r="E94" s="136"/>
      <c r="F94" s="135"/>
      <c r="G94" s="135"/>
      <c r="H94" s="135"/>
      <c r="I94" s="135"/>
      <c r="J94" s="135"/>
      <c r="K94" s="135"/>
      <c r="L94" s="135"/>
      <c r="M94" s="135"/>
      <c r="N94" s="135"/>
      <c r="O94" s="146"/>
    </row>
    <row r="95" spans="2:15" ht="21.5" customHeight="1" x14ac:dyDescent="0.15">
      <c r="B95" s="144" t="s">
        <v>383</v>
      </c>
      <c r="C95" s="139">
        <v>3</v>
      </c>
      <c r="D95" s="162" t="s">
        <v>376</v>
      </c>
      <c r="E95" s="137"/>
      <c r="F95" s="133"/>
      <c r="G95" s="133"/>
      <c r="H95" s="133"/>
      <c r="I95" s="133"/>
      <c r="J95" s="133"/>
      <c r="K95" s="133"/>
      <c r="L95" s="133"/>
      <c r="M95" s="133"/>
      <c r="N95" s="133"/>
      <c r="O95" s="147"/>
    </row>
    <row r="96" spans="2:15" ht="21.5" customHeight="1" x14ac:dyDescent="0.15">
      <c r="B96" s="144" t="s">
        <v>383</v>
      </c>
      <c r="C96" s="139">
        <v>3</v>
      </c>
      <c r="D96" s="162" t="s">
        <v>377</v>
      </c>
      <c r="E96" s="137"/>
      <c r="F96" s="133"/>
      <c r="G96" s="133"/>
      <c r="H96" s="133"/>
      <c r="I96" s="133"/>
      <c r="J96" s="133"/>
      <c r="K96" s="133"/>
      <c r="L96" s="133"/>
      <c r="M96" s="133"/>
      <c r="N96" s="133"/>
      <c r="O96" s="147"/>
    </row>
    <row r="97" spans="2:15" ht="21.5" customHeight="1" x14ac:dyDescent="0.15">
      <c r="B97" s="144" t="s">
        <v>383</v>
      </c>
      <c r="C97" s="139">
        <v>3</v>
      </c>
      <c r="D97" s="162" t="s">
        <v>378</v>
      </c>
      <c r="E97" s="137"/>
      <c r="F97" s="133"/>
      <c r="G97" s="133"/>
      <c r="H97" s="133"/>
      <c r="I97" s="133"/>
      <c r="J97" s="133"/>
      <c r="K97" s="133"/>
      <c r="L97" s="133"/>
      <c r="M97" s="133"/>
      <c r="N97" s="133"/>
      <c r="O97" s="147"/>
    </row>
    <row r="98" spans="2:15" ht="21.5" customHeight="1" x14ac:dyDescent="0.15">
      <c r="B98" s="144" t="s">
        <v>383</v>
      </c>
      <c r="C98" s="139">
        <v>3</v>
      </c>
      <c r="D98" s="162" t="s">
        <v>379</v>
      </c>
      <c r="E98" s="137"/>
      <c r="F98" s="133"/>
      <c r="G98" s="133"/>
      <c r="H98" s="133"/>
      <c r="I98" s="133"/>
      <c r="J98" s="133"/>
      <c r="K98" s="133"/>
      <c r="L98" s="133"/>
      <c r="M98" s="133"/>
      <c r="N98" s="133"/>
      <c r="O98" s="147"/>
    </row>
    <row r="99" spans="2:15" ht="21.5" customHeight="1" x14ac:dyDescent="0.15">
      <c r="B99" s="144" t="s">
        <v>383</v>
      </c>
      <c r="C99" s="139">
        <v>3</v>
      </c>
      <c r="D99" s="162" t="s">
        <v>380</v>
      </c>
      <c r="E99" s="137"/>
      <c r="F99" s="133"/>
      <c r="G99" s="133"/>
      <c r="H99" s="133"/>
      <c r="I99" s="133"/>
      <c r="J99" s="133"/>
      <c r="K99" s="133"/>
      <c r="L99" s="133"/>
      <c r="M99" s="133"/>
      <c r="N99" s="133"/>
      <c r="O99" s="147"/>
    </row>
    <row r="100" spans="2:15" ht="21.5" customHeight="1" x14ac:dyDescent="0.15">
      <c r="B100" s="144" t="s">
        <v>383</v>
      </c>
      <c r="C100" s="139">
        <v>3</v>
      </c>
      <c r="D100" s="162" t="s">
        <v>381</v>
      </c>
      <c r="E100" s="138"/>
      <c r="F100" s="134"/>
      <c r="G100" s="134"/>
      <c r="H100" s="134"/>
      <c r="I100" s="134"/>
      <c r="J100" s="134"/>
      <c r="K100" s="134"/>
      <c r="L100" s="134"/>
      <c r="M100" s="134"/>
      <c r="N100" s="134"/>
      <c r="O100" s="148"/>
    </row>
    <row r="101" spans="2:15" ht="21.5" customHeight="1" x14ac:dyDescent="0.15">
      <c r="B101" s="144" t="s">
        <v>383</v>
      </c>
      <c r="C101" s="140">
        <v>4</v>
      </c>
      <c r="D101" s="163" t="s">
        <v>398</v>
      </c>
      <c r="E101" s="136"/>
      <c r="F101" s="135"/>
      <c r="G101" s="135"/>
      <c r="H101" s="135"/>
      <c r="I101" s="135"/>
      <c r="J101" s="135"/>
      <c r="K101" s="135"/>
      <c r="L101" s="135"/>
      <c r="M101" s="135"/>
      <c r="N101" s="135"/>
      <c r="O101" s="146"/>
    </row>
    <row r="102" spans="2:15" ht="21.5" customHeight="1" x14ac:dyDescent="0.15">
      <c r="B102" s="144" t="s">
        <v>383</v>
      </c>
      <c r="C102" s="140">
        <v>4</v>
      </c>
      <c r="D102" s="163" t="s">
        <v>376</v>
      </c>
      <c r="E102" s="137"/>
      <c r="F102" s="133"/>
      <c r="G102" s="133"/>
      <c r="H102" s="133"/>
      <c r="I102" s="133"/>
      <c r="J102" s="133"/>
      <c r="K102" s="133"/>
      <c r="L102" s="133"/>
      <c r="M102" s="133"/>
      <c r="N102" s="133"/>
      <c r="O102" s="147"/>
    </row>
    <row r="103" spans="2:15" ht="21.5" customHeight="1" x14ac:dyDescent="0.15">
      <c r="B103" s="144" t="s">
        <v>383</v>
      </c>
      <c r="C103" s="140">
        <v>4</v>
      </c>
      <c r="D103" s="163" t="s">
        <v>377</v>
      </c>
      <c r="E103" s="137"/>
      <c r="F103" s="133"/>
      <c r="G103" s="133"/>
      <c r="H103" s="133"/>
      <c r="I103" s="133"/>
      <c r="J103" s="133"/>
      <c r="K103" s="133"/>
      <c r="L103" s="133"/>
      <c r="M103" s="133"/>
      <c r="N103" s="133"/>
      <c r="O103" s="147"/>
    </row>
    <row r="104" spans="2:15" ht="21.5" customHeight="1" x14ac:dyDescent="0.15">
      <c r="B104" s="144" t="s">
        <v>383</v>
      </c>
      <c r="C104" s="140">
        <v>4</v>
      </c>
      <c r="D104" s="163" t="s">
        <v>378</v>
      </c>
      <c r="E104" s="137"/>
      <c r="F104" s="133"/>
      <c r="G104" s="133"/>
      <c r="H104" s="133"/>
      <c r="I104" s="133"/>
      <c r="J104" s="133"/>
      <c r="K104" s="133"/>
      <c r="L104" s="133"/>
      <c r="M104" s="133"/>
      <c r="N104" s="133"/>
      <c r="O104" s="147"/>
    </row>
    <row r="105" spans="2:15" ht="21.5" customHeight="1" x14ac:dyDescent="0.15">
      <c r="B105" s="144" t="s">
        <v>383</v>
      </c>
      <c r="C105" s="140">
        <v>4</v>
      </c>
      <c r="D105" s="163" t="s">
        <v>379</v>
      </c>
      <c r="E105" s="137"/>
      <c r="F105" s="133"/>
      <c r="G105" s="133"/>
      <c r="H105" s="133"/>
      <c r="I105" s="133"/>
      <c r="J105" s="133"/>
      <c r="K105" s="133"/>
      <c r="L105" s="133"/>
      <c r="M105" s="133"/>
      <c r="N105" s="133"/>
      <c r="O105" s="147"/>
    </row>
    <row r="106" spans="2:15" ht="21.5" customHeight="1" x14ac:dyDescent="0.15">
      <c r="B106" s="144" t="s">
        <v>383</v>
      </c>
      <c r="C106" s="140">
        <v>4</v>
      </c>
      <c r="D106" s="163" t="s">
        <v>380</v>
      </c>
      <c r="E106" s="137"/>
      <c r="F106" s="133"/>
      <c r="G106" s="133"/>
      <c r="H106" s="133"/>
      <c r="I106" s="133"/>
      <c r="J106" s="133"/>
      <c r="K106" s="133"/>
      <c r="L106" s="133"/>
      <c r="M106" s="133"/>
      <c r="N106" s="133"/>
      <c r="O106" s="147"/>
    </row>
    <row r="107" spans="2:15" ht="21.5" customHeight="1" x14ac:dyDescent="0.15">
      <c r="B107" s="144" t="s">
        <v>383</v>
      </c>
      <c r="C107" s="140">
        <v>4</v>
      </c>
      <c r="D107" s="163" t="s">
        <v>381</v>
      </c>
      <c r="E107" s="138"/>
      <c r="F107" s="134"/>
      <c r="G107" s="134"/>
      <c r="H107" s="134"/>
      <c r="I107" s="134"/>
      <c r="J107" s="134"/>
      <c r="K107" s="134"/>
      <c r="L107" s="134"/>
      <c r="M107" s="134"/>
      <c r="N107" s="134"/>
      <c r="O107" s="148"/>
    </row>
    <row r="108" spans="2:15" ht="21.5" customHeight="1" x14ac:dyDescent="0.15">
      <c r="B108" s="145" t="s">
        <v>384</v>
      </c>
      <c r="C108" s="139">
        <v>1</v>
      </c>
      <c r="D108" s="162" t="s">
        <v>398</v>
      </c>
      <c r="E108" s="136"/>
      <c r="F108" s="135"/>
      <c r="G108" s="135"/>
      <c r="H108" s="135"/>
      <c r="I108" s="135"/>
      <c r="J108" s="135"/>
      <c r="K108" s="135"/>
      <c r="L108" s="135"/>
      <c r="M108" s="135"/>
      <c r="N108" s="135"/>
      <c r="O108" s="146"/>
    </row>
    <row r="109" spans="2:15" ht="21.5" customHeight="1" x14ac:dyDescent="0.15">
      <c r="B109" s="145" t="s">
        <v>384</v>
      </c>
      <c r="C109" s="139">
        <v>1</v>
      </c>
      <c r="D109" s="162" t="s">
        <v>376</v>
      </c>
      <c r="E109" s="137"/>
      <c r="F109" s="133"/>
      <c r="G109" s="133"/>
      <c r="H109" s="133"/>
      <c r="I109" s="133"/>
      <c r="J109" s="133"/>
      <c r="K109" s="133"/>
      <c r="L109" s="133"/>
      <c r="M109" s="133"/>
      <c r="N109" s="133"/>
      <c r="O109" s="147"/>
    </row>
    <row r="110" spans="2:15" ht="21.5" customHeight="1" x14ac:dyDescent="0.15">
      <c r="B110" s="145" t="s">
        <v>384</v>
      </c>
      <c r="C110" s="139">
        <v>1</v>
      </c>
      <c r="D110" s="162" t="s">
        <v>377</v>
      </c>
      <c r="E110" s="137"/>
      <c r="F110" s="133"/>
      <c r="G110" s="133"/>
      <c r="H110" s="133"/>
      <c r="I110" s="133"/>
      <c r="J110" s="133"/>
      <c r="K110" s="133"/>
      <c r="L110" s="133"/>
      <c r="M110" s="133"/>
      <c r="N110" s="133"/>
      <c r="O110" s="147"/>
    </row>
    <row r="111" spans="2:15" ht="21.5" customHeight="1" x14ac:dyDescent="0.15">
      <c r="B111" s="145" t="s">
        <v>384</v>
      </c>
      <c r="C111" s="139">
        <v>1</v>
      </c>
      <c r="D111" s="162" t="s">
        <v>378</v>
      </c>
      <c r="E111" s="137"/>
      <c r="F111" s="133"/>
      <c r="G111" s="133"/>
      <c r="H111" s="133"/>
      <c r="I111" s="133"/>
      <c r="J111" s="133"/>
      <c r="K111" s="133"/>
      <c r="L111" s="133"/>
      <c r="M111" s="133"/>
      <c r="N111" s="133"/>
      <c r="O111" s="147"/>
    </row>
    <row r="112" spans="2:15" ht="21.5" customHeight="1" x14ac:dyDescent="0.15">
      <c r="B112" s="145" t="s">
        <v>384</v>
      </c>
      <c r="C112" s="139">
        <v>1</v>
      </c>
      <c r="D112" s="162" t="s">
        <v>379</v>
      </c>
      <c r="E112" s="137"/>
      <c r="F112" s="133"/>
      <c r="G112" s="133"/>
      <c r="H112" s="133"/>
      <c r="I112" s="133"/>
      <c r="J112" s="133"/>
      <c r="K112" s="133"/>
      <c r="L112" s="133"/>
      <c r="M112" s="133"/>
      <c r="N112" s="133"/>
      <c r="O112" s="147"/>
    </row>
    <row r="113" spans="2:15" ht="21.5" customHeight="1" x14ac:dyDescent="0.15">
      <c r="B113" s="145" t="s">
        <v>384</v>
      </c>
      <c r="C113" s="139">
        <v>1</v>
      </c>
      <c r="D113" s="162" t="s">
        <v>380</v>
      </c>
      <c r="E113" s="137"/>
      <c r="F113" s="133"/>
      <c r="G113" s="133"/>
      <c r="H113" s="133"/>
      <c r="I113" s="133"/>
      <c r="J113" s="133"/>
      <c r="K113" s="133"/>
      <c r="L113" s="133"/>
      <c r="M113" s="133"/>
      <c r="N113" s="133"/>
      <c r="O113" s="147"/>
    </row>
    <row r="114" spans="2:15" ht="21.5" customHeight="1" x14ac:dyDescent="0.15">
      <c r="B114" s="145" t="s">
        <v>384</v>
      </c>
      <c r="C114" s="139">
        <v>1</v>
      </c>
      <c r="D114" s="162" t="s">
        <v>381</v>
      </c>
      <c r="E114" s="138"/>
      <c r="F114" s="134"/>
      <c r="G114" s="134"/>
      <c r="H114" s="134"/>
      <c r="I114" s="134"/>
      <c r="J114" s="134"/>
      <c r="K114" s="134"/>
      <c r="L114" s="134"/>
      <c r="M114" s="134"/>
      <c r="N114" s="134"/>
      <c r="O114" s="148"/>
    </row>
    <row r="115" spans="2:15" ht="21.5" customHeight="1" x14ac:dyDescent="0.15">
      <c r="B115" s="145" t="s">
        <v>384</v>
      </c>
      <c r="C115" s="140">
        <v>2</v>
      </c>
      <c r="D115" s="163" t="s">
        <v>398</v>
      </c>
      <c r="E115" s="136"/>
      <c r="F115" s="135"/>
      <c r="G115" s="135"/>
      <c r="H115" s="135"/>
      <c r="I115" s="135"/>
      <c r="J115" s="135"/>
      <c r="K115" s="135"/>
      <c r="L115" s="135"/>
      <c r="M115" s="135"/>
      <c r="N115" s="135"/>
      <c r="O115" s="146"/>
    </row>
    <row r="116" spans="2:15" ht="21.5" customHeight="1" x14ac:dyDescent="0.15">
      <c r="B116" s="145" t="s">
        <v>384</v>
      </c>
      <c r="C116" s="140">
        <v>2</v>
      </c>
      <c r="D116" s="163" t="s">
        <v>376</v>
      </c>
      <c r="E116" s="137"/>
      <c r="F116" s="133"/>
      <c r="G116" s="133"/>
      <c r="H116" s="133"/>
      <c r="I116" s="133"/>
      <c r="J116" s="133"/>
      <c r="K116" s="133"/>
      <c r="L116" s="133"/>
      <c r="M116" s="133"/>
      <c r="N116" s="133"/>
      <c r="O116" s="147"/>
    </row>
    <row r="117" spans="2:15" ht="21.5" customHeight="1" x14ac:dyDescent="0.15">
      <c r="B117" s="145" t="s">
        <v>384</v>
      </c>
      <c r="C117" s="140">
        <v>2</v>
      </c>
      <c r="D117" s="163" t="s">
        <v>377</v>
      </c>
      <c r="E117" s="137"/>
      <c r="F117" s="133"/>
      <c r="G117" s="133"/>
      <c r="H117" s="133"/>
      <c r="I117" s="133"/>
      <c r="J117" s="133"/>
      <c r="K117" s="133"/>
      <c r="L117" s="133"/>
      <c r="M117" s="133"/>
      <c r="N117" s="133"/>
      <c r="O117" s="147"/>
    </row>
    <row r="118" spans="2:15" ht="21.5" customHeight="1" x14ac:dyDescent="0.15">
      <c r="B118" s="145" t="s">
        <v>384</v>
      </c>
      <c r="C118" s="140">
        <v>2</v>
      </c>
      <c r="D118" s="163" t="s">
        <v>378</v>
      </c>
      <c r="E118" s="137"/>
      <c r="F118" s="133"/>
      <c r="G118" s="133"/>
      <c r="H118" s="133"/>
      <c r="I118" s="133"/>
      <c r="J118" s="133"/>
      <c r="K118" s="133"/>
      <c r="L118" s="133"/>
      <c r="M118" s="133"/>
      <c r="N118" s="133"/>
      <c r="O118" s="147"/>
    </row>
    <row r="119" spans="2:15" ht="21.5" customHeight="1" x14ac:dyDescent="0.15">
      <c r="B119" s="145" t="s">
        <v>384</v>
      </c>
      <c r="C119" s="140">
        <v>2</v>
      </c>
      <c r="D119" s="163" t="s">
        <v>379</v>
      </c>
      <c r="E119" s="137"/>
      <c r="F119" s="133"/>
      <c r="G119" s="133"/>
      <c r="H119" s="133"/>
      <c r="I119" s="133"/>
      <c r="J119" s="133"/>
      <c r="K119" s="133"/>
      <c r="L119" s="133"/>
      <c r="M119" s="133"/>
      <c r="N119" s="133"/>
      <c r="O119" s="147"/>
    </row>
    <row r="120" spans="2:15" ht="21.5" customHeight="1" x14ac:dyDescent="0.15">
      <c r="B120" s="145" t="s">
        <v>384</v>
      </c>
      <c r="C120" s="140">
        <v>2</v>
      </c>
      <c r="D120" s="163" t="s">
        <v>380</v>
      </c>
      <c r="E120" s="137"/>
      <c r="F120" s="133"/>
      <c r="G120" s="133"/>
      <c r="H120" s="133"/>
      <c r="I120" s="133"/>
      <c r="J120" s="133"/>
      <c r="K120" s="133"/>
      <c r="L120" s="133"/>
      <c r="M120" s="133"/>
      <c r="N120" s="133"/>
      <c r="O120" s="147"/>
    </row>
    <row r="121" spans="2:15" ht="21.5" customHeight="1" x14ac:dyDescent="0.15">
      <c r="B121" s="145" t="s">
        <v>384</v>
      </c>
      <c r="C121" s="140">
        <v>2</v>
      </c>
      <c r="D121" s="163" t="s">
        <v>381</v>
      </c>
      <c r="E121" s="138"/>
      <c r="F121" s="134"/>
      <c r="G121" s="134"/>
      <c r="H121" s="134"/>
      <c r="I121" s="134"/>
      <c r="J121" s="134"/>
      <c r="K121" s="134"/>
      <c r="L121" s="134"/>
      <c r="M121" s="134"/>
      <c r="N121" s="134"/>
      <c r="O121" s="148"/>
    </row>
    <row r="122" spans="2:15" ht="21.5" customHeight="1" x14ac:dyDescent="0.15">
      <c r="B122" s="145" t="s">
        <v>384</v>
      </c>
      <c r="C122" s="139">
        <v>3</v>
      </c>
      <c r="D122" s="162" t="s">
        <v>398</v>
      </c>
      <c r="E122" s="136"/>
      <c r="F122" s="135"/>
      <c r="G122" s="135"/>
      <c r="H122" s="135"/>
      <c r="I122" s="135"/>
      <c r="J122" s="135"/>
      <c r="K122" s="135"/>
      <c r="L122" s="135"/>
      <c r="M122" s="135"/>
      <c r="N122" s="135"/>
      <c r="O122" s="146"/>
    </row>
    <row r="123" spans="2:15" ht="21.5" customHeight="1" x14ac:dyDescent="0.15">
      <c r="B123" s="145" t="s">
        <v>384</v>
      </c>
      <c r="C123" s="139">
        <v>3</v>
      </c>
      <c r="D123" s="162" t="s">
        <v>376</v>
      </c>
      <c r="E123" s="137"/>
      <c r="F123" s="133"/>
      <c r="G123" s="133"/>
      <c r="H123" s="133"/>
      <c r="I123" s="133"/>
      <c r="J123" s="133"/>
      <c r="K123" s="133"/>
      <c r="L123" s="133"/>
      <c r="M123" s="133"/>
      <c r="N123" s="133"/>
      <c r="O123" s="147"/>
    </row>
    <row r="124" spans="2:15" ht="21.5" customHeight="1" x14ac:dyDescent="0.15">
      <c r="B124" s="145" t="s">
        <v>384</v>
      </c>
      <c r="C124" s="139">
        <v>3</v>
      </c>
      <c r="D124" s="162" t="s">
        <v>377</v>
      </c>
      <c r="E124" s="137"/>
      <c r="F124" s="133"/>
      <c r="G124" s="133"/>
      <c r="H124" s="133"/>
      <c r="I124" s="133"/>
      <c r="J124" s="133"/>
      <c r="K124" s="133"/>
      <c r="L124" s="133"/>
      <c r="M124" s="133"/>
      <c r="N124" s="133"/>
      <c r="O124" s="147"/>
    </row>
    <row r="125" spans="2:15" ht="21.5" customHeight="1" x14ac:dyDescent="0.15">
      <c r="B125" s="145" t="s">
        <v>384</v>
      </c>
      <c r="C125" s="139">
        <v>3</v>
      </c>
      <c r="D125" s="162" t="s">
        <v>378</v>
      </c>
      <c r="E125" s="137"/>
      <c r="F125" s="133"/>
      <c r="G125" s="133"/>
      <c r="H125" s="133"/>
      <c r="I125" s="133"/>
      <c r="J125" s="133"/>
      <c r="K125" s="133"/>
      <c r="L125" s="133"/>
      <c r="M125" s="133"/>
      <c r="N125" s="133"/>
      <c r="O125" s="147"/>
    </row>
    <row r="126" spans="2:15" ht="21.5" customHeight="1" x14ac:dyDescent="0.15">
      <c r="B126" s="145" t="s">
        <v>384</v>
      </c>
      <c r="C126" s="139">
        <v>3</v>
      </c>
      <c r="D126" s="162" t="s">
        <v>379</v>
      </c>
      <c r="E126" s="137"/>
      <c r="F126" s="133"/>
      <c r="G126" s="133"/>
      <c r="H126" s="133"/>
      <c r="I126" s="133"/>
      <c r="J126" s="133"/>
      <c r="K126" s="133"/>
      <c r="L126" s="133"/>
      <c r="M126" s="133"/>
      <c r="N126" s="133"/>
      <c r="O126" s="147"/>
    </row>
    <row r="127" spans="2:15" ht="21.5" customHeight="1" x14ac:dyDescent="0.15">
      <c r="B127" s="145" t="s">
        <v>384</v>
      </c>
      <c r="C127" s="139">
        <v>3</v>
      </c>
      <c r="D127" s="162" t="s">
        <v>380</v>
      </c>
      <c r="E127" s="137"/>
      <c r="F127" s="133"/>
      <c r="G127" s="133"/>
      <c r="H127" s="133"/>
      <c r="I127" s="133"/>
      <c r="J127" s="133"/>
      <c r="K127" s="133"/>
      <c r="L127" s="133"/>
      <c r="M127" s="133"/>
      <c r="N127" s="133"/>
      <c r="O127" s="147"/>
    </row>
    <row r="128" spans="2:15" ht="21.5" customHeight="1" x14ac:dyDescent="0.15">
      <c r="B128" s="145" t="s">
        <v>384</v>
      </c>
      <c r="C128" s="139">
        <v>3</v>
      </c>
      <c r="D128" s="162" t="s">
        <v>381</v>
      </c>
      <c r="E128" s="138"/>
      <c r="F128" s="134"/>
      <c r="G128" s="134"/>
      <c r="H128" s="134"/>
      <c r="I128" s="134"/>
      <c r="J128" s="134"/>
      <c r="K128" s="134"/>
      <c r="L128" s="134"/>
      <c r="M128" s="134"/>
      <c r="N128" s="134"/>
      <c r="O128" s="148"/>
    </row>
    <row r="129" spans="2:15" ht="21.5" customHeight="1" x14ac:dyDescent="0.15">
      <c r="B129" s="145" t="s">
        <v>384</v>
      </c>
      <c r="C129" s="140">
        <v>4</v>
      </c>
      <c r="D129" s="163" t="s">
        <v>398</v>
      </c>
      <c r="E129" s="136"/>
      <c r="F129" s="135"/>
      <c r="G129" s="135"/>
      <c r="H129" s="135"/>
      <c r="I129" s="135"/>
      <c r="J129" s="135"/>
      <c r="K129" s="135"/>
      <c r="L129" s="135"/>
      <c r="M129" s="135"/>
      <c r="N129" s="135"/>
      <c r="O129" s="146"/>
    </row>
    <row r="130" spans="2:15" ht="21.5" customHeight="1" x14ac:dyDescent="0.15">
      <c r="B130" s="145" t="s">
        <v>384</v>
      </c>
      <c r="C130" s="140">
        <v>4</v>
      </c>
      <c r="D130" s="163" t="s">
        <v>376</v>
      </c>
      <c r="E130" s="137"/>
      <c r="F130" s="133"/>
      <c r="G130" s="133"/>
      <c r="H130" s="133"/>
      <c r="I130" s="133"/>
      <c r="J130" s="133"/>
      <c r="K130" s="133"/>
      <c r="L130" s="133"/>
      <c r="M130" s="133"/>
      <c r="N130" s="133"/>
      <c r="O130" s="147"/>
    </row>
    <row r="131" spans="2:15" ht="21.5" customHeight="1" x14ac:dyDescent="0.15">
      <c r="B131" s="145" t="s">
        <v>384</v>
      </c>
      <c r="C131" s="140">
        <v>4</v>
      </c>
      <c r="D131" s="163" t="s">
        <v>377</v>
      </c>
      <c r="E131" s="137"/>
      <c r="F131" s="133"/>
      <c r="G131" s="133"/>
      <c r="H131" s="133"/>
      <c r="I131" s="133"/>
      <c r="J131" s="133"/>
      <c r="K131" s="133"/>
      <c r="L131" s="133"/>
      <c r="M131" s="133"/>
      <c r="N131" s="133"/>
      <c r="O131" s="147"/>
    </row>
    <row r="132" spans="2:15" ht="21.5" customHeight="1" x14ac:dyDescent="0.15">
      <c r="B132" s="145" t="s">
        <v>384</v>
      </c>
      <c r="C132" s="140">
        <v>4</v>
      </c>
      <c r="D132" s="163" t="s">
        <v>378</v>
      </c>
      <c r="E132" s="137"/>
      <c r="F132" s="133"/>
      <c r="G132" s="133"/>
      <c r="H132" s="133"/>
      <c r="I132" s="133"/>
      <c r="J132" s="133"/>
      <c r="K132" s="133"/>
      <c r="L132" s="133"/>
      <c r="M132" s="133"/>
      <c r="N132" s="133"/>
      <c r="O132" s="147"/>
    </row>
    <row r="133" spans="2:15" ht="21.5" customHeight="1" x14ac:dyDescent="0.15">
      <c r="B133" s="145" t="s">
        <v>384</v>
      </c>
      <c r="C133" s="140">
        <v>4</v>
      </c>
      <c r="D133" s="163" t="s">
        <v>379</v>
      </c>
      <c r="E133" s="137"/>
      <c r="F133" s="133"/>
      <c r="G133" s="133"/>
      <c r="H133" s="133"/>
      <c r="I133" s="133"/>
      <c r="J133" s="133"/>
      <c r="K133" s="133"/>
      <c r="L133" s="133"/>
      <c r="M133" s="133"/>
      <c r="N133" s="133"/>
      <c r="O133" s="147"/>
    </row>
    <row r="134" spans="2:15" ht="21.5" customHeight="1" x14ac:dyDescent="0.15">
      <c r="B134" s="145" t="s">
        <v>384</v>
      </c>
      <c r="C134" s="140">
        <v>4</v>
      </c>
      <c r="D134" s="163" t="s">
        <v>380</v>
      </c>
      <c r="E134" s="137"/>
      <c r="F134" s="133"/>
      <c r="G134" s="133"/>
      <c r="H134" s="133"/>
      <c r="I134" s="133"/>
      <c r="J134" s="133"/>
      <c r="K134" s="133"/>
      <c r="L134" s="133"/>
      <c r="M134" s="133"/>
      <c r="N134" s="133"/>
      <c r="O134" s="147"/>
    </row>
    <row r="135" spans="2:15" ht="21.5" customHeight="1" x14ac:dyDescent="0.15">
      <c r="B135" s="145" t="s">
        <v>384</v>
      </c>
      <c r="C135" s="140">
        <v>4</v>
      </c>
      <c r="D135" s="163" t="s">
        <v>381</v>
      </c>
      <c r="E135" s="138"/>
      <c r="F135" s="134"/>
      <c r="G135" s="134"/>
      <c r="H135" s="134"/>
      <c r="I135" s="134"/>
      <c r="J135" s="134"/>
      <c r="K135" s="134"/>
      <c r="L135" s="134"/>
      <c r="M135" s="134"/>
      <c r="N135" s="134"/>
      <c r="O135" s="148"/>
    </row>
    <row r="136" spans="2:15" ht="21.5" customHeight="1" x14ac:dyDescent="0.15">
      <c r="B136" s="145" t="s">
        <v>384</v>
      </c>
      <c r="C136" s="139">
        <v>5</v>
      </c>
      <c r="D136" s="162" t="s">
        <v>398</v>
      </c>
      <c r="E136" s="136"/>
      <c r="F136" s="135"/>
      <c r="G136" s="135"/>
      <c r="H136" s="135"/>
      <c r="I136" s="135"/>
      <c r="J136" s="135"/>
      <c r="K136" s="135"/>
      <c r="L136" s="135"/>
      <c r="M136" s="135"/>
      <c r="N136" s="135"/>
      <c r="O136" s="146"/>
    </row>
    <row r="137" spans="2:15" ht="21.5" customHeight="1" x14ac:dyDescent="0.15">
      <c r="B137" s="145" t="s">
        <v>384</v>
      </c>
      <c r="C137" s="139">
        <v>5</v>
      </c>
      <c r="D137" s="162" t="s">
        <v>376</v>
      </c>
      <c r="E137" s="137"/>
      <c r="F137" s="133"/>
      <c r="G137" s="133"/>
      <c r="H137" s="133"/>
      <c r="I137" s="133"/>
      <c r="J137" s="133"/>
      <c r="K137" s="133"/>
      <c r="L137" s="133"/>
      <c r="M137" s="133"/>
      <c r="N137" s="133"/>
      <c r="O137" s="147"/>
    </row>
    <row r="138" spans="2:15" ht="21.5" customHeight="1" x14ac:dyDescent="0.15">
      <c r="B138" s="145" t="s">
        <v>384</v>
      </c>
      <c r="C138" s="139">
        <v>5</v>
      </c>
      <c r="D138" s="162" t="s">
        <v>377</v>
      </c>
      <c r="E138" s="137"/>
      <c r="F138" s="133"/>
      <c r="G138" s="133"/>
      <c r="H138" s="133"/>
      <c r="I138" s="133"/>
      <c r="J138" s="133"/>
      <c r="K138" s="133"/>
      <c r="L138" s="133"/>
      <c r="M138" s="133"/>
      <c r="N138" s="133"/>
      <c r="O138" s="147"/>
    </row>
    <row r="139" spans="2:15" ht="21.5" customHeight="1" x14ac:dyDescent="0.15">
      <c r="B139" s="145" t="s">
        <v>384</v>
      </c>
      <c r="C139" s="139">
        <v>5</v>
      </c>
      <c r="D139" s="162" t="s">
        <v>378</v>
      </c>
      <c r="E139" s="137"/>
      <c r="F139" s="133"/>
      <c r="G139" s="133"/>
      <c r="H139" s="133"/>
      <c r="I139" s="133"/>
      <c r="J139" s="133"/>
      <c r="K139" s="133"/>
      <c r="L139" s="133"/>
      <c r="M139" s="133"/>
      <c r="N139" s="133"/>
      <c r="O139" s="147"/>
    </row>
    <row r="140" spans="2:15" ht="21.5" customHeight="1" x14ac:dyDescent="0.15">
      <c r="B140" s="145" t="s">
        <v>384</v>
      </c>
      <c r="C140" s="139">
        <v>5</v>
      </c>
      <c r="D140" s="162" t="s">
        <v>379</v>
      </c>
      <c r="E140" s="137"/>
      <c r="F140" s="133"/>
      <c r="G140" s="133"/>
      <c r="H140" s="133"/>
      <c r="I140" s="133"/>
      <c r="J140" s="133"/>
      <c r="K140" s="133"/>
      <c r="L140" s="133"/>
      <c r="M140" s="133"/>
      <c r="N140" s="133"/>
      <c r="O140" s="147"/>
    </row>
    <row r="141" spans="2:15" ht="21.5" customHeight="1" x14ac:dyDescent="0.15">
      <c r="B141" s="145" t="s">
        <v>384</v>
      </c>
      <c r="C141" s="139">
        <v>5</v>
      </c>
      <c r="D141" s="162" t="s">
        <v>380</v>
      </c>
      <c r="E141" s="137"/>
      <c r="F141" s="133"/>
      <c r="G141" s="133"/>
      <c r="H141" s="133"/>
      <c r="I141" s="133"/>
      <c r="J141" s="133"/>
      <c r="K141" s="133"/>
      <c r="L141" s="133"/>
      <c r="M141" s="133"/>
      <c r="N141" s="133"/>
      <c r="O141" s="147"/>
    </row>
    <row r="142" spans="2:15" ht="21.5" customHeight="1" x14ac:dyDescent="0.15">
      <c r="B142" s="145" t="s">
        <v>384</v>
      </c>
      <c r="C142" s="139">
        <v>5</v>
      </c>
      <c r="D142" s="162" t="s">
        <v>381</v>
      </c>
      <c r="E142" s="138"/>
      <c r="F142" s="134"/>
      <c r="G142" s="134"/>
      <c r="H142" s="134"/>
      <c r="I142" s="134"/>
      <c r="J142" s="134"/>
      <c r="K142" s="134"/>
      <c r="L142" s="134"/>
      <c r="M142" s="134"/>
      <c r="N142" s="134"/>
      <c r="O142" s="148"/>
    </row>
    <row r="143" spans="2:15" ht="21.5" customHeight="1" x14ac:dyDescent="0.15">
      <c r="B143" s="145" t="s">
        <v>384</v>
      </c>
      <c r="C143" s="140">
        <v>6</v>
      </c>
      <c r="D143" s="163" t="s">
        <v>398</v>
      </c>
      <c r="E143" s="136"/>
      <c r="F143" s="135"/>
      <c r="G143" s="135"/>
      <c r="H143" s="135"/>
      <c r="I143" s="135"/>
      <c r="J143" s="135"/>
      <c r="K143" s="135"/>
      <c r="L143" s="135"/>
      <c r="M143" s="135"/>
      <c r="N143" s="135"/>
      <c r="O143" s="146"/>
    </row>
    <row r="144" spans="2:15" ht="21.5" customHeight="1" x14ac:dyDescent="0.15">
      <c r="B144" s="145" t="s">
        <v>384</v>
      </c>
      <c r="C144" s="140">
        <v>6</v>
      </c>
      <c r="D144" s="163" t="s">
        <v>376</v>
      </c>
      <c r="E144" s="137"/>
      <c r="F144" s="133"/>
      <c r="G144" s="133"/>
      <c r="H144" s="133"/>
      <c r="I144" s="133"/>
      <c r="J144" s="133"/>
      <c r="K144" s="133"/>
      <c r="L144" s="133"/>
      <c r="M144" s="133"/>
      <c r="N144" s="133"/>
      <c r="O144" s="147"/>
    </row>
    <row r="145" spans="2:15" ht="21.5" customHeight="1" x14ac:dyDescent="0.15">
      <c r="B145" s="145" t="s">
        <v>384</v>
      </c>
      <c r="C145" s="140">
        <v>6</v>
      </c>
      <c r="D145" s="163" t="s">
        <v>377</v>
      </c>
      <c r="E145" s="137"/>
      <c r="F145" s="133"/>
      <c r="G145" s="133"/>
      <c r="H145" s="133"/>
      <c r="I145" s="133"/>
      <c r="J145" s="133"/>
      <c r="K145" s="133"/>
      <c r="L145" s="133"/>
      <c r="M145" s="133"/>
      <c r="N145" s="133"/>
      <c r="O145" s="147"/>
    </row>
    <row r="146" spans="2:15" ht="21.5" customHeight="1" x14ac:dyDescent="0.15">
      <c r="B146" s="145" t="s">
        <v>384</v>
      </c>
      <c r="C146" s="140">
        <v>6</v>
      </c>
      <c r="D146" s="163" t="s">
        <v>378</v>
      </c>
      <c r="E146" s="137"/>
      <c r="F146" s="133"/>
      <c r="G146" s="133"/>
      <c r="H146" s="133"/>
      <c r="I146" s="133"/>
      <c r="J146" s="133"/>
      <c r="K146" s="133"/>
      <c r="L146" s="133"/>
      <c r="M146" s="133"/>
      <c r="N146" s="133"/>
      <c r="O146" s="147"/>
    </row>
    <row r="147" spans="2:15" ht="21.5" customHeight="1" x14ac:dyDescent="0.15">
      <c r="B147" s="145" t="s">
        <v>384</v>
      </c>
      <c r="C147" s="140">
        <v>6</v>
      </c>
      <c r="D147" s="163" t="s">
        <v>379</v>
      </c>
      <c r="E147" s="137"/>
      <c r="F147" s="133"/>
      <c r="G147" s="133"/>
      <c r="H147" s="133"/>
      <c r="I147" s="133"/>
      <c r="J147" s="133"/>
      <c r="K147" s="133"/>
      <c r="L147" s="133"/>
      <c r="M147" s="133"/>
      <c r="N147" s="133"/>
      <c r="O147" s="147"/>
    </row>
    <row r="148" spans="2:15" ht="21.5" customHeight="1" x14ac:dyDescent="0.15">
      <c r="B148" s="145" t="s">
        <v>384</v>
      </c>
      <c r="C148" s="140">
        <v>6</v>
      </c>
      <c r="D148" s="163" t="s">
        <v>380</v>
      </c>
      <c r="E148" s="137"/>
      <c r="F148" s="133"/>
      <c r="G148" s="133"/>
      <c r="H148" s="133"/>
      <c r="I148" s="133"/>
      <c r="J148" s="133"/>
      <c r="K148" s="133"/>
      <c r="L148" s="133"/>
      <c r="M148" s="133"/>
      <c r="N148" s="133"/>
      <c r="O148" s="147"/>
    </row>
    <row r="149" spans="2:15" ht="21.5" customHeight="1" x14ac:dyDescent="0.15">
      <c r="B149" s="149" t="s">
        <v>384</v>
      </c>
      <c r="C149" s="150">
        <v>6</v>
      </c>
      <c r="D149" s="164" t="s">
        <v>381</v>
      </c>
      <c r="E149" s="151"/>
      <c r="F149" s="152"/>
      <c r="G149" s="152"/>
      <c r="H149" s="152"/>
      <c r="I149" s="152"/>
      <c r="J149" s="152"/>
      <c r="K149" s="152"/>
      <c r="L149" s="152"/>
      <c r="M149" s="152"/>
      <c r="N149" s="152"/>
      <c r="O149" s="153"/>
    </row>
    <row r="152" spans="2:15" ht="21.5" customHeight="1" x14ac:dyDescent="0.15">
      <c r="B152" s="185" t="s">
        <v>406</v>
      </c>
      <c r="C152" s="186"/>
      <c r="D152" s="187"/>
      <c r="E152" s="188"/>
      <c r="F152" s="131"/>
      <c r="G152" s="131"/>
      <c r="H152" s="131"/>
      <c r="I152" s="131"/>
      <c r="J152" s="131"/>
      <c r="K152" s="131"/>
      <c r="L152" s="131"/>
      <c r="M152" s="131"/>
      <c r="N152" s="131"/>
      <c r="O152" s="131"/>
    </row>
    <row r="153" spans="2:15" ht="21.5" customHeight="1" x14ac:dyDescent="0.15">
      <c r="B153" s="155" t="s">
        <v>410</v>
      </c>
      <c r="C153" s="156" t="s">
        <v>7</v>
      </c>
      <c r="D153" s="160" t="s">
        <v>382</v>
      </c>
      <c r="E153" s="158" t="s">
        <v>385</v>
      </c>
      <c r="F153" s="132"/>
      <c r="G153" s="132"/>
      <c r="H153" s="132"/>
      <c r="I153" s="132"/>
      <c r="J153" s="132"/>
      <c r="K153" s="132"/>
      <c r="L153" s="132"/>
      <c r="M153" s="132"/>
      <c r="N153" s="132"/>
      <c r="O153" s="132"/>
    </row>
    <row r="154" spans="2:15" ht="21.5" customHeight="1" x14ac:dyDescent="0.15">
      <c r="B154" s="144" t="s">
        <v>383</v>
      </c>
      <c r="C154" s="139">
        <v>1</v>
      </c>
      <c r="D154" s="162" t="s">
        <v>398</v>
      </c>
      <c r="E154" s="141"/>
    </row>
    <row r="155" spans="2:15" ht="21.5" customHeight="1" x14ac:dyDescent="0.15">
      <c r="B155" s="144" t="s">
        <v>383</v>
      </c>
      <c r="C155" s="139">
        <v>1</v>
      </c>
      <c r="D155" s="162" t="s">
        <v>376</v>
      </c>
      <c r="E155" s="142"/>
    </row>
    <row r="156" spans="2:15" ht="21.5" customHeight="1" x14ac:dyDescent="0.15">
      <c r="B156" s="144" t="s">
        <v>383</v>
      </c>
      <c r="C156" s="139">
        <v>1</v>
      </c>
      <c r="D156" s="162" t="s">
        <v>377</v>
      </c>
      <c r="E156" s="142"/>
    </row>
    <row r="157" spans="2:15" ht="21.5" customHeight="1" x14ac:dyDescent="0.15">
      <c r="B157" s="144" t="s">
        <v>383</v>
      </c>
      <c r="C157" s="139">
        <v>1</v>
      </c>
      <c r="D157" s="162" t="s">
        <v>378</v>
      </c>
      <c r="E157" s="142"/>
    </row>
    <row r="158" spans="2:15" ht="21.5" customHeight="1" x14ac:dyDescent="0.15">
      <c r="B158" s="144" t="s">
        <v>383</v>
      </c>
      <c r="C158" s="139">
        <v>1</v>
      </c>
      <c r="D158" s="162" t="s">
        <v>379</v>
      </c>
      <c r="E158" s="142"/>
    </row>
    <row r="159" spans="2:15" ht="21.5" customHeight="1" x14ac:dyDescent="0.15">
      <c r="B159" s="144" t="s">
        <v>383</v>
      </c>
      <c r="C159" s="139">
        <v>1</v>
      </c>
      <c r="D159" s="162" t="s">
        <v>380</v>
      </c>
      <c r="E159" s="142"/>
    </row>
    <row r="160" spans="2:15" ht="21.5" customHeight="1" x14ac:dyDescent="0.15">
      <c r="B160" s="144" t="s">
        <v>383</v>
      </c>
      <c r="C160" s="139">
        <v>1</v>
      </c>
      <c r="D160" s="162" t="s">
        <v>381</v>
      </c>
      <c r="E160" s="143"/>
    </row>
    <row r="161" spans="2:5" ht="21.5" customHeight="1" x14ac:dyDescent="0.15">
      <c r="B161" s="144" t="s">
        <v>383</v>
      </c>
      <c r="C161" s="140">
        <v>2</v>
      </c>
      <c r="D161" s="163" t="s">
        <v>398</v>
      </c>
      <c r="E161" s="141"/>
    </row>
    <row r="162" spans="2:5" ht="21.5" customHeight="1" x14ac:dyDescent="0.15">
      <c r="B162" s="144" t="s">
        <v>383</v>
      </c>
      <c r="C162" s="140">
        <v>2</v>
      </c>
      <c r="D162" s="163" t="s">
        <v>376</v>
      </c>
      <c r="E162" s="142"/>
    </row>
    <row r="163" spans="2:5" ht="21.5" customHeight="1" x14ac:dyDescent="0.15">
      <c r="B163" s="144" t="s">
        <v>383</v>
      </c>
      <c r="C163" s="140">
        <v>2</v>
      </c>
      <c r="D163" s="163" t="s">
        <v>377</v>
      </c>
      <c r="E163" s="142"/>
    </row>
    <row r="164" spans="2:5" ht="21.5" customHeight="1" x14ac:dyDescent="0.15">
      <c r="B164" s="144" t="s">
        <v>383</v>
      </c>
      <c r="C164" s="140">
        <v>2</v>
      </c>
      <c r="D164" s="163" t="s">
        <v>378</v>
      </c>
      <c r="E164" s="142"/>
    </row>
    <row r="165" spans="2:5" ht="21.5" customHeight="1" x14ac:dyDescent="0.15">
      <c r="B165" s="144" t="s">
        <v>383</v>
      </c>
      <c r="C165" s="140">
        <v>2</v>
      </c>
      <c r="D165" s="163" t="s">
        <v>379</v>
      </c>
      <c r="E165" s="142"/>
    </row>
    <row r="166" spans="2:5" ht="21.5" customHeight="1" x14ac:dyDescent="0.15">
      <c r="B166" s="144" t="s">
        <v>383</v>
      </c>
      <c r="C166" s="140">
        <v>2</v>
      </c>
      <c r="D166" s="163" t="s">
        <v>380</v>
      </c>
      <c r="E166" s="142"/>
    </row>
    <row r="167" spans="2:5" ht="21.5" customHeight="1" x14ac:dyDescent="0.15">
      <c r="B167" s="144" t="s">
        <v>383</v>
      </c>
      <c r="C167" s="140">
        <v>2</v>
      </c>
      <c r="D167" s="163" t="s">
        <v>381</v>
      </c>
      <c r="E167" s="143"/>
    </row>
    <row r="168" spans="2:5" ht="21.5" customHeight="1" x14ac:dyDescent="0.15">
      <c r="B168" s="144" t="s">
        <v>383</v>
      </c>
      <c r="C168" s="139">
        <v>3</v>
      </c>
      <c r="D168" s="162" t="s">
        <v>398</v>
      </c>
      <c r="E168" s="141"/>
    </row>
    <row r="169" spans="2:5" ht="21.5" customHeight="1" x14ac:dyDescent="0.15">
      <c r="B169" s="144" t="s">
        <v>383</v>
      </c>
      <c r="C169" s="139">
        <v>3</v>
      </c>
      <c r="D169" s="162" t="s">
        <v>376</v>
      </c>
      <c r="E169" s="142"/>
    </row>
    <row r="170" spans="2:5" ht="21.5" customHeight="1" x14ac:dyDescent="0.15">
      <c r="B170" s="144" t="s">
        <v>383</v>
      </c>
      <c r="C170" s="139">
        <v>3</v>
      </c>
      <c r="D170" s="162" t="s">
        <v>377</v>
      </c>
      <c r="E170" s="142"/>
    </row>
    <row r="171" spans="2:5" ht="21.5" customHeight="1" x14ac:dyDescent="0.15">
      <c r="B171" s="144" t="s">
        <v>383</v>
      </c>
      <c r="C171" s="139">
        <v>3</v>
      </c>
      <c r="D171" s="162" t="s">
        <v>378</v>
      </c>
      <c r="E171" s="142"/>
    </row>
    <row r="172" spans="2:5" ht="21.5" customHeight="1" x14ac:dyDescent="0.15">
      <c r="B172" s="144" t="s">
        <v>383</v>
      </c>
      <c r="C172" s="139">
        <v>3</v>
      </c>
      <c r="D172" s="162" t="s">
        <v>379</v>
      </c>
      <c r="E172" s="142"/>
    </row>
    <row r="173" spans="2:5" ht="21.5" customHeight="1" x14ac:dyDescent="0.15">
      <c r="B173" s="144" t="s">
        <v>383</v>
      </c>
      <c r="C173" s="139">
        <v>3</v>
      </c>
      <c r="D173" s="162" t="s">
        <v>380</v>
      </c>
      <c r="E173" s="142"/>
    </row>
    <row r="174" spans="2:5" ht="21.5" customHeight="1" x14ac:dyDescent="0.15">
      <c r="B174" s="144" t="s">
        <v>383</v>
      </c>
      <c r="C174" s="139">
        <v>3</v>
      </c>
      <c r="D174" s="162" t="s">
        <v>381</v>
      </c>
      <c r="E174" s="143"/>
    </row>
    <row r="175" spans="2:5" ht="21.5" customHeight="1" x14ac:dyDescent="0.15">
      <c r="B175" s="144" t="s">
        <v>383</v>
      </c>
      <c r="C175" s="140">
        <v>4</v>
      </c>
      <c r="D175" s="163" t="s">
        <v>398</v>
      </c>
      <c r="E175" s="141"/>
    </row>
    <row r="176" spans="2:5" ht="21.5" customHeight="1" x14ac:dyDescent="0.15">
      <c r="B176" s="144" t="s">
        <v>383</v>
      </c>
      <c r="C176" s="140">
        <v>4</v>
      </c>
      <c r="D176" s="163" t="s">
        <v>376</v>
      </c>
      <c r="E176" s="142"/>
    </row>
    <row r="177" spans="2:5" ht="21.5" customHeight="1" x14ac:dyDescent="0.15">
      <c r="B177" s="144" t="s">
        <v>383</v>
      </c>
      <c r="C177" s="140">
        <v>4</v>
      </c>
      <c r="D177" s="163" t="s">
        <v>377</v>
      </c>
      <c r="E177" s="142"/>
    </row>
    <row r="178" spans="2:5" ht="21.5" customHeight="1" x14ac:dyDescent="0.15">
      <c r="B178" s="144" t="s">
        <v>383</v>
      </c>
      <c r="C178" s="140">
        <v>4</v>
      </c>
      <c r="D178" s="163" t="s">
        <v>378</v>
      </c>
      <c r="E178" s="142"/>
    </row>
    <row r="179" spans="2:5" ht="21.5" customHeight="1" x14ac:dyDescent="0.15">
      <c r="B179" s="144" t="s">
        <v>383</v>
      </c>
      <c r="C179" s="140">
        <v>4</v>
      </c>
      <c r="D179" s="163" t="s">
        <v>379</v>
      </c>
      <c r="E179" s="142"/>
    </row>
    <row r="180" spans="2:5" ht="21.5" customHeight="1" x14ac:dyDescent="0.15">
      <c r="B180" s="144" t="s">
        <v>383</v>
      </c>
      <c r="C180" s="140">
        <v>4</v>
      </c>
      <c r="D180" s="163" t="s">
        <v>380</v>
      </c>
      <c r="E180" s="142"/>
    </row>
    <row r="181" spans="2:5" ht="21.5" customHeight="1" x14ac:dyDescent="0.15">
      <c r="B181" s="144" t="s">
        <v>383</v>
      </c>
      <c r="C181" s="140">
        <v>4</v>
      </c>
      <c r="D181" s="163" t="s">
        <v>381</v>
      </c>
      <c r="E181" s="143"/>
    </row>
    <row r="182" spans="2:5" ht="21.5" customHeight="1" x14ac:dyDescent="0.15">
      <c r="B182" s="145" t="s">
        <v>384</v>
      </c>
      <c r="C182" s="139">
        <v>1</v>
      </c>
      <c r="D182" s="162" t="s">
        <v>398</v>
      </c>
      <c r="E182" s="141"/>
    </row>
    <row r="183" spans="2:5" ht="21.5" customHeight="1" x14ac:dyDescent="0.15">
      <c r="B183" s="145" t="s">
        <v>384</v>
      </c>
      <c r="C183" s="139">
        <v>1</v>
      </c>
      <c r="D183" s="162" t="s">
        <v>376</v>
      </c>
      <c r="E183" s="142"/>
    </row>
    <row r="184" spans="2:5" ht="21.5" customHeight="1" x14ac:dyDescent="0.15">
      <c r="B184" s="145" t="s">
        <v>384</v>
      </c>
      <c r="C184" s="139">
        <v>1</v>
      </c>
      <c r="D184" s="162" t="s">
        <v>377</v>
      </c>
      <c r="E184" s="142"/>
    </row>
    <row r="185" spans="2:5" ht="21.5" customHeight="1" x14ac:dyDescent="0.15">
      <c r="B185" s="145" t="s">
        <v>384</v>
      </c>
      <c r="C185" s="139">
        <v>1</v>
      </c>
      <c r="D185" s="162" t="s">
        <v>378</v>
      </c>
      <c r="E185" s="142"/>
    </row>
    <row r="186" spans="2:5" ht="21.5" customHeight="1" x14ac:dyDescent="0.15">
      <c r="B186" s="145" t="s">
        <v>384</v>
      </c>
      <c r="C186" s="139">
        <v>1</v>
      </c>
      <c r="D186" s="162" t="s">
        <v>379</v>
      </c>
      <c r="E186" s="142"/>
    </row>
    <row r="187" spans="2:5" ht="21.5" customHeight="1" x14ac:dyDescent="0.15">
      <c r="B187" s="145" t="s">
        <v>384</v>
      </c>
      <c r="C187" s="139">
        <v>1</v>
      </c>
      <c r="D187" s="162" t="s">
        <v>380</v>
      </c>
      <c r="E187" s="142"/>
    </row>
    <row r="188" spans="2:5" ht="21.5" customHeight="1" x14ac:dyDescent="0.15">
      <c r="B188" s="145" t="s">
        <v>384</v>
      </c>
      <c r="C188" s="139">
        <v>1</v>
      </c>
      <c r="D188" s="162" t="s">
        <v>381</v>
      </c>
      <c r="E188" s="143"/>
    </row>
    <row r="189" spans="2:5" ht="21.5" customHeight="1" x14ac:dyDescent="0.15">
      <c r="B189" s="145" t="s">
        <v>384</v>
      </c>
      <c r="C189" s="140">
        <v>2</v>
      </c>
      <c r="D189" s="163" t="s">
        <v>398</v>
      </c>
      <c r="E189" s="141"/>
    </row>
    <row r="190" spans="2:5" ht="21.5" customHeight="1" x14ac:dyDescent="0.15">
      <c r="B190" s="145" t="s">
        <v>384</v>
      </c>
      <c r="C190" s="140">
        <v>2</v>
      </c>
      <c r="D190" s="163" t="s">
        <v>376</v>
      </c>
      <c r="E190" s="142"/>
    </row>
    <row r="191" spans="2:5" ht="21.5" customHeight="1" x14ac:dyDescent="0.15">
      <c r="B191" s="145" t="s">
        <v>384</v>
      </c>
      <c r="C191" s="140">
        <v>2</v>
      </c>
      <c r="D191" s="163" t="s">
        <v>377</v>
      </c>
      <c r="E191" s="142"/>
    </row>
    <row r="192" spans="2:5" ht="21.5" customHeight="1" x14ac:dyDescent="0.15">
      <c r="B192" s="145" t="s">
        <v>384</v>
      </c>
      <c r="C192" s="140">
        <v>2</v>
      </c>
      <c r="D192" s="163" t="s">
        <v>378</v>
      </c>
      <c r="E192" s="142"/>
    </row>
    <row r="193" spans="2:5" ht="21.5" customHeight="1" x14ac:dyDescent="0.15">
      <c r="B193" s="145" t="s">
        <v>384</v>
      </c>
      <c r="C193" s="140">
        <v>2</v>
      </c>
      <c r="D193" s="163" t="s">
        <v>379</v>
      </c>
      <c r="E193" s="142"/>
    </row>
    <row r="194" spans="2:5" ht="21.5" customHeight="1" x14ac:dyDescent="0.15">
      <c r="B194" s="145" t="s">
        <v>384</v>
      </c>
      <c r="C194" s="140">
        <v>2</v>
      </c>
      <c r="D194" s="163" t="s">
        <v>380</v>
      </c>
      <c r="E194" s="142"/>
    </row>
    <row r="195" spans="2:5" ht="21.5" customHeight="1" x14ac:dyDescent="0.15">
      <c r="B195" s="145" t="s">
        <v>384</v>
      </c>
      <c r="C195" s="140">
        <v>2</v>
      </c>
      <c r="D195" s="163" t="s">
        <v>381</v>
      </c>
      <c r="E195" s="143"/>
    </row>
    <row r="196" spans="2:5" ht="21.5" customHeight="1" x14ac:dyDescent="0.15">
      <c r="B196" s="145" t="s">
        <v>384</v>
      </c>
      <c r="C196" s="139">
        <v>3</v>
      </c>
      <c r="D196" s="162" t="s">
        <v>398</v>
      </c>
      <c r="E196" s="141"/>
    </row>
    <row r="197" spans="2:5" ht="21.5" customHeight="1" x14ac:dyDescent="0.15">
      <c r="B197" s="145" t="s">
        <v>384</v>
      </c>
      <c r="C197" s="139">
        <v>3</v>
      </c>
      <c r="D197" s="162" t="s">
        <v>376</v>
      </c>
      <c r="E197" s="142"/>
    </row>
    <row r="198" spans="2:5" ht="21.5" customHeight="1" x14ac:dyDescent="0.15">
      <c r="B198" s="145" t="s">
        <v>384</v>
      </c>
      <c r="C198" s="139">
        <v>3</v>
      </c>
      <c r="D198" s="162" t="s">
        <v>377</v>
      </c>
      <c r="E198" s="142"/>
    </row>
    <row r="199" spans="2:5" ht="21.5" customHeight="1" x14ac:dyDescent="0.15">
      <c r="B199" s="145" t="s">
        <v>384</v>
      </c>
      <c r="C199" s="139">
        <v>3</v>
      </c>
      <c r="D199" s="162" t="s">
        <v>378</v>
      </c>
      <c r="E199" s="142"/>
    </row>
    <row r="200" spans="2:5" ht="21.5" customHeight="1" x14ac:dyDescent="0.15">
      <c r="B200" s="145" t="s">
        <v>384</v>
      </c>
      <c r="C200" s="139">
        <v>3</v>
      </c>
      <c r="D200" s="162" t="s">
        <v>379</v>
      </c>
      <c r="E200" s="142"/>
    </row>
    <row r="201" spans="2:5" ht="21.5" customHeight="1" x14ac:dyDescent="0.15">
      <c r="B201" s="145" t="s">
        <v>384</v>
      </c>
      <c r="C201" s="139">
        <v>3</v>
      </c>
      <c r="D201" s="162" t="s">
        <v>380</v>
      </c>
      <c r="E201" s="142"/>
    </row>
    <row r="202" spans="2:5" ht="21.5" customHeight="1" x14ac:dyDescent="0.15">
      <c r="B202" s="145" t="s">
        <v>384</v>
      </c>
      <c r="C202" s="139">
        <v>3</v>
      </c>
      <c r="D202" s="162" t="s">
        <v>381</v>
      </c>
      <c r="E202" s="143"/>
    </row>
    <row r="203" spans="2:5" ht="21.5" customHeight="1" x14ac:dyDescent="0.15">
      <c r="B203" s="145" t="s">
        <v>384</v>
      </c>
      <c r="C203" s="140">
        <v>4</v>
      </c>
      <c r="D203" s="163" t="s">
        <v>398</v>
      </c>
      <c r="E203" s="141"/>
    </row>
    <row r="204" spans="2:5" ht="21.5" customHeight="1" x14ac:dyDescent="0.15">
      <c r="B204" s="145" t="s">
        <v>384</v>
      </c>
      <c r="C204" s="140">
        <v>4</v>
      </c>
      <c r="D204" s="163" t="s">
        <v>376</v>
      </c>
      <c r="E204" s="142"/>
    </row>
    <row r="205" spans="2:5" ht="21.5" customHeight="1" x14ac:dyDescent="0.15">
      <c r="B205" s="145" t="s">
        <v>384</v>
      </c>
      <c r="C205" s="140">
        <v>4</v>
      </c>
      <c r="D205" s="163" t="s">
        <v>377</v>
      </c>
      <c r="E205" s="142"/>
    </row>
    <row r="206" spans="2:5" ht="21.5" customHeight="1" x14ac:dyDescent="0.15">
      <c r="B206" s="145" t="s">
        <v>384</v>
      </c>
      <c r="C206" s="140">
        <v>4</v>
      </c>
      <c r="D206" s="163" t="s">
        <v>378</v>
      </c>
      <c r="E206" s="142"/>
    </row>
    <row r="207" spans="2:5" ht="21.5" customHeight="1" x14ac:dyDescent="0.15">
      <c r="B207" s="145" t="s">
        <v>384</v>
      </c>
      <c r="C207" s="140">
        <v>4</v>
      </c>
      <c r="D207" s="163" t="s">
        <v>379</v>
      </c>
      <c r="E207" s="142"/>
    </row>
    <row r="208" spans="2:5" ht="21.5" customHeight="1" x14ac:dyDescent="0.15">
      <c r="B208" s="145" t="s">
        <v>384</v>
      </c>
      <c r="C208" s="140">
        <v>4</v>
      </c>
      <c r="D208" s="163" t="s">
        <v>380</v>
      </c>
      <c r="E208" s="142"/>
    </row>
    <row r="209" spans="2:5" ht="21.5" customHeight="1" x14ac:dyDescent="0.15">
      <c r="B209" s="145" t="s">
        <v>384</v>
      </c>
      <c r="C209" s="140">
        <v>4</v>
      </c>
      <c r="D209" s="163" t="s">
        <v>381</v>
      </c>
      <c r="E209" s="143"/>
    </row>
    <row r="210" spans="2:5" ht="21.5" customHeight="1" x14ac:dyDescent="0.15">
      <c r="B210" s="145" t="s">
        <v>384</v>
      </c>
      <c r="C210" s="139">
        <v>5</v>
      </c>
      <c r="D210" s="162" t="s">
        <v>398</v>
      </c>
      <c r="E210" s="141"/>
    </row>
    <row r="211" spans="2:5" ht="21.5" customHeight="1" x14ac:dyDescent="0.15">
      <c r="B211" s="145" t="s">
        <v>384</v>
      </c>
      <c r="C211" s="139">
        <v>5</v>
      </c>
      <c r="D211" s="162" t="s">
        <v>376</v>
      </c>
      <c r="E211" s="142"/>
    </row>
    <row r="212" spans="2:5" ht="21.5" customHeight="1" x14ac:dyDescent="0.15">
      <c r="B212" s="145" t="s">
        <v>384</v>
      </c>
      <c r="C212" s="139">
        <v>5</v>
      </c>
      <c r="D212" s="162" t="s">
        <v>377</v>
      </c>
      <c r="E212" s="142"/>
    </row>
    <row r="213" spans="2:5" ht="21.5" customHeight="1" x14ac:dyDescent="0.15">
      <c r="B213" s="145" t="s">
        <v>384</v>
      </c>
      <c r="C213" s="139">
        <v>5</v>
      </c>
      <c r="D213" s="162" t="s">
        <v>378</v>
      </c>
      <c r="E213" s="142"/>
    </row>
    <row r="214" spans="2:5" ht="21.5" customHeight="1" x14ac:dyDescent="0.15">
      <c r="B214" s="145" t="s">
        <v>384</v>
      </c>
      <c r="C214" s="139">
        <v>5</v>
      </c>
      <c r="D214" s="162" t="s">
        <v>379</v>
      </c>
      <c r="E214" s="142"/>
    </row>
    <row r="215" spans="2:5" ht="21.5" customHeight="1" x14ac:dyDescent="0.15">
      <c r="B215" s="145" t="s">
        <v>384</v>
      </c>
      <c r="C215" s="139">
        <v>5</v>
      </c>
      <c r="D215" s="162" t="s">
        <v>380</v>
      </c>
      <c r="E215" s="142"/>
    </row>
    <row r="216" spans="2:5" ht="21.5" customHeight="1" x14ac:dyDescent="0.15">
      <c r="B216" s="145" t="s">
        <v>384</v>
      </c>
      <c r="C216" s="139">
        <v>5</v>
      </c>
      <c r="D216" s="162" t="s">
        <v>381</v>
      </c>
      <c r="E216" s="143"/>
    </row>
    <row r="217" spans="2:5" ht="21.5" customHeight="1" x14ac:dyDescent="0.15">
      <c r="B217" s="145" t="s">
        <v>384</v>
      </c>
      <c r="C217" s="140">
        <v>6</v>
      </c>
      <c r="D217" s="163" t="s">
        <v>398</v>
      </c>
      <c r="E217" s="141"/>
    </row>
    <row r="218" spans="2:5" ht="21.5" customHeight="1" x14ac:dyDescent="0.15">
      <c r="B218" s="145" t="s">
        <v>384</v>
      </c>
      <c r="C218" s="140">
        <v>6</v>
      </c>
      <c r="D218" s="163" t="s">
        <v>376</v>
      </c>
      <c r="E218" s="142"/>
    </row>
    <row r="219" spans="2:5" ht="21.5" customHeight="1" x14ac:dyDescent="0.15">
      <c r="B219" s="145" t="s">
        <v>384</v>
      </c>
      <c r="C219" s="140">
        <v>6</v>
      </c>
      <c r="D219" s="163" t="s">
        <v>377</v>
      </c>
      <c r="E219" s="142"/>
    </row>
    <row r="220" spans="2:5" ht="21.5" customHeight="1" x14ac:dyDescent="0.15">
      <c r="B220" s="145" t="s">
        <v>384</v>
      </c>
      <c r="C220" s="140">
        <v>6</v>
      </c>
      <c r="D220" s="163" t="s">
        <v>378</v>
      </c>
      <c r="E220" s="142"/>
    </row>
    <row r="221" spans="2:5" ht="21.5" customHeight="1" x14ac:dyDescent="0.15">
      <c r="B221" s="145" t="s">
        <v>384</v>
      </c>
      <c r="C221" s="140">
        <v>6</v>
      </c>
      <c r="D221" s="163" t="s">
        <v>379</v>
      </c>
      <c r="E221" s="142"/>
    </row>
    <row r="222" spans="2:5" ht="21.5" customHeight="1" x14ac:dyDescent="0.15">
      <c r="B222" s="145" t="s">
        <v>384</v>
      </c>
      <c r="C222" s="140">
        <v>6</v>
      </c>
      <c r="D222" s="163" t="s">
        <v>380</v>
      </c>
      <c r="E222" s="142"/>
    </row>
    <row r="223" spans="2:5" ht="21.5" customHeight="1" x14ac:dyDescent="0.15">
      <c r="B223" s="149" t="s">
        <v>384</v>
      </c>
      <c r="C223" s="150">
        <v>6</v>
      </c>
      <c r="D223" s="164" t="s">
        <v>381</v>
      </c>
      <c r="E223" s="154"/>
    </row>
  </sheetData>
  <sortState ref="K15:K21">
    <sortCondition ref="K15"/>
  </sortState>
  <mergeCells count="6">
    <mergeCell ref="U5:AB5"/>
    <mergeCell ref="B2:O2"/>
    <mergeCell ref="Q5:Q6"/>
    <mergeCell ref="R5:R6"/>
    <mergeCell ref="S5:S6"/>
    <mergeCell ref="T5:T6"/>
  </mergeCells>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M32"/>
  <sheetViews>
    <sheetView showGridLines="0" topLeftCell="A2" workbookViewId="0">
      <selection activeCell="H9" sqref="H9"/>
    </sheetView>
  </sheetViews>
  <sheetFormatPr baseColWidth="10" defaultColWidth="13.796875" defaultRowHeight="17.5" customHeight="1" x14ac:dyDescent="0.15"/>
  <cols>
    <col min="1" max="1" width="13.796875" style="190"/>
    <col min="2" max="16384" width="13.796875" style="5"/>
  </cols>
  <sheetData>
    <row r="2" spans="2:13" ht="17.5" customHeight="1" x14ac:dyDescent="0.15">
      <c r="B2" s="181" t="s">
        <v>402</v>
      </c>
      <c r="C2" s="180"/>
      <c r="D2" s="180"/>
      <c r="E2" s="180"/>
      <c r="F2" s="180"/>
      <c r="G2" s="180"/>
      <c r="H2" s="180"/>
      <c r="I2" s="180"/>
      <c r="J2" s="180"/>
      <c r="K2" s="180"/>
      <c r="L2" s="180"/>
      <c r="M2" s="180"/>
    </row>
    <row r="4" spans="2:13" ht="17.5" customHeight="1" x14ac:dyDescent="0.15">
      <c r="B4" s="175" t="s">
        <v>400</v>
      </c>
      <c r="C4" s="174"/>
      <c r="D4" s="174"/>
      <c r="E4" s="174"/>
      <c r="F4" s="174"/>
      <c r="G4" s="174"/>
      <c r="H4" s="174"/>
      <c r="I4" s="174"/>
      <c r="J4" s="174"/>
      <c r="K4" s="174"/>
      <c r="L4" s="174"/>
      <c r="M4" s="174"/>
    </row>
    <row r="5" spans="2:13" ht="16" x14ac:dyDescent="0.15">
      <c r="B5" s="165" t="s">
        <v>399</v>
      </c>
      <c r="C5" s="166" t="s">
        <v>386</v>
      </c>
      <c r="D5" s="166" t="s">
        <v>387</v>
      </c>
      <c r="E5" s="166" t="s">
        <v>388</v>
      </c>
      <c r="F5" s="166" t="s">
        <v>389</v>
      </c>
      <c r="G5" s="166" t="s">
        <v>390</v>
      </c>
      <c r="H5" s="166" t="s">
        <v>391</v>
      </c>
      <c r="I5" s="166" t="s">
        <v>392</v>
      </c>
      <c r="J5" s="166" t="s">
        <v>393</v>
      </c>
      <c r="K5" s="166" t="s">
        <v>394</v>
      </c>
      <c r="L5" s="166" t="s">
        <v>395</v>
      </c>
      <c r="M5" s="166" t="s">
        <v>396</v>
      </c>
    </row>
    <row r="6" spans="2:13" ht="16" x14ac:dyDescent="0.15">
      <c r="B6" s="195" t="s">
        <v>398</v>
      </c>
      <c r="C6" s="167"/>
      <c r="D6" s="167"/>
      <c r="E6" s="167"/>
      <c r="F6" s="167"/>
      <c r="G6" s="167"/>
      <c r="H6" s="167"/>
      <c r="I6" s="167"/>
      <c r="J6" s="167"/>
      <c r="K6" s="167"/>
      <c r="L6" s="167"/>
      <c r="M6" s="167"/>
    </row>
    <row r="7" spans="2:13" ht="16" x14ac:dyDescent="0.15">
      <c r="B7" s="195" t="s">
        <v>376</v>
      </c>
      <c r="C7" s="167"/>
      <c r="D7" s="167"/>
      <c r="E7" s="167"/>
      <c r="F7" s="167"/>
      <c r="G7" s="167"/>
      <c r="H7" s="167"/>
      <c r="I7" s="167"/>
      <c r="J7" s="167"/>
      <c r="K7" s="167"/>
      <c r="L7" s="167"/>
      <c r="M7" s="167"/>
    </row>
    <row r="8" spans="2:13" ht="16" x14ac:dyDescent="0.15">
      <c r="B8" s="195" t="s">
        <v>377</v>
      </c>
      <c r="C8" s="167"/>
      <c r="D8" s="167"/>
      <c r="E8" s="167"/>
      <c r="F8" s="167"/>
      <c r="G8" s="167"/>
      <c r="H8" s="167"/>
      <c r="I8" s="167"/>
      <c r="J8" s="167"/>
      <c r="K8" s="167"/>
      <c r="L8" s="167"/>
      <c r="M8" s="167"/>
    </row>
    <row r="9" spans="2:13" ht="16" x14ac:dyDescent="0.15">
      <c r="B9" s="195" t="s">
        <v>378</v>
      </c>
      <c r="C9" s="167"/>
      <c r="D9" s="167"/>
      <c r="E9" s="167"/>
      <c r="F9" s="167"/>
      <c r="G9" s="167"/>
      <c r="H9" s="167"/>
      <c r="I9" s="167"/>
      <c r="J9" s="167"/>
      <c r="K9" s="167"/>
      <c r="L9" s="167"/>
      <c r="M9" s="167"/>
    </row>
    <row r="10" spans="2:13" ht="16" x14ac:dyDescent="0.15">
      <c r="B10" s="195" t="s">
        <v>379</v>
      </c>
      <c r="C10" s="167"/>
      <c r="D10" s="167"/>
      <c r="E10" s="167"/>
      <c r="F10" s="167"/>
      <c r="G10" s="167"/>
      <c r="H10" s="167"/>
      <c r="I10" s="167"/>
      <c r="J10" s="167"/>
      <c r="K10" s="167"/>
      <c r="L10" s="167"/>
      <c r="M10" s="167"/>
    </row>
    <row r="11" spans="2:13" ht="16" x14ac:dyDescent="0.15">
      <c r="B11" s="195" t="s">
        <v>380</v>
      </c>
      <c r="C11" s="167"/>
      <c r="D11" s="167"/>
      <c r="E11" s="167"/>
      <c r="F11" s="167"/>
      <c r="G11" s="167"/>
      <c r="H11" s="167"/>
      <c r="I11" s="167"/>
      <c r="J11" s="167"/>
      <c r="K11" s="167"/>
      <c r="L11" s="167"/>
      <c r="M11" s="167"/>
    </row>
    <row r="12" spans="2:13" ht="16" x14ac:dyDescent="0.15">
      <c r="B12" s="195" t="s">
        <v>381</v>
      </c>
      <c r="C12" s="167"/>
      <c r="D12" s="167"/>
      <c r="E12" s="167"/>
      <c r="F12" s="167"/>
      <c r="G12" s="167"/>
      <c r="H12" s="167"/>
      <c r="I12" s="167"/>
      <c r="J12" s="167"/>
      <c r="K12" s="167"/>
      <c r="L12" s="167"/>
      <c r="M12" s="167"/>
    </row>
    <row r="14" spans="2:13" ht="17.5" customHeight="1" x14ac:dyDescent="0.15">
      <c r="B14" s="177" t="s">
        <v>432</v>
      </c>
      <c r="C14" s="178"/>
      <c r="D14" s="178"/>
      <c r="E14" s="178"/>
      <c r="F14" s="178"/>
      <c r="G14" s="178"/>
      <c r="H14" s="178"/>
      <c r="I14" s="178"/>
      <c r="J14" s="178"/>
      <c r="K14" s="178"/>
      <c r="L14" s="178"/>
      <c r="M14" s="178"/>
    </row>
    <row r="15" spans="2:13" ht="16" x14ac:dyDescent="0.15">
      <c r="B15" s="168" t="s">
        <v>399</v>
      </c>
      <c r="C15" s="169" t="s">
        <v>386</v>
      </c>
      <c r="D15" s="169" t="s">
        <v>387</v>
      </c>
      <c r="E15" s="169" t="s">
        <v>388</v>
      </c>
      <c r="F15" s="169" t="s">
        <v>389</v>
      </c>
      <c r="G15" s="169" t="s">
        <v>390</v>
      </c>
      <c r="H15" s="169" t="s">
        <v>391</v>
      </c>
      <c r="I15" s="169" t="s">
        <v>392</v>
      </c>
      <c r="J15" s="169" t="s">
        <v>393</v>
      </c>
      <c r="K15" s="169" t="s">
        <v>394</v>
      </c>
      <c r="L15" s="169" t="s">
        <v>395</v>
      </c>
      <c r="M15" s="169" t="s">
        <v>396</v>
      </c>
    </row>
    <row r="16" spans="2:13" ht="16" x14ac:dyDescent="0.15">
      <c r="B16" s="169" t="s">
        <v>398</v>
      </c>
      <c r="C16" s="170"/>
      <c r="D16" s="170"/>
      <c r="E16" s="170"/>
      <c r="F16" s="170"/>
      <c r="G16" s="170"/>
      <c r="H16" s="170"/>
      <c r="I16" s="170"/>
      <c r="J16" s="170"/>
      <c r="K16" s="170"/>
      <c r="L16" s="170"/>
      <c r="M16" s="170"/>
    </row>
    <row r="17" spans="2:13" ht="16" x14ac:dyDescent="0.15">
      <c r="B17" s="169" t="s">
        <v>376</v>
      </c>
      <c r="C17" s="170"/>
      <c r="D17" s="170"/>
      <c r="E17" s="170"/>
      <c r="F17" s="170"/>
      <c r="G17" s="170"/>
      <c r="H17" s="170"/>
      <c r="I17" s="170"/>
      <c r="J17" s="170"/>
      <c r="K17" s="170"/>
      <c r="L17" s="170"/>
      <c r="M17" s="170"/>
    </row>
    <row r="18" spans="2:13" ht="16" x14ac:dyDescent="0.15">
      <c r="B18" s="169" t="s">
        <v>377</v>
      </c>
      <c r="C18" s="170"/>
      <c r="D18" s="170"/>
      <c r="E18" s="170"/>
      <c r="F18" s="170"/>
      <c r="G18" s="170"/>
      <c r="H18" s="170"/>
      <c r="I18" s="170"/>
      <c r="J18" s="170"/>
      <c r="K18" s="170"/>
      <c r="L18" s="170"/>
      <c r="M18" s="170"/>
    </row>
    <row r="19" spans="2:13" ht="16" x14ac:dyDescent="0.15">
      <c r="B19" s="169" t="s">
        <v>378</v>
      </c>
      <c r="C19" s="170"/>
      <c r="D19" s="170"/>
      <c r="E19" s="170"/>
      <c r="F19" s="170"/>
      <c r="G19" s="170"/>
      <c r="H19" s="170"/>
      <c r="I19" s="170"/>
      <c r="J19" s="170"/>
      <c r="K19" s="170"/>
      <c r="L19" s="170"/>
      <c r="M19" s="170"/>
    </row>
    <row r="20" spans="2:13" ht="16" x14ac:dyDescent="0.15">
      <c r="B20" s="169" t="s">
        <v>379</v>
      </c>
      <c r="C20" s="170"/>
      <c r="D20" s="170"/>
      <c r="E20" s="170"/>
      <c r="F20" s="170"/>
      <c r="G20" s="170"/>
      <c r="H20" s="170"/>
      <c r="I20" s="170"/>
      <c r="J20" s="170"/>
      <c r="K20" s="170"/>
      <c r="L20" s="170"/>
      <c r="M20" s="170"/>
    </row>
    <row r="21" spans="2:13" ht="16" x14ac:dyDescent="0.15">
      <c r="B21" s="169" t="s">
        <v>380</v>
      </c>
      <c r="C21" s="170"/>
      <c r="D21" s="170"/>
      <c r="E21" s="170"/>
      <c r="F21" s="170"/>
      <c r="G21" s="170"/>
      <c r="H21" s="170"/>
      <c r="I21" s="170"/>
      <c r="J21" s="170"/>
      <c r="K21" s="170"/>
      <c r="L21" s="170"/>
      <c r="M21" s="170"/>
    </row>
    <row r="22" spans="2:13" ht="16" x14ac:dyDescent="0.15">
      <c r="B22" s="169" t="s">
        <v>381</v>
      </c>
      <c r="C22" s="170"/>
      <c r="D22" s="170"/>
      <c r="E22" s="170"/>
      <c r="F22" s="170"/>
      <c r="G22" s="170"/>
      <c r="H22" s="170"/>
      <c r="I22" s="170"/>
      <c r="J22" s="170"/>
      <c r="K22" s="170"/>
      <c r="L22" s="170"/>
      <c r="M22" s="170"/>
    </row>
    <row r="24" spans="2:13" ht="17.5" customHeight="1" x14ac:dyDescent="0.15">
      <c r="B24" s="179" t="s">
        <v>401</v>
      </c>
      <c r="C24" s="176"/>
    </row>
    <row r="25" spans="2:13" ht="16" x14ac:dyDescent="0.15">
      <c r="B25" s="171" t="s">
        <v>399</v>
      </c>
      <c r="C25" s="172" t="s">
        <v>397</v>
      </c>
    </row>
    <row r="26" spans="2:13" ht="16" x14ac:dyDescent="0.15">
      <c r="B26" s="172" t="s">
        <v>398</v>
      </c>
      <c r="C26" s="173"/>
    </row>
    <row r="27" spans="2:13" ht="16" x14ac:dyDescent="0.15">
      <c r="B27" s="172" t="s">
        <v>376</v>
      </c>
      <c r="C27" s="173"/>
    </row>
    <row r="28" spans="2:13" ht="16" x14ac:dyDescent="0.15">
      <c r="B28" s="172" t="s">
        <v>377</v>
      </c>
      <c r="C28" s="173"/>
    </row>
    <row r="29" spans="2:13" ht="16" x14ac:dyDescent="0.15">
      <c r="B29" s="172" t="s">
        <v>378</v>
      </c>
      <c r="C29" s="173"/>
    </row>
    <row r="30" spans="2:13" ht="16" x14ac:dyDescent="0.15">
      <c r="B30" s="172" t="s">
        <v>379</v>
      </c>
      <c r="C30" s="173"/>
    </row>
    <row r="31" spans="2:13" ht="16" x14ac:dyDescent="0.15">
      <c r="B31" s="172" t="s">
        <v>380</v>
      </c>
      <c r="C31" s="173"/>
    </row>
    <row r="32" spans="2:13" ht="16" x14ac:dyDescent="0.15">
      <c r="B32" s="172" t="s">
        <v>381</v>
      </c>
      <c r="C32" s="173"/>
    </row>
  </sheetData>
  <pageMargins left="0.7" right="0.7" top="0.75" bottom="0.75" header="0.3" footer="0.3"/>
  <pageSetup paperSize="0" orientation="portrait" horizontalDpi="0" verticalDpi="0" copies="0"/>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workbookViewId="0">
      <pane ySplit="5" topLeftCell="A6" activePane="bottomLeft" state="frozen"/>
      <selection pane="bottomLeft" activeCell="G15" sqref="G15"/>
    </sheetView>
  </sheetViews>
  <sheetFormatPr baseColWidth="10" defaultColWidth="9.19921875" defaultRowHeight="11" x14ac:dyDescent="0.15"/>
  <cols>
    <col min="1" max="1" width="18.19921875" style="24" bestFit="1" customWidth="1"/>
    <col min="2" max="2" width="12.3984375" style="12" bestFit="1" customWidth="1"/>
    <col min="3" max="3" width="17.3984375" style="12" bestFit="1" customWidth="1"/>
    <col min="4" max="4" width="13.3984375" style="12" bestFit="1" customWidth="1"/>
    <col min="5" max="5" width="9.3984375" style="12" bestFit="1" customWidth="1"/>
    <col min="6" max="6" width="13.19921875" style="12" bestFit="1" customWidth="1"/>
    <col min="7" max="8" width="11.59765625" style="12" customWidth="1"/>
    <col min="9" max="9" width="7.796875" style="12" bestFit="1" customWidth="1"/>
    <col min="10" max="10" width="7.3984375" style="12" customWidth="1"/>
    <col min="11" max="11" width="8.796875" style="12" bestFit="1" customWidth="1"/>
    <col min="12" max="12" width="7.796875" style="12" bestFit="1" customWidth="1"/>
    <col min="13" max="13" width="10.19921875" style="12" customWidth="1"/>
    <col min="14" max="14" width="9.3984375" style="12" customWidth="1"/>
    <col min="15" max="15" width="13.3984375" style="12" bestFit="1" customWidth="1"/>
    <col min="16" max="16" width="13.3984375" style="12" customWidth="1"/>
    <col min="17" max="17" width="12" style="12" customWidth="1"/>
    <col min="18" max="18" width="8.796875" style="12" customWidth="1"/>
    <col min="19" max="19" width="13.3984375" style="12" customWidth="1"/>
    <col min="20" max="20" width="18.3984375" style="12" customWidth="1"/>
    <col min="21" max="21" width="28.3984375" style="12" bestFit="1" customWidth="1"/>
    <col min="22" max="22" width="18.3984375" style="12" customWidth="1"/>
    <col min="23" max="25" width="12.59765625" style="12" customWidth="1"/>
    <col min="26" max="27" width="11.3984375" style="12" customWidth="1"/>
    <col min="28" max="34" width="10" style="12" customWidth="1"/>
    <col min="35" max="35" width="8.3984375" style="12" bestFit="1" customWidth="1"/>
    <col min="36" max="16384" width="9.19921875" style="11"/>
  </cols>
  <sheetData>
    <row r="1" spans="1:35" s="28" customFormat="1" ht="18" customHeight="1" x14ac:dyDescent="0.15">
      <c r="A1" s="263" t="s">
        <v>0</v>
      </c>
      <c r="B1" s="263"/>
      <c r="C1" s="263"/>
      <c r="D1" s="263"/>
      <c r="E1" s="263"/>
      <c r="F1" s="263"/>
      <c r="G1" s="263"/>
      <c r="H1" s="263"/>
      <c r="I1" s="263"/>
      <c r="J1" s="263"/>
      <c r="K1" s="263"/>
      <c r="L1" s="263"/>
      <c r="M1" s="263"/>
      <c r="N1" s="263"/>
      <c r="O1" s="263"/>
      <c r="P1" s="263"/>
      <c r="Q1" s="263"/>
      <c r="R1" s="263"/>
      <c r="S1" s="263"/>
      <c r="T1" s="265" t="s">
        <v>1</v>
      </c>
      <c r="U1" s="266"/>
      <c r="V1" s="267"/>
      <c r="W1" s="268" t="s">
        <v>2</v>
      </c>
      <c r="X1" s="269"/>
      <c r="Y1" s="270"/>
      <c r="Z1" s="263" t="s">
        <v>3</v>
      </c>
      <c r="AA1" s="263"/>
      <c r="AB1" s="263"/>
      <c r="AC1" s="263"/>
      <c r="AD1" s="263"/>
      <c r="AE1" s="263"/>
      <c r="AF1" s="263"/>
      <c r="AG1" s="263"/>
      <c r="AH1" s="263"/>
      <c r="AI1" s="263"/>
    </row>
    <row r="2" spans="1:35" s="29" customFormat="1" ht="18" customHeight="1" x14ac:dyDescent="0.15">
      <c r="A2" s="271" t="s">
        <v>51</v>
      </c>
      <c r="B2" s="271"/>
      <c r="C2" s="271"/>
      <c r="D2" s="271"/>
      <c r="E2" s="271"/>
      <c r="F2" s="271"/>
      <c r="G2" s="271"/>
      <c r="H2" s="271"/>
      <c r="I2" s="271" t="s">
        <v>50</v>
      </c>
      <c r="J2" s="271"/>
      <c r="K2" s="271"/>
      <c r="L2" s="271"/>
      <c r="M2" s="272" t="s">
        <v>357</v>
      </c>
      <c r="N2" s="273" t="s">
        <v>136</v>
      </c>
      <c r="O2" s="273" t="s">
        <v>279</v>
      </c>
      <c r="P2" s="264" t="s">
        <v>8</v>
      </c>
      <c r="Q2" s="264" t="s">
        <v>9</v>
      </c>
      <c r="R2" s="264" t="s">
        <v>30</v>
      </c>
      <c r="S2" s="277" t="s">
        <v>31</v>
      </c>
      <c r="T2" s="278" t="s">
        <v>10</v>
      </c>
      <c r="U2" s="278" t="s">
        <v>149</v>
      </c>
      <c r="V2" s="278" t="s">
        <v>12</v>
      </c>
      <c r="W2" s="276" t="s">
        <v>32</v>
      </c>
      <c r="X2" s="276" t="s">
        <v>33</v>
      </c>
      <c r="Y2" s="276" t="s">
        <v>34</v>
      </c>
      <c r="Z2" s="264" t="s">
        <v>13</v>
      </c>
      <c r="AA2" s="264" t="s">
        <v>54</v>
      </c>
      <c r="AB2" s="271" t="s">
        <v>14</v>
      </c>
      <c r="AC2" s="271"/>
      <c r="AD2" s="271"/>
      <c r="AE2" s="271"/>
      <c r="AF2" s="271" t="s">
        <v>15</v>
      </c>
      <c r="AG2" s="271"/>
      <c r="AH2" s="264" t="s">
        <v>16</v>
      </c>
      <c r="AI2" s="264" t="s">
        <v>4</v>
      </c>
    </row>
    <row r="3" spans="1:35" s="29" customFormat="1" ht="18" customHeight="1" x14ac:dyDescent="0.15">
      <c r="A3" s="271"/>
      <c r="B3" s="271"/>
      <c r="C3" s="271"/>
      <c r="D3" s="271"/>
      <c r="E3" s="271"/>
      <c r="F3" s="271"/>
      <c r="G3" s="271"/>
      <c r="H3" s="271"/>
      <c r="I3" s="271" t="s">
        <v>17</v>
      </c>
      <c r="J3" s="271"/>
      <c r="K3" s="271" t="s">
        <v>18</v>
      </c>
      <c r="L3" s="271"/>
      <c r="M3" s="272"/>
      <c r="N3" s="274"/>
      <c r="O3" s="274"/>
      <c r="P3" s="264"/>
      <c r="Q3" s="264"/>
      <c r="R3" s="264"/>
      <c r="S3" s="277"/>
      <c r="T3" s="279"/>
      <c r="U3" s="279"/>
      <c r="V3" s="279"/>
      <c r="W3" s="276"/>
      <c r="X3" s="276"/>
      <c r="Y3" s="276"/>
      <c r="Z3" s="264"/>
      <c r="AA3" s="264"/>
      <c r="AB3" s="271"/>
      <c r="AC3" s="271"/>
      <c r="AD3" s="271"/>
      <c r="AE3" s="271"/>
      <c r="AF3" s="271"/>
      <c r="AG3" s="271"/>
      <c r="AH3" s="264"/>
      <c r="AI3" s="264"/>
    </row>
    <row r="4" spans="1:35" s="30" customFormat="1" ht="48.75" customHeight="1" x14ac:dyDescent="0.15">
      <c r="A4" s="31" t="s">
        <v>5</v>
      </c>
      <c r="B4" s="31" t="s">
        <v>6</v>
      </c>
      <c r="C4" s="31" t="s">
        <v>141</v>
      </c>
      <c r="D4" s="31" t="s">
        <v>142</v>
      </c>
      <c r="E4" s="31" t="s">
        <v>52</v>
      </c>
      <c r="F4" s="31" t="s">
        <v>53</v>
      </c>
      <c r="G4" s="31" t="s">
        <v>7</v>
      </c>
      <c r="H4" s="31" t="s">
        <v>29</v>
      </c>
      <c r="I4" s="31" t="s">
        <v>25</v>
      </c>
      <c r="J4" s="31" t="s">
        <v>26</v>
      </c>
      <c r="K4" s="31" t="s">
        <v>187</v>
      </c>
      <c r="L4" s="31" t="s">
        <v>27</v>
      </c>
      <c r="M4" s="272"/>
      <c r="N4" s="275"/>
      <c r="O4" s="275"/>
      <c r="P4" s="264"/>
      <c r="Q4" s="264"/>
      <c r="R4" s="264"/>
      <c r="S4" s="277"/>
      <c r="T4" s="280"/>
      <c r="U4" s="280"/>
      <c r="V4" s="280"/>
      <c r="W4" s="276"/>
      <c r="X4" s="276"/>
      <c r="Y4" s="276"/>
      <c r="Z4" s="264"/>
      <c r="AA4" s="264"/>
      <c r="AB4" s="31" t="s">
        <v>19</v>
      </c>
      <c r="AC4" s="31" t="s">
        <v>20</v>
      </c>
      <c r="AD4" s="31" t="s">
        <v>21</v>
      </c>
      <c r="AE4" s="31" t="s">
        <v>22</v>
      </c>
      <c r="AF4" s="31" t="s">
        <v>23</v>
      </c>
      <c r="AG4" s="31" t="s">
        <v>24</v>
      </c>
      <c r="AH4" s="264"/>
      <c r="AI4" s="264"/>
    </row>
    <row r="5" spans="1:35" s="6" customFormat="1" ht="13.5" customHeight="1" x14ac:dyDescent="0.15">
      <c r="A5" s="25" t="s">
        <v>55</v>
      </c>
      <c r="B5" s="26" t="s">
        <v>56</v>
      </c>
      <c r="C5" s="26" t="s">
        <v>141</v>
      </c>
      <c r="D5" s="26" t="s">
        <v>57</v>
      </c>
      <c r="E5" s="26" t="s">
        <v>52</v>
      </c>
      <c r="F5" s="26" t="s">
        <v>53</v>
      </c>
      <c r="G5" s="26" t="s">
        <v>58</v>
      </c>
      <c r="H5" s="26" t="s">
        <v>59</v>
      </c>
      <c r="I5" s="26" t="s">
        <v>60</v>
      </c>
      <c r="J5" s="26" t="s">
        <v>61</v>
      </c>
      <c r="K5" s="26" t="s">
        <v>62</v>
      </c>
      <c r="L5" s="26" t="s">
        <v>63</v>
      </c>
      <c r="M5" s="26" t="s">
        <v>64</v>
      </c>
      <c r="N5" s="26" t="s">
        <v>65</v>
      </c>
      <c r="O5" s="26" t="s">
        <v>148</v>
      </c>
      <c r="P5" s="26" t="s">
        <v>66</v>
      </c>
      <c r="Q5" s="26" t="s">
        <v>67</v>
      </c>
      <c r="R5" s="26" t="s">
        <v>68</v>
      </c>
      <c r="S5" s="26" t="s">
        <v>69</v>
      </c>
      <c r="T5" s="26" t="s">
        <v>70</v>
      </c>
      <c r="U5" s="26" t="s">
        <v>71</v>
      </c>
      <c r="V5" s="26" t="s">
        <v>72</v>
      </c>
      <c r="W5" s="26" t="s">
        <v>73</v>
      </c>
      <c r="X5" s="26" t="s">
        <v>74</v>
      </c>
      <c r="Y5" s="26" t="s">
        <v>75</v>
      </c>
      <c r="Z5" s="27" t="s">
        <v>76</v>
      </c>
      <c r="AA5" s="27" t="s">
        <v>77</v>
      </c>
      <c r="AB5" s="27" t="s">
        <v>78</v>
      </c>
      <c r="AC5" s="27" t="s">
        <v>79</v>
      </c>
      <c r="AD5" s="27" t="s">
        <v>80</v>
      </c>
      <c r="AE5" s="27" t="s">
        <v>81</v>
      </c>
      <c r="AF5" s="27" t="s">
        <v>82</v>
      </c>
      <c r="AG5" s="27" t="s">
        <v>83</v>
      </c>
      <c r="AH5" s="27" t="s">
        <v>84</v>
      </c>
      <c r="AI5" s="27" t="s">
        <v>85</v>
      </c>
    </row>
  </sheetData>
  <autoFilter ref="A5:AI5"/>
  <mergeCells count="27">
    <mergeCell ref="W2:W4"/>
    <mergeCell ref="R2:R4"/>
    <mergeCell ref="S2:S4"/>
    <mergeCell ref="T2:T4"/>
    <mergeCell ref="U2:U4"/>
    <mergeCell ref="V2:V4"/>
    <mergeCell ref="Y2:Y4"/>
    <mergeCell ref="Z2:Z4"/>
    <mergeCell ref="AA2:AA4"/>
    <mergeCell ref="AB2:AE3"/>
    <mergeCell ref="AF2:AG3"/>
    <mergeCell ref="Z1:AI1"/>
    <mergeCell ref="P2:P4"/>
    <mergeCell ref="Q2:Q4"/>
    <mergeCell ref="A1:S1"/>
    <mergeCell ref="T1:V1"/>
    <mergeCell ref="W1:Y1"/>
    <mergeCell ref="A2:H3"/>
    <mergeCell ref="I2:L2"/>
    <mergeCell ref="M2:M4"/>
    <mergeCell ref="N2:N4"/>
    <mergeCell ref="O2:O4"/>
    <mergeCell ref="I3:J3"/>
    <mergeCell ref="K3:L3"/>
    <mergeCell ref="AH2:AH4"/>
    <mergeCell ref="AI2:AI4"/>
    <mergeCell ref="X2:X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7"/>
  <sheetViews>
    <sheetView workbookViewId="0">
      <pane ySplit="5" topLeftCell="A6" activePane="bottomLeft" state="frozen"/>
      <selection pane="bottomLeft" activeCell="A16" sqref="A16"/>
    </sheetView>
  </sheetViews>
  <sheetFormatPr baseColWidth="10" defaultColWidth="9.19921875" defaultRowHeight="11" x14ac:dyDescent="0.15"/>
  <cols>
    <col min="1" max="1" width="18.19921875" style="36" bestFit="1" customWidth="1"/>
    <col min="2" max="2" width="12.3984375" style="33" bestFit="1" customWidth="1"/>
    <col min="3" max="3" width="17.3984375" style="33" bestFit="1" customWidth="1"/>
    <col min="4" max="4" width="13.3984375" style="33" bestFit="1" customWidth="1"/>
    <col min="5" max="5" width="10.59765625" style="33" bestFit="1" customWidth="1"/>
    <col min="6" max="6" width="15" style="33" bestFit="1" customWidth="1"/>
    <col min="7" max="7" width="11" style="33" bestFit="1" customWidth="1"/>
    <col min="8" max="8" width="11.59765625" style="33" customWidth="1"/>
    <col min="9" max="9" width="7.796875" style="33" bestFit="1" customWidth="1"/>
    <col min="10" max="10" width="7.3984375" style="33" customWidth="1"/>
    <col min="11" max="11" width="8.796875" style="33" bestFit="1" customWidth="1"/>
    <col min="12" max="12" width="7.796875" style="33" bestFit="1" customWidth="1"/>
    <col min="13" max="13" width="10.3984375" style="33" customWidth="1"/>
    <col min="14" max="14" width="9.3984375" style="33" customWidth="1"/>
    <col min="15" max="15" width="13.3984375" style="33" bestFit="1" customWidth="1"/>
    <col min="16" max="16" width="13.3984375" style="33" customWidth="1"/>
    <col min="17" max="17" width="12" style="33" customWidth="1"/>
    <col min="18" max="18" width="8.796875" style="33" customWidth="1"/>
    <col min="19" max="19" width="13.3984375" style="33" customWidth="1"/>
    <col min="20" max="20" width="18.3984375" style="33" customWidth="1"/>
    <col min="21" max="21" width="28.3984375" style="33" bestFit="1" customWidth="1"/>
    <col min="22" max="22" width="18.3984375" style="33" customWidth="1"/>
    <col min="23" max="25" width="12.59765625" style="33" customWidth="1"/>
    <col min="26" max="27" width="11.3984375" style="33" customWidth="1"/>
    <col min="28" max="34" width="10" style="33" customWidth="1"/>
    <col min="35" max="35" width="8.3984375" style="33" bestFit="1" customWidth="1"/>
    <col min="36" max="36" width="13" style="35" customWidth="1"/>
    <col min="37" max="16384" width="9.19921875" style="35"/>
  </cols>
  <sheetData>
    <row r="1" spans="1:36" s="37" customFormat="1" ht="18" customHeight="1" x14ac:dyDescent="0.15">
      <c r="A1" s="284" t="s">
        <v>0</v>
      </c>
      <c r="B1" s="284"/>
      <c r="C1" s="284"/>
      <c r="D1" s="284"/>
      <c r="E1" s="284"/>
      <c r="F1" s="284"/>
      <c r="G1" s="284"/>
      <c r="H1" s="284"/>
      <c r="I1" s="284"/>
      <c r="J1" s="284"/>
      <c r="K1" s="284"/>
      <c r="L1" s="284"/>
      <c r="M1" s="284"/>
      <c r="N1" s="284"/>
      <c r="O1" s="284"/>
      <c r="P1" s="284"/>
      <c r="Q1" s="284"/>
      <c r="R1" s="284"/>
      <c r="S1" s="284"/>
      <c r="T1" s="285" t="s">
        <v>1</v>
      </c>
      <c r="U1" s="286"/>
      <c r="V1" s="287"/>
      <c r="W1" s="288" t="s">
        <v>2</v>
      </c>
      <c r="X1" s="289"/>
      <c r="Y1" s="290"/>
      <c r="Z1" s="284" t="s">
        <v>3</v>
      </c>
      <c r="AA1" s="284"/>
      <c r="AB1" s="284"/>
      <c r="AC1" s="284"/>
      <c r="AD1" s="284"/>
      <c r="AE1" s="284"/>
      <c r="AF1" s="284"/>
      <c r="AG1" s="284"/>
      <c r="AH1" s="284"/>
      <c r="AI1" s="284"/>
      <c r="AJ1" s="281" t="s">
        <v>281</v>
      </c>
    </row>
    <row r="2" spans="1:36" s="38" customFormat="1" ht="18" customHeight="1" x14ac:dyDescent="0.15">
      <c r="A2" s="291" t="s">
        <v>51</v>
      </c>
      <c r="B2" s="291"/>
      <c r="C2" s="291"/>
      <c r="D2" s="291"/>
      <c r="E2" s="291"/>
      <c r="F2" s="291"/>
      <c r="G2" s="291"/>
      <c r="H2" s="291"/>
      <c r="I2" s="291" t="s">
        <v>50</v>
      </c>
      <c r="J2" s="291"/>
      <c r="K2" s="291"/>
      <c r="L2" s="291"/>
      <c r="M2" s="292" t="s">
        <v>356</v>
      </c>
      <c r="N2" s="293" t="s">
        <v>136</v>
      </c>
      <c r="O2" s="293" t="s">
        <v>279</v>
      </c>
      <c r="P2" s="296" t="s">
        <v>8</v>
      </c>
      <c r="Q2" s="296" t="s">
        <v>9</v>
      </c>
      <c r="R2" s="296" t="s">
        <v>30</v>
      </c>
      <c r="S2" s="297" t="s">
        <v>31</v>
      </c>
      <c r="T2" s="293" t="s">
        <v>10</v>
      </c>
      <c r="U2" s="293" t="s">
        <v>149</v>
      </c>
      <c r="V2" s="293" t="s">
        <v>12</v>
      </c>
      <c r="W2" s="297" t="s">
        <v>32</v>
      </c>
      <c r="X2" s="297" t="s">
        <v>33</v>
      </c>
      <c r="Y2" s="297" t="s">
        <v>34</v>
      </c>
      <c r="Z2" s="296" t="s">
        <v>13</v>
      </c>
      <c r="AA2" s="296" t="s">
        <v>54</v>
      </c>
      <c r="AB2" s="291" t="s">
        <v>14</v>
      </c>
      <c r="AC2" s="291"/>
      <c r="AD2" s="291"/>
      <c r="AE2" s="291"/>
      <c r="AF2" s="291" t="s">
        <v>15</v>
      </c>
      <c r="AG2" s="291"/>
      <c r="AH2" s="296" t="s">
        <v>16</v>
      </c>
      <c r="AI2" s="296" t="s">
        <v>4</v>
      </c>
      <c r="AJ2" s="282"/>
    </row>
    <row r="3" spans="1:36" s="38" customFormat="1" ht="18" customHeight="1" x14ac:dyDescent="0.15">
      <c r="A3" s="291"/>
      <c r="B3" s="291"/>
      <c r="C3" s="291"/>
      <c r="D3" s="291"/>
      <c r="E3" s="291"/>
      <c r="F3" s="291"/>
      <c r="G3" s="291"/>
      <c r="H3" s="291"/>
      <c r="I3" s="291" t="s">
        <v>17</v>
      </c>
      <c r="J3" s="291"/>
      <c r="K3" s="291" t="s">
        <v>18</v>
      </c>
      <c r="L3" s="291"/>
      <c r="M3" s="292"/>
      <c r="N3" s="294"/>
      <c r="O3" s="294"/>
      <c r="P3" s="296"/>
      <c r="Q3" s="296"/>
      <c r="R3" s="296"/>
      <c r="S3" s="297"/>
      <c r="T3" s="294"/>
      <c r="U3" s="294"/>
      <c r="V3" s="294"/>
      <c r="W3" s="297"/>
      <c r="X3" s="297"/>
      <c r="Y3" s="297"/>
      <c r="Z3" s="296"/>
      <c r="AA3" s="296"/>
      <c r="AB3" s="291"/>
      <c r="AC3" s="291"/>
      <c r="AD3" s="291"/>
      <c r="AE3" s="291"/>
      <c r="AF3" s="291"/>
      <c r="AG3" s="291"/>
      <c r="AH3" s="296"/>
      <c r="AI3" s="296"/>
      <c r="AJ3" s="282"/>
    </row>
    <row r="4" spans="1:36" s="38" customFormat="1" ht="48.75" customHeight="1" x14ac:dyDescent="0.15">
      <c r="A4" s="39" t="s">
        <v>5</v>
      </c>
      <c r="B4" s="39" t="s">
        <v>6</v>
      </c>
      <c r="C4" s="39" t="s">
        <v>141</v>
      </c>
      <c r="D4" s="39" t="s">
        <v>142</v>
      </c>
      <c r="E4" s="39" t="s">
        <v>52</v>
      </c>
      <c r="F4" s="39" t="s">
        <v>53</v>
      </c>
      <c r="G4" s="39" t="s">
        <v>7</v>
      </c>
      <c r="H4" s="39" t="s">
        <v>29</v>
      </c>
      <c r="I4" s="39" t="s">
        <v>25</v>
      </c>
      <c r="J4" s="39" t="s">
        <v>26</v>
      </c>
      <c r="K4" s="39" t="s">
        <v>187</v>
      </c>
      <c r="L4" s="39" t="s">
        <v>27</v>
      </c>
      <c r="M4" s="292"/>
      <c r="N4" s="295"/>
      <c r="O4" s="295"/>
      <c r="P4" s="296"/>
      <c r="Q4" s="296"/>
      <c r="R4" s="296"/>
      <c r="S4" s="297"/>
      <c r="T4" s="295"/>
      <c r="U4" s="295"/>
      <c r="V4" s="295"/>
      <c r="W4" s="297"/>
      <c r="X4" s="297"/>
      <c r="Y4" s="297"/>
      <c r="Z4" s="296"/>
      <c r="AA4" s="296"/>
      <c r="AB4" s="39" t="s">
        <v>19</v>
      </c>
      <c r="AC4" s="39" t="s">
        <v>20</v>
      </c>
      <c r="AD4" s="39" t="s">
        <v>21</v>
      </c>
      <c r="AE4" s="39" t="s">
        <v>22</v>
      </c>
      <c r="AF4" s="39" t="s">
        <v>23</v>
      </c>
      <c r="AG4" s="39" t="s">
        <v>24</v>
      </c>
      <c r="AH4" s="296"/>
      <c r="AI4" s="296"/>
      <c r="AJ4" s="283"/>
    </row>
    <row r="5" spans="1:36" s="6" customFormat="1" ht="13.5" customHeight="1" x14ac:dyDescent="0.15">
      <c r="A5" s="25" t="s">
        <v>55</v>
      </c>
      <c r="B5" s="26" t="s">
        <v>56</v>
      </c>
      <c r="C5" s="26" t="s">
        <v>141</v>
      </c>
      <c r="D5" s="26" t="s">
        <v>57</v>
      </c>
      <c r="E5" s="26" t="s">
        <v>52</v>
      </c>
      <c r="F5" s="26" t="s">
        <v>53</v>
      </c>
      <c r="G5" s="26" t="s">
        <v>58</v>
      </c>
      <c r="H5" s="26" t="s">
        <v>59</v>
      </c>
      <c r="I5" s="26" t="s">
        <v>60</v>
      </c>
      <c r="J5" s="26" t="s">
        <v>61</v>
      </c>
      <c r="K5" s="26" t="s">
        <v>62</v>
      </c>
      <c r="L5" s="26" t="s">
        <v>63</v>
      </c>
      <c r="M5" s="26" t="s">
        <v>64</v>
      </c>
      <c r="N5" s="26" t="s">
        <v>65</v>
      </c>
      <c r="O5" s="26" t="s">
        <v>148</v>
      </c>
      <c r="P5" s="26" t="s">
        <v>66</v>
      </c>
      <c r="Q5" s="26" t="s">
        <v>67</v>
      </c>
      <c r="R5" s="26" t="s">
        <v>68</v>
      </c>
      <c r="S5" s="26" t="s">
        <v>69</v>
      </c>
      <c r="T5" s="26" t="s">
        <v>70</v>
      </c>
      <c r="U5" s="26" t="s">
        <v>71</v>
      </c>
      <c r="V5" s="26" t="s">
        <v>72</v>
      </c>
      <c r="W5" s="26" t="s">
        <v>73</v>
      </c>
      <c r="X5" s="26" t="s">
        <v>74</v>
      </c>
      <c r="Y5" s="26" t="s">
        <v>75</v>
      </c>
      <c r="Z5" s="27" t="s">
        <v>76</v>
      </c>
      <c r="AA5" s="27" t="s">
        <v>77</v>
      </c>
      <c r="AB5" s="27" t="s">
        <v>78</v>
      </c>
      <c r="AC5" s="27" t="s">
        <v>79</v>
      </c>
      <c r="AD5" s="27" t="s">
        <v>80</v>
      </c>
      <c r="AE5" s="27" t="s">
        <v>81</v>
      </c>
      <c r="AF5" s="27" t="s">
        <v>82</v>
      </c>
      <c r="AG5" s="27" t="s">
        <v>83</v>
      </c>
      <c r="AH5" s="27" t="s">
        <v>84</v>
      </c>
      <c r="AI5" s="27" t="s">
        <v>85</v>
      </c>
    </row>
    <row r="6" spans="1:36" s="34" customFormat="1" x14ac:dyDescent="0.15">
      <c r="A6" s="3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row>
    <row r="7" spans="1:36" s="34" customFormat="1" x14ac:dyDescent="0.15">
      <c r="A7" s="3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row>
    <row r="8" spans="1:36" s="34" customFormat="1" x14ac:dyDescent="0.15">
      <c r="A8" s="32"/>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row>
    <row r="9" spans="1:36" s="34" customFormat="1" x14ac:dyDescent="0.15">
      <c r="A9" s="32"/>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row>
    <row r="10" spans="1:36" s="34" customFormat="1" x14ac:dyDescent="0.15">
      <c r="A10" s="32"/>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row>
    <row r="11" spans="1:36" s="34" customFormat="1" x14ac:dyDescent="0.15">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row>
    <row r="12" spans="1:36" s="34" customFormat="1" x14ac:dyDescent="0.15">
      <c r="A12" s="32"/>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row>
    <row r="13" spans="1:36" s="34" customFormat="1" x14ac:dyDescent="0.15">
      <c r="A13" s="32"/>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row>
    <row r="14" spans="1:36" s="34" customFormat="1" x14ac:dyDescent="0.15">
      <c r="A14" s="32"/>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row>
    <row r="15" spans="1:36" s="34" customFormat="1" x14ac:dyDescent="0.15">
      <c r="A15" s="32"/>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row>
    <row r="16" spans="1:36" s="34" customFormat="1" x14ac:dyDescent="0.15">
      <c r="A16" s="32"/>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row>
    <row r="17" spans="1:35" s="34" customFormat="1" x14ac:dyDescent="0.15">
      <c r="A17" s="32"/>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row>
    <row r="18" spans="1:35" s="34" customFormat="1" x14ac:dyDescent="0.15">
      <c r="A18" s="32"/>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row>
    <row r="19" spans="1:35" s="34" customFormat="1" x14ac:dyDescent="0.15">
      <c r="A19" s="32"/>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row>
    <row r="20" spans="1:35" s="34" customFormat="1" x14ac:dyDescent="0.15">
      <c r="A20" s="32"/>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row>
    <row r="21" spans="1:35" s="34" customFormat="1" x14ac:dyDescent="0.15">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row>
    <row r="22" spans="1:35" s="34" customFormat="1" x14ac:dyDescent="0.15">
      <c r="A22" s="32"/>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row>
    <row r="23" spans="1:35" s="34" customFormat="1" x14ac:dyDescent="0.15">
      <c r="A23" s="32"/>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row>
    <row r="24" spans="1:35" s="34" customFormat="1" x14ac:dyDescent="0.15">
      <c r="A24" s="32"/>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row>
    <row r="25" spans="1:35" s="34" customFormat="1" x14ac:dyDescent="0.15">
      <c r="A25" s="32"/>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row>
    <row r="26" spans="1:35" s="34" customFormat="1" x14ac:dyDescent="0.1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row>
    <row r="27" spans="1:35" x14ac:dyDescent="0.15">
      <c r="A27" s="32"/>
    </row>
  </sheetData>
  <autoFilter ref="A5:AI5"/>
  <mergeCells count="28">
    <mergeCell ref="AB2:AE3"/>
    <mergeCell ref="AA2:AA4"/>
    <mergeCell ref="Q2:Q4"/>
    <mergeCell ref="R2:R4"/>
    <mergeCell ref="S2:S4"/>
    <mergeCell ref="T2:T4"/>
    <mergeCell ref="U2:U4"/>
    <mergeCell ref="V2:V4"/>
    <mergeCell ref="W2:W4"/>
    <mergeCell ref="X2:X4"/>
    <mergeCell ref="Y2:Y4"/>
    <mergeCell ref="Z2:Z4"/>
    <mergeCell ref="AJ1:AJ4"/>
    <mergeCell ref="A1:S1"/>
    <mergeCell ref="T1:V1"/>
    <mergeCell ref="W1:Y1"/>
    <mergeCell ref="Z1:AI1"/>
    <mergeCell ref="A2:H3"/>
    <mergeCell ref="I2:L2"/>
    <mergeCell ref="M2:M4"/>
    <mergeCell ref="N2:N4"/>
    <mergeCell ref="O2:O4"/>
    <mergeCell ref="P2:P4"/>
    <mergeCell ref="AF2:AG3"/>
    <mergeCell ref="AH2:AH4"/>
    <mergeCell ref="AI2:AI4"/>
    <mergeCell ref="I3:J3"/>
    <mergeCell ref="K3:L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8"/>
  <sheetViews>
    <sheetView workbookViewId="0">
      <pane ySplit="5" topLeftCell="A6" activePane="bottomLeft" state="frozen"/>
      <selection pane="bottomLeft" activeCell="A6" sqref="A6:XFD20"/>
    </sheetView>
  </sheetViews>
  <sheetFormatPr baseColWidth="10" defaultColWidth="9.19921875" defaultRowHeight="11" x14ac:dyDescent="0.15"/>
  <cols>
    <col min="1" max="1" width="18.19921875" style="82" bestFit="1" customWidth="1"/>
    <col min="2" max="2" width="17.3984375" style="79" bestFit="1" customWidth="1"/>
    <col min="3" max="3" width="13.3984375" style="79" bestFit="1" customWidth="1"/>
    <col min="4" max="4" width="10.59765625" style="79" bestFit="1" customWidth="1"/>
    <col min="5" max="5" width="15" style="79" bestFit="1" customWidth="1"/>
    <col min="6" max="6" width="7.796875" style="79" bestFit="1" customWidth="1"/>
    <col min="7" max="7" width="7.3984375" style="79" customWidth="1"/>
    <col min="8" max="8" width="8.796875" style="79" bestFit="1" customWidth="1"/>
    <col min="9" max="9" width="7.796875" style="79" bestFit="1" customWidth="1"/>
    <col min="10" max="10" width="7.796875" style="79" customWidth="1"/>
    <col min="11" max="12" width="9.3984375" style="79" customWidth="1"/>
    <col min="13" max="13" width="13.3984375" style="79" customWidth="1"/>
    <col min="14" max="14" width="12" style="79" customWidth="1"/>
    <col min="15" max="15" width="8.796875" style="79" customWidth="1"/>
    <col min="16" max="16" width="13.3984375" style="79" customWidth="1"/>
    <col min="17" max="17" width="18.3984375" style="79" customWidth="1"/>
    <col min="18" max="18" width="28.3984375" style="79" bestFit="1" customWidth="1"/>
    <col min="19" max="19" width="18.3984375" style="79" customWidth="1"/>
    <col min="20" max="16384" width="9.19921875" style="81"/>
  </cols>
  <sheetData>
    <row r="1" spans="1:19" s="73" customFormat="1" ht="18" customHeight="1" x14ac:dyDescent="0.15">
      <c r="A1" s="298" t="s">
        <v>0</v>
      </c>
      <c r="B1" s="299"/>
      <c r="C1" s="299"/>
      <c r="D1" s="299"/>
      <c r="E1" s="299"/>
      <c r="F1" s="299"/>
      <c r="G1" s="299"/>
      <c r="H1" s="299"/>
      <c r="I1" s="299"/>
      <c r="J1" s="299"/>
      <c r="K1" s="299"/>
      <c r="L1" s="300"/>
      <c r="M1" s="298" t="s">
        <v>333</v>
      </c>
      <c r="N1" s="299"/>
      <c r="O1" s="299"/>
      <c r="P1" s="299"/>
      <c r="Q1" s="299"/>
      <c r="R1" s="299"/>
      <c r="S1" s="103"/>
    </row>
    <row r="2" spans="1:19" s="74" customFormat="1" ht="18" customHeight="1" x14ac:dyDescent="0.15">
      <c r="A2" s="301" t="s">
        <v>51</v>
      </c>
      <c r="B2" s="301"/>
      <c r="C2" s="301"/>
      <c r="D2" s="301"/>
      <c r="E2" s="301"/>
      <c r="F2" s="301" t="s">
        <v>50</v>
      </c>
      <c r="G2" s="301"/>
      <c r="H2" s="301"/>
      <c r="I2" s="301"/>
      <c r="J2" s="311" t="s">
        <v>337</v>
      </c>
      <c r="K2" s="309" t="s">
        <v>332</v>
      </c>
      <c r="L2" s="306" t="s">
        <v>136</v>
      </c>
      <c r="M2" s="302" t="s">
        <v>334</v>
      </c>
      <c r="N2" s="302" t="s">
        <v>149</v>
      </c>
      <c r="O2" s="302" t="s">
        <v>335</v>
      </c>
      <c r="P2" s="304" t="s">
        <v>338</v>
      </c>
      <c r="Q2" s="306" t="s">
        <v>339</v>
      </c>
      <c r="R2" s="306" t="s">
        <v>340</v>
      </c>
      <c r="S2" s="306" t="s">
        <v>197</v>
      </c>
    </row>
    <row r="3" spans="1:19" s="74" customFormat="1" ht="18" customHeight="1" x14ac:dyDescent="0.15">
      <c r="A3" s="301"/>
      <c r="B3" s="301"/>
      <c r="C3" s="301"/>
      <c r="D3" s="301"/>
      <c r="E3" s="301"/>
      <c r="F3" s="301" t="s">
        <v>17</v>
      </c>
      <c r="G3" s="301"/>
      <c r="H3" s="301" t="s">
        <v>18</v>
      </c>
      <c r="I3" s="301"/>
      <c r="J3" s="312"/>
      <c r="K3" s="302"/>
      <c r="L3" s="307"/>
      <c r="M3" s="302"/>
      <c r="N3" s="302"/>
      <c r="O3" s="302"/>
      <c r="P3" s="304"/>
      <c r="Q3" s="307"/>
      <c r="R3" s="307"/>
      <c r="S3" s="307"/>
    </row>
    <row r="4" spans="1:19" s="74" customFormat="1" ht="48.75" customHeight="1" x14ac:dyDescent="0.15">
      <c r="A4" s="83" t="s">
        <v>336</v>
      </c>
      <c r="B4" s="83" t="s">
        <v>141</v>
      </c>
      <c r="C4" s="83" t="s">
        <v>142</v>
      </c>
      <c r="D4" s="83" t="s">
        <v>52</v>
      </c>
      <c r="E4" s="83" t="s">
        <v>53</v>
      </c>
      <c r="F4" s="83" t="s">
        <v>25</v>
      </c>
      <c r="G4" s="83" t="s">
        <v>26</v>
      </c>
      <c r="H4" s="83" t="s">
        <v>187</v>
      </c>
      <c r="I4" s="83" t="s">
        <v>27</v>
      </c>
      <c r="J4" s="313"/>
      <c r="K4" s="302"/>
      <c r="L4" s="310"/>
      <c r="M4" s="302"/>
      <c r="N4" s="303"/>
      <c r="O4" s="303"/>
      <c r="P4" s="305"/>
      <c r="Q4" s="308"/>
      <c r="R4" s="308"/>
      <c r="S4" s="308"/>
    </row>
    <row r="5" spans="1:19" s="77" customFormat="1" ht="13.5" customHeight="1" x14ac:dyDescent="0.15">
      <c r="A5" s="75" t="s">
        <v>55</v>
      </c>
      <c r="B5" s="76" t="s">
        <v>141</v>
      </c>
      <c r="C5" s="76" t="s">
        <v>57</v>
      </c>
      <c r="D5" s="76" t="s">
        <v>52</v>
      </c>
      <c r="E5" s="76" t="s">
        <v>53</v>
      </c>
      <c r="F5" s="76" t="s">
        <v>60</v>
      </c>
      <c r="G5" s="76" t="s">
        <v>61</v>
      </c>
      <c r="H5" s="76" t="s">
        <v>62</v>
      </c>
      <c r="I5" s="76" t="s">
        <v>63</v>
      </c>
      <c r="J5" s="76" t="s">
        <v>148</v>
      </c>
      <c r="K5" s="76" t="s">
        <v>64</v>
      </c>
      <c r="L5" s="76" t="s">
        <v>65</v>
      </c>
      <c r="M5" s="76" t="s">
        <v>66</v>
      </c>
      <c r="N5" s="76" t="s">
        <v>67</v>
      </c>
      <c r="O5" s="76" t="s">
        <v>68</v>
      </c>
      <c r="P5" s="76" t="s">
        <v>69</v>
      </c>
      <c r="Q5" s="76" t="s">
        <v>70</v>
      </c>
      <c r="R5" s="76" t="s">
        <v>71</v>
      </c>
      <c r="S5" s="76" t="s">
        <v>72</v>
      </c>
    </row>
    <row r="6" spans="1:19" s="79" customFormat="1" x14ac:dyDescent="0.15">
      <c r="A6" s="78"/>
    </row>
    <row r="7" spans="1:19" s="79" customFormat="1" x14ac:dyDescent="0.15">
      <c r="A7" s="78"/>
    </row>
    <row r="8" spans="1:19" s="79" customFormat="1" x14ac:dyDescent="0.15">
      <c r="A8" s="78"/>
    </row>
    <row r="9" spans="1:19" s="79" customFormat="1" x14ac:dyDescent="0.15">
      <c r="A9" s="78"/>
    </row>
    <row r="10" spans="1:19" s="79" customFormat="1" x14ac:dyDescent="0.15">
      <c r="A10" s="78"/>
    </row>
    <row r="11" spans="1:19" s="79" customFormat="1" x14ac:dyDescent="0.15">
      <c r="A11" s="78"/>
    </row>
    <row r="12" spans="1:19" s="79" customFormat="1" x14ac:dyDescent="0.15">
      <c r="A12" s="78"/>
    </row>
    <row r="13" spans="1:19" s="79" customFormat="1" x14ac:dyDescent="0.15">
      <c r="A13" s="78"/>
    </row>
    <row r="14" spans="1:19" s="79" customFormat="1" x14ac:dyDescent="0.15">
      <c r="A14" s="78"/>
    </row>
    <row r="15" spans="1:19" s="79" customFormat="1" x14ac:dyDescent="0.15">
      <c r="A15" s="78"/>
    </row>
    <row r="16" spans="1:19" s="79" customFormat="1" x14ac:dyDescent="0.15">
      <c r="A16" s="78"/>
    </row>
    <row r="17" spans="1:1" s="79" customFormat="1" x14ac:dyDescent="0.15">
      <c r="A17" s="78"/>
    </row>
    <row r="18" spans="1:1" s="79" customFormat="1" x14ac:dyDescent="0.15">
      <c r="A18" s="78"/>
    </row>
    <row r="19" spans="1:1" s="79" customFormat="1" x14ac:dyDescent="0.15">
      <c r="A19" s="78"/>
    </row>
    <row r="20" spans="1:1" s="79" customFormat="1" x14ac:dyDescent="0.15">
      <c r="A20" s="78"/>
    </row>
    <row r="21" spans="1:1" s="79" customFormat="1" x14ac:dyDescent="0.15">
      <c r="A21" s="78"/>
    </row>
    <row r="22" spans="1:1" s="79" customFormat="1" x14ac:dyDescent="0.15">
      <c r="A22" s="78"/>
    </row>
    <row r="23" spans="1:1" s="79" customFormat="1" x14ac:dyDescent="0.15">
      <c r="A23" s="78"/>
    </row>
    <row r="24" spans="1:1" s="79" customFormat="1" x14ac:dyDescent="0.15">
      <c r="A24" s="78"/>
    </row>
    <row r="25" spans="1:1" s="79" customFormat="1" x14ac:dyDescent="0.15">
      <c r="A25" s="78"/>
    </row>
    <row r="26" spans="1:1" s="79" customFormat="1" x14ac:dyDescent="0.15">
      <c r="A26" s="78"/>
    </row>
    <row r="27" spans="1:1" s="79" customFormat="1" x14ac:dyDescent="0.15">
      <c r="A27" s="78"/>
    </row>
    <row r="28" spans="1:1" s="79" customFormat="1" x14ac:dyDescent="0.15">
      <c r="A28" s="78"/>
    </row>
    <row r="29" spans="1:1" s="79" customFormat="1" x14ac:dyDescent="0.15">
      <c r="A29" s="78"/>
    </row>
    <row r="30" spans="1:1" s="79" customFormat="1" x14ac:dyDescent="0.15">
      <c r="A30" s="78"/>
    </row>
    <row r="31" spans="1:1" s="79" customFormat="1" x14ac:dyDescent="0.15">
      <c r="A31" s="78"/>
    </row>
    <row r="32" spans="1:1" s="79" customFormat="1" x14ac:dyDescent="0.15">
      <c r="A32" s="78"/>
    </row>
    <row r="33" spans="1:1" s="79" customFormat="1" x14ac:dyDescent="0.15">
      <c r="A33" s="78"/>
    </row>
    <row r="34" spans="1:1" s="79" customFormat="1" x14ac:dyDescent="0.15">
      <c r="A34" s="78"/>
    </row>
    <row r="35" spans="1:1" s="79" customFormat="1" x14ac:dyDescent="0.15">
      <c r="A35" s="78"/>
    </row>
    <row r="36" spans="1:1" s="79" customFormat="1" x14ac:dyDescent="0.15">
      <c r="A36" s="78"/>
    </row>
    <row r="37" spans="1:1" s="79" customFormat="1" x14ac:dyDescent="0.15">
      <c r="A37" s="78"/>
    </row>
    <row r="38" spans="1:1" s="79" customFormat="1" x14ac:dyDescent="0.15">
      <c r="A38" s="78"/>
    </row>
    <row r="39" spans="1:1" s="79" customFormat="1" x14ac:dyDescent="0.15">
      <c r="A39" s="78"/>
    </row>
    <row r="40" spans="1:1" s="79" customFormat="1" x14ac:dyDescent="0.15">
      <c r="A40" s="78"/>
    </row>
    <row r="41" spans="1:1" s="79" customFormat="1" x14ac:dyDescent="0.15">
      <c r="A41" s="78"/>
    </row>
    <row r="42" spans="1:1" s="79" customFormat="1" x14ac:dyDescent="0.15">
      <c r="A42" s="78"/>
    </row>
    <row r="43" spans="1:1" s="79" customFormat="1" x14ac:dyDescent="0.15">
      <c r="A43" s="78"/>
    </row>
    <row r="44" spans="1:1" s="79" customFormat="1" x14ac:dyDescent="0.15">
      <c r="A44" s="78"/>
    </row>
    <row r="45" spans="1:1" s="79" customFormat="1" x14ac:dyDescent="0.15">
      <c r="A45" s="78"/>
    </row>
    <row r="46" spans="1:1" s="79" customFormat="1" x14ac:dyDescent="0.15">
      <c r="A46" s="78"/>
    </row>
    <row r="47" spans="1:1" s="79" customFormat="1" x14ac:dyDescent="0.15">
      <c r="A47" s="78"/>
    </row>
    <row r="48" spans="1:1" s="79" customFormat="1" x14ac:dyDescent="0.15">
      <c r="A48" s="78"/>
    </row>
    <row r="49" spans="1:1" s="79" customFormat="1" x14ac:dyDescent="0.15">
      <c r="A49" s="78"/>
    </row>
    <row r="50" spans="1:1" s="79" customFormat="1" x14ac:dyDescent="0.15">
      <c r="A50" s="78"/>
    </row>
    <row r="51" spans="1:1" s="79" customFormat="1" x14ac:dyDescent="0.15">
      <c r="A51" s="78"/>
    </row>
    <row r="52" spans="1:1" s="79" customFormat="1" x14ac:dyDescent="0.15">
      <c r="A52" s="78"/>
    </row>
    <row r="53" spans="1:1" s="79" customFormat="1" x14ac:dyDescent="0.15">
      <c r="A53" s="78"/>
    </row>
    <row r="54" spans="1:1" s="79" customFormat="1" x14ac:dyDescent="0.15">
      <c r="A54" s="78"/>
    </row>
    <row r="55" spans="1:1" s="79" customFormat="1" x14ac:dyDescent="0.15">
      <c r="A55" s="78"/>
    </row>
    <row r="56" spans="1:1" s="79" customFormat="1" x14ac:dyDescent="0.15">
      <c r="A56" s="78"/>
    </row>
    <row r="57" spans="1:1" s="79" customFormat="1" x14ac:dyDescent="0.15">
      <c r="A57" s="78"/>
    </row>
    <row r="58" spans="1:1" s="79" customFormat="1" x14ac:dyDescent="0.15">
      <c r="A58" s="78"/>
    </row>
    <row r="59" spans="1:1" s="79" customFormat="1" x14ac:dyDescent="0.15">
      <c r="A59" s="78"/>
    </row>
    <row r="60" spans="1:1" s="79" customFormat="1" x14ac:dyDescent="0.15">
      <c r="A60" s="78"/>
    </row>
    <row r="61" spans="1:1" s="79" customFormat="1" x14ac:dyDescent="0.15">
      <c r="A61" s="78"/>
    </row>
    <row r="62" spans="1:1" s="79" customFormat="1" x14ac:dyDescent="0.15">
      <c r="A62" s="78"/>
    </row>
    <row r="63" spans="1:1" s="79" customFormat="1" x14ac:dyDescent="0.15">
      <c r="A63" s="78"/>
    </row>
    <row r="64" spans="1:1" s="79" customFormat="1" x14ac:dyDescent="0.15">
      <c r="A64" s="78"/>
    </row>
    <row r="65" spans="1:1" s="79" customFormat="1" x14ac:dyDescent="0.15">
      <c r="A65" s="78"/>
    </row>
    <row r="66" spans="1:1" s="79" customFormat="1" x14ac:dyDescent="0.15">
      <c r="A66" s="78"/>
    </row>
    <row r="67" spans="1:1" s="79" customFormat="1" x14ac:dyDescent="0.15">
      <c r="A67" s="78"/>
    </row>
    <row r="68" spans="1:1" s="79" customFormat="1" x14ac:dyDescent="0.15">
      <c r="A68" s="78"/>
    </row>
    <row r="69" spans="1:1" s="79" customFormat="1" x14ac:dyDescent="0.15">
      <c r="A69" s="78"/>
    </row>
    <row r="70" spans="1:1" s="79" customFormat="1" x14ac:dyDescent="0.15">
      <c r="A70" s="78"/>
    </row>
    <row r="71" spans="1:1" s="79" customFormat="1" x14ac:dyDescent="0.15">
      <c r="A71" s="78"/>
    </row>
    <row r="72" spans="1:1" s="79" customFormat="1" x14ac:dyDescent="0.15">
      <c r="A72" s="78"/>
    </row>
    <row r="73" spans="1:1" s="79" customFormat="1" x14ac:dyDescent="0.15">
      <c r="A73" s="78"/>
    </row>
    <row r="74" spans="1:1" s="79" customFormat="1" x14ac:dyDescent="0.15">
      <c r="A74" s="78"/>
    </row>
    <row r="75" spans="1:1" s="79" customFormat="1" x14ac:dyDescent="0.15">
      <c r="A75" s="78"/>
    </row>
    <row r="76" spans="1:1" s="79" customFormat="1" x14ac:dyDescent="0.15">
      <c r="A76" s="78"/>
    </row>
    <row r="77" spans="1:1" s="79" customFormat="1" x14ac:dyDescent="0.15">
      <c r="A77" s="78"/>
    </row>
    <row r="78" spans="1:1" s="79" customFormat="1" x14ac:dyDescent="0.15">
      <c r="A78" s="78"/>
    </row>
    <row r="79" spans="1:1" s="79" customFormat="1" x14ac:dyDescent="0.15">
      <c r="A79" s="78"/>
    </row>
    <row r="80" spans="1:1" s="79" customFormat="1" x14ac:dyDescent="0.15">
      <c r="A80" s="78"/>
    </row>
    <row r="81" spans="1:1" s="79" customFormat="1" x14ac:dyDescent="0.15">
      <c r="A81" s="78"/>
    </row>
    <row r="82" spans="1:1" s="79" customFormat="1" x14ac:dyDescent="0.15">
      <c r="A82" s="78"/>
    </row>
    <row r="83" spans="1:1" s="79" customFormat="1" x14ac:dyDescent="0.15">
      <c r="A83" s="78"/>
    </row>
    <row r="84" spans="1:1" s="79" customFormat="1" x14ac:dyDescent="0.15">
      <c r="A84" s="78"/>
    </row>
    <row r="85" spans="1:1" s="79" customFormat="1" x14ac:dyDescent="0.15">
      <c r="A85" s="78"/>
    </row>
    <row r="86" spans="1:1" s="79" customFormat="1" x14ac:dyDescent="0.15">
      <c r="A86" s="78"/>
    </row>
    <row r="87" spans="1:1" s="79" customFormat="1" x14ac:dyDescent="0.15">
      <c r="A87" s="78"/>
    </row>
    <row r="88" spans="1:1" s="79" customFormat="1" x14ac:dyDescent="0.15">
      <c r="A88" s="78"/>
    </row>
    <row r="89" spans="1:1" s="79" customFormat="1" x14ac:dyDescent="0.15">
      <c r="A89" s="78"/>
    </row>
    <row r="90" spans="1:1" s="79" customFormat="1" x14ac:dyDescent="0.15">
      <c r="A90" s="78"/>
    </row>
    <row r="91" spans="1:1" s="79" customFormat="1" x14ac:dyDescent="0.15">
      <c r="A91" s="78"/>
    </row>
    <row r="92" spans="1:1" s="79" customFormat="1" x14ac:dyDescent="0.15">
      <c r="A92" s="78"/>
    </row>
    <row r="93" spans="1:1" s="79" customFormat="1" x14ac:dyDescent="0.15">
      <c r="A93" s="78"/>
    </row>
    <row r="94" spans="1:1" s="79" customFormat="1" x14ac:dyDescent="0.15">
      <c r="A94" s="78"/>
    </row>
    <row r="95" spans="1:1" s="79" customFormat="1" x14ac:dyDescent="0.15">
      <c r="A95" s="78"/>
    </row>
    <row r="96" spans="1:1" s="79" customFormat="1" x14ac:dyDescent="0.15">
      <c r="A96" s="78"/>
    </row>
    <row r="97" spans="1:1" s="79" customFormat="1" x14ac:dyDescent="0.15">
      <c r="A97" s="78"/>
    </row>
    <row r="98" spans="1:1" s="79" customFormat="1" x14ac:dyDescent="0.15">
      <c r="A98" s="78"/>
    </row>
    <row r="99" spans="1:1" s="79" customFormat="1" x14ac:dyDescent="0.15">
      <c r="A99" s="78"/>
    </row>
    <row r="100" spans="1:1" s="79" customFormat="1" x14ac:dyDescent="0.15">
      <c r="A100" s="78"/>
    </row>
    <row r="101" spans="1:1" s="79" customFormat="1" x14ac:dyDescent="0.15">
      <c r="A101" s="78"/>
    </row>
    <row r="102" spans="1:1" s="79" customFormat="1" x14ac:dyDescent="0.15">
      <c r="A102" s="78"/>
    </row>
    <row r="103" spans="1:1" s="79" customFormat="1" x14ac:dyDescent="0.15">
      <c r="A103" s="78"/>
    </row>
    <row r="104" spans="1:1" s="79" customFormat="1" x14ac:dyDescent="0.15">
      <c r="A104" s="78"/>
    </row>
    <row r="105" spans="1:1" s="79" customFormat="1" x14ac:dyDescent="0.15">
      <c r="A105" s="78"/>
    </row>
    <row r="106" spans="1:1" s="79" customFormat="1" x14ac:dyDescent="0.15">
      <c r="A106" s="78"/>
    </row>
    <row r="107" spans="1:1" s="79" customFormat="1" x14ac:dyDescent="0.15">
      <c r="A107" s="78"/>
    </row>
    <row r="108" spans="1:1" s="79" customFormat="1" x14ac:dyDescent="0.15">
      <c r="A108" s="78"/>
    </row>
    <row r="109" spans="1:1" s="79" customFormat="1" x14ac:dyDescent="0.15">
      <c r="A109" s="78"/>
    </row>
    <row r="110" spans="1:1" s="79" customFormat="1" x14ac:dyDescent="0.15">
      <c r="A110" s="78"/>
    </row>
    <row r="111" spans="1:1" s="79" customFormat="1" x14ac:dyDescent="0.15">
      <c r="A111" s="78"/>
    </row>
    <row r="112" spans="1:1" s="79" customFormat="1" x14ac:dyDescent="0.15">
      <c r="A112" s="78"/>
    </row>
    <row r="113" spans="1:1" s="79" customFormat="1" x14ac:dyDescent="0.15">
      <c r="A113" s="78"/>
    </row>
    <row r="114" spans="1:1" s="79" customFormat="1" x14ac:dyDescent="0.15">
      <c r="A114" s="78"/>
    </row>
    <row r="115" spans="1:1" s="79" customFormat="1" x14ac:dyDescent="0.15">
      <c r="A115" s="78"/>
    </row>
    <row r="116" spans="1:1" s="79" customFormat="1" x14ac:dyDescent="0.15">
      <c r="A116" s="78"/>
    </row>
    <row r="117" spans="1:1" s="79" customFormat="1" x14ac:dyDescent="0.15">
      <c r="A117" s="78"/>
    </row>
    <row r="118" spans="1:1" s="79" customFormat="1" x14ac:dyDescent="0.15">
      <c r="A118" s="78"/>
    </row>
    <row r="119" spans="1:1" s="79" customFormat="1" x14ac:dyDescent="0.15">
      <c r="A119" s="78"/>
    </row>
    <row r="120" spans="1:1" s="79" customFormat="1" x14ac:dyDescent="0.15">
      <c r="A120" s="78"/>
    </row>
    <row r="121" spans="1:1" s="79" customFormat="1" x14ac:dyDescent="0.15">
      <c r="A121" s="78"/>
    </row>
    <row r="122" spans="1:1" s="79" customFormat="1" x14ac:dyDescent="0.15">
      <c r="A122" s="78"/>
    </row>
    <row r="123" spans="1:1" s="79" customFormat="1" x14ac:dyDescent="0.15">
      <c r="A123" s="78"/>
    </row>
    <row r="124" spans="1:1" s="79" customFormat="1" x14ac:dyDescent="0.15">
      <c r="A124" s="78"/>
    </row>
    <row r="125" spans="1:1" s="79" customFormat="1" x14ac:dyDescent="0.15">
      <c r="A125" s="78"/>
    </row>
    <row r="126" spans="1:1" s="79" customFormat="1" x14ac:dyDescent="0.15">
      <c r="A126" s="78"/>
    </row>
    <row r="127" spans="1:1" s="79" customFormat="1" x14ac:dyDescent="0.15">
      <c r="A127" s="78"/>
    </row>
    <row r="128" spans="1:1" s="79" customFormat="1" x14ac:dyDescent="0.15">
      <c r="A128" s="78"/>
    </row>
    <row r="129" spans="1:1" s="79" customFormat="1" x14ac:dyDescent="0.15">
      <c r="A129" s="78"/>
    </row>
    <row r="130" spans="1:1" s="79" customFormat="1" x14ac:dyDescent="0.15">
      <c r="A130" s="78"/>
    </row>
    <row r="131" spans="1:1" s="79" customFormat="1" x14ac:dyDescent="0.15">
      <c r="A131" s="78"/>
    </row>
    <row r="132" spans="1:1" s="79" customFormat="1" x14ac:dyDescent="0.15">
      <c r="A132" s="78"/>
    </row>
    <row r="133" spans="1:1" s="79" customFormat="1" x14ac:dyDescent="0.15">
      <c r="A133" s="78"/>
    </row>
    <row r="134" spans="1:1" s="79" customFormat="1" x14ac:dyDescent="0.15">
      <c r="A134" s="78"/>
    </row>
    <row r="135" spans="1:1" s="79" customFormat="1" x14ac:dyDescent="0.15">
      <c r="A135" s="78"/>
    </row>
    <row r="136" spans="1:1" s="79" customFormat="1" x14ac:dyDescent="0.15">
      <c r="A136" s="78"/>
    </row>
    <row r="137" spans="1:1" s="79" customFormat="1" x14ac:dyDescent="0.15">
      <c r="A137" s="78"/>
    </row>
    <row r="138" spans="1:1" s="79" customFormat="1" x14ac:dyDescent="0.15">
      <c r="A138" s="78"/>
    </row>
    <row r="139" spans="1:1" s="79" customFormat="1" x14ac:dyDescent="0.15">
      <c r="A139" s="78"/>
    </row>
    <row r="140" spans="1:1" s="79" customFormat="1" x14ac:dyDescent="0.15">
      <c r="A140" s="78"/>
    </row>
    <row r="141" spans="1:1" s="79" customFormat="1" x14ac:dyDescent="0.15">
      <c r="A141" s="78"/>
    </row>
    <row r="142" spans="1:1" s="79" customFormat="1" x14ac:dyDescent="0.15">
      <c r="A142" s="78"/>
    </row>
    <row r="143" spans="1:1" s="79" customFormat="1" x14ac:dyDescent="0.15">
      <c r="A143" s="78"/>
    </row>
    <row r="144" spans="1:1" s="79" customFormat="1" x14ac:dyDescent="0.15">
      <c r="A144" s="78"/>
    </row>
    <row r="145" spans="1:1" s="79" customFormat="1" x14ac:dyDescent="0.15">
      <c r="A145" s="78"/>
    </row>
    <row r="146" spans="1:1" s="79" customFormat="1" x14ac:dyDescent="0.15">
      <c r="A146" s="78"/>
    </row>
    <row r="147" spans="1:1" s="79" customFormat="1" x14ac:dyDescent="0.15">
      <c r="A147" s="78"/>
    </row>
    <row r="148" spans="1:1" s="79" customFormat="1" x14ac:dyDescent="0.15">
      <c r="A148" s="78"/>
    </row>
    <row r="149" spans="1:1" s="79" customFormat="1" x14ac:dyDescent="0.15">
      <c r="A149" s="78"/>
    </row>
    <row r="150" spans="1:1" s="79" customFormat="1" x14ac:dyDescent="0.15">
      <c r="A150" s="78"/>
    </row>
    <row r="151" spans="1:1" s="79" customFormat="1" x14ac:dyDescent="0.15">
      <c r="A151" s="78"/>
    </row>
    <row r="152" spans="1:1" s="79" customFormat="1" x14ac:dyDescent="0.15">
      <c r="A152" s="78"/>
    </row>
    <row r="153" spans="1:1" s="79" customFormat="1" x14ac:dyDescent="0.15">
      <c r="A153" s="78"/>
    </row>
    <row r="154" spans="1:1" s="79" customFormat="1" x14ac:dyDescent="0.15">
      <c r="A154" s="78"/>
    </row>
    <row r="155" spans="1:1" s="79" customFormat="1" x14ac:dyDescent="0.15">
      <c r="A155" s="78"/>
    </row>
    <row r="156" spans="1:1" s="79" customFormat="1" x14ac:dyDescent="0.15">
      <c r="A156" s="78"/>
    </row>
    <row r="157" spans="1:1" s="79" customFormat="1" x14ac:dyDescent="0.15">
      <c r="A157" s="78"/>
    </row>
    <row r="158" spans="1:1" s="79" customFormat="1" x14ac:dyDescent="0.15">
      <c r="A158" s="78"/>
    </row>
    <row r="159" spans="1:1" s="79" customFormat="1" x14ac:dyDescent="0.15">
      <c r="A159" s="78"/>
    </row>
    <row r="160" spans="1:1" s="79" customFormat="1" x14ac:dyDescent="0.15">
      <c r="A160" s="78"/>
    </row>
    <row r="161" spans="1:1" s="79" customFormat="1" x14ac:dyDescent="0.15">
      <c r="A161" s="78"/>
    </row>
    <row r="162" spans="1:1" s="79" customFormat="1" x14ac:dyDescent="0.15">
      <c r="A162" s="78"/>
    </row>
    <row r="163" spans="1:1" s="79" customFormat="1" x14ac:dyDescent="0.15">
      <c r="A163" s="78"/>
    </row>
    <row r="164" spans="1:1" s="79" customFormat="1" x14ac:dyDescent="0.15">
      <c r="A164" s="78"/>
    </row>
    <row r="165" spans="1:1" s="79" customFormat="1" x14ac:dyDescent="0.15">
      <c r="A165" s="78"/>
    </row>
    <row r="166" spans="1:1" s="79" customFormat="1" x14ac:dyDescent="0.15">
      <c r="A166" s="78"/>
    </row>
    <row r="167" spans="1:1" s="79" customFormat="1" x14ac:dyDescent="0.15">
      <c r="A167" s="78"/>
    </row>
    <row r="168" spans="1:1" s="79" customFormat="1" x14ac:dyDescent="0.15">
      <c r="A168" s="78"/>
    </row>
    <row r="169" spans="1:1" s="79" customFormat="1" x14ac:dyDescent="0.15">
      <c r="A169" s="78"/>
    </row>
    <row r="170" spans="1:1" s="79" customFormat="1" x14ac:dyDescent="0.15">
      <c r="A170" s="78"/>
    </row>
    <row r="171" spans="1:1" s="79" customFormat="1" x14ac:dyDescent="0.15">
      <c r="A171" s="78"/>
    </row>
    <row r="172" spans="1:1" s="79" customFormat="1" x14ac:dyDescent="0.15">
      <c r="A172" s="78"/>
    </row>
    <row r="173" spans="1:1" s="79" customFormat="1" x14ac:dyDescent="0.15">
      <c r="A173" s="78"/>
    </row>
    <row r="174" spans="1:1" s="79" customFormat="1" x14ac:dyDescent="0.15">
      <c r="A174" s="78"/>
    </row>
    <row r="175" spans="1:1" s="79" customFormat="1" x14ac:dyDescent="0.15">
      <c r="A175" s="78"/>
    </row>
    <row r="176" spans="1:1" s="79" customFormat="1" x14ac:dyDescent="0.15">
      <c r="A176" s="78"/>
    </row>
    <row r="177" spans="1:1" s="79" customFormat="1" x14ac:dyDescent="0.15">
      <c r="A177" s="78"/>
    </row>
    <row r="178" spans="1:1" s="79" customFormat="1" x14ac:dyDescent="0.15">
      <c r="A178" s="78"/>
    </row>
    <row r="179" spans="1:1" s="79" customFormat="1" x14ac:dyDescent="0.15">
      <c r="A179" s="78"/>
    </row>
    <row r="180" spans="1:1" s="79" customFormat="1" x14ac:dyDescent="0.15">
      <c r="A180" s="78"/>
    </row>
    <row r="181" spans="1:1" s="79" customFormat="1" x14ac:dyDescent="0.15">
      <c r="A181" s="78"/>
    </row>
    <row r="182" spans="1:1" s="79" customFormat="1" x14ac:dyDescent="0.15">
      <c r="A182" s="78"/>
    </row>
    <row r="183" spans="1:1" s="79" customFormat="1" x14ac:dyDescent="0.15">
      <c r="A183" s="78"/>
    </row>
    <row r="184" spans="1:1" s="79" customFormat="1" x14ac:dyDescent="0.15">
      <c r="A184" s="78"/>
    </row>
    <row r="185" spans="1:1" s="79" customFormat="1" x14ac:dyDescent="0.15">
      <c r="A185" s="78"/>
    </row>
    <row r="186" spans="1:1" s="79" customFormat="1" x14ac:dyDescent="0.15">
      <c r="A186" s="78"/>
    </row>
    <row r="187" spans="1:1" s="79" customFormat="1" x14ac:dyDescent="0.15">
      <c r="A187" s="78"/>
    </row>
    <row r="188" spans="1:1" s="79" customFormat="1" x14ac:dyDescent="0.15">
      <c r="A188" s="78"/>
    </row>
    <row r="189" spans="1:1" s="79" customFormat="1" x14ac:dyDescent="0.15">
      <c r="A189" s="78"/>
    </row>
    <row r="190" spans="1:1" s="79" customFormat="1" x14ac:dyDescent="0.15">
      <c r="A190" s="78"/>
    </row>
    <row r="191" spans="1:1" s="79" customFormat="1" x14ac:dyDescent="0.15">
      <c r="A191" s="78"/>
    </row>
    <row r="192" spans="1:1" s="79" customFormat="1" x14ac:dyDescent="0.15">
      <c r="A192" s="78"/>
    </row>
    <row r="193" spans="1:1" s="79" customFormat="1" x14ac:dyDescent="0.15">
      <c r="A193" s="78"/>
    </row>
    <row r="194" spans="1:1" s="79" customFormat="1" x14ac:dyDescent="0.15">
      <c r="A194" s="78"/>
    </row>
    <row r="195" spans="1:1" s="79" customFormat="1" x14ac:dyDescent="0.15">
      <c r="A195" s="78"/>
    </row>
    <row r="196" spans="1:1" s="79" customFormat="1" x14ac:dyDescent="0.15">
      <c r="A196" s="78"/>
    </row>
    <row r="197" spans="1:1" s="79" customFormat="1" x14ac:dyDescent="0.15">
      <c r="A197" s="78"/>
    </row>
    <row r="198" spans="1:1" s="79" customFormat="1" x14ac:dyDescent="0.15">
      <c r="A198" s="78"/>
    </row>
    <row r="199" spans="1:1" s="79" customFormat="1" x14ac:dyDescent="0.15">
      <c r="A199" s="78"/>
    </row>
    <row r="200" spans="1:1" s="79" customFormat="1" x14ac:dyDescent="0.15">
      <c r="A200" s="78"/>
    </row>
    <row r="201" spans="1:1" s="79" customFormat="1" x14ac:dyDescent="0.15">
      <c r="A201" s="78"/>
    </row>
    <row r="202" spans="1:1" s="79" customFormat="1" x14ac:dyDescent="0.15">
      <c r="A202" s="78"/>
    </row>
    <row r="203" spans="1:1" s="79" customFormat="1" x14ac:dyDescent="0.15">
      <c r="A203" s="78"/>
    </row>
    <row r="204" spans="1:1" s="79" customFormat="1" x14ac:dyDescent="0.15">
      <c r="A204" s="78"/>
    </row>
    <row r="205" spans="1:1" s="79" customFormat="1" x14ac:dyDescent="0.15">
      <c r="A205" s="78"/>
    </row>
    <row r="206" spans="1:1" s="79" customFormat="1" x14ac:dyDescent="0.15">
      <c r="A206" s="78"/>
    </row>
    <row r="207" spans="1:1" s="79" customFormat="1" x14ac:dyDescent="0.15">
      <c r="A207" s="78"/>
    </row>
    <row r="208" spans="1:1" s="79" customFormat="1" x14ac:dyDescent="0.15">
      <c r="A208" s="78"/>
    </row>
    <row r="209" spans="1:1" s="79" customFormat="1" x14ac:dyDescent="0.15">
      <c r="A209" s="78"/>
    </row>
    <row r="210" spans="1:1" s="79" customFormat="1" x14ac:dyDescent="0.15">
      <c r="A210" s="78"/>
    </row>
    <row r="211" spans="1:1" s="79" customFormat="1" x14ac:dyDescent="0.15">
      <c r="A211" s="78"/>
    </row>
    <row r="212" spans="1:1" s="79" customFormat="1" x14ac:dyDescent="0.15">
      <c r="A212" s="78"/>
    </row>
    <row r="213" spans="1:1" s="79" customFormat="1" x14ac:dyDescent="0.15">
      <c r="A213" s="78"/>
    </row>
    <row r="214" spans="1:1" s="79" customFormat="1" x14ac:dyDescent="0.15">
      <c r="A214" s="78"/>
    </row>
    <row r="215" spans="1:1" s="79" customFormat="1" x14ac:dyDescent="0.15">
      <c r="A215" s="78"/>
    </row>
    <row r="216" spans="1:1" s="79" customFormat="1" x14ac:dyDescent="0.15">
      <c r="A216" s="78"/>
    </row>
    <row r="217" spans="1:1" s="79" customFormat="1" x14ac:dyDescent="0.15">
      <c r="A217" s="78"/>
    </row>
    <row r="218" spans="1:1" s="79" customFormat="1" x14ac:dyDescent="0.15">
      <c r="A218" s="78"/>
    </row>
    <row r="219" spans="1:1" s="79" customFormat="1" x14ac:dyDescent="0.15">
      <c r="A219" s="78"/>
    </row>
    <row r="220" spans="1:1" s="79" customFormat="1" x14ac:dyDescent="0.15">
      <c r="A220" s="78"/>
    </row>
    <row r="221" spans="1:1" s="79" customFormat="1" x14ac:dyDescent="0.15">
      <c r="A221" s="78"/>
    </row>
    <row r="222" spans="1:1" s="79" customFormat="1" x14ac:dyDescent="0.15">
      <c r="A222" s="78"/>
    </row>
    <row r="223" spans="1:1" s="79" customFormat="1" x14ac:dyDescent="0.15">
      <c r="A223" s="78"/>
    </row>
    <row r="224" spans="1:1" s="79" customFormat="1" x14ac:dyDescent="0.15">
      <c r="A224" s="78"/>
    </row>
    <row r="225" spans="1:1" s="79" customFormat="1" x14ac:dyDescent="0.15">
      <c r="A225" s="78"/>
    </row>
    <row r="226" spans="1:1" s="79" customFormat="1" x14ac:dyDescent="0.15">
      <c r="A226" s="78"/>
    </row>
    <row r="227" spans="1:1" s="79" customFormat="1" x14ac:dyDescent="0.15">
      <c r="A227" s="78"/>
    </row>
    <row r="228" spans="1:1" s="79" customFormat="1" x14ac:dyDescent="0.15">
      <c r="A228" s="78"/>
    </row>
    <row r="229" spans="1:1" s="79" customFormat="1" x14ac:dyDescent="0.15">
      <c r="A229" s="78"/>
    </row>
    <row r="230" spans="1:1" s="79" customFormat="1" x14ac:dyDescent="0.15">
      <c r="A230" s="78"/>
    </row>
    <row r="231" spans="1:1" s="79" customFormat="1" x14ac:dyDescent="0.15">
      <c r="A231" s="78"/>
    </row>
    <row r="232" spans="1:1" s="79" customFormat="1" x14ac:dyDescent="0.15">
      <c r="A232" s="78"/>
    </row>
    <row r="233" spans="1:1" s="79" customFormat="1" x14ac:dyDescent="0.15">
      <c r="A233" s="78"/>
    </row>
    <row r="234" spans="1:1" s="79" customFormat="1" x14ac:dyDescent="0.15">
      <c r="A234" s="78"/>
    </row>
    <row r="235" spans="1:1" s="79" customFormat="1" x14ac:dyDescent="0.15">
      <c r="A235" s="78"/>
    </row>
    <row r="236" spans="1:1" s="79" customFormat="1" x14ac:dyDescent="0.15">
      <c r="A236" s="78"/>
    </row>
    <row r="237" spans="1:1" s="79" customFormat="1" x14ac:dyDescent="0.15">
      <c r="A237" s="78"/>
    </row>
    <row r="238" spans="1:1" s="79" customFormat="1" x14ac:dyDescent="0.15">
      <c r="A238" s="78"/>
    </row>
    <row r="239" spans="1:1" s="79" customFormat="1" x14ac:dyDescent="0.15">
      <c r="A239" s="78"/>
    </row>
    <row r="240" spans="1:1" s="79" customFormat="1" x14ac:dyDescent="0.15">
      <c r="A240" s="78"/>
    </row>
    <row r="241" spans="1:1" s="79" customFormat="1" x14ac:dyDescent="0.15">
      <c r="A241" s="78"/>
    </row>
    <row r="242" spans="1:1" s="79" customFormat="1" x14ac:dyDescent="0.15">
      <c r="A242" s="78"/>
    </row>
    <row r="243" spans="1:1" s="79" customFormat="1" x14ac:dyDescent="0.15">
      <c r="A243" s="78"/>
    </row>
    <row r="244" spans="1:1" s="79" customFormat="1" x14ac:dyDescent="0.15">
      <c r="A244" s="78"/>
    </row>
    <row r="245" spans="1:1" s="79" customFormat="1" x14ac:dyDescent="0.15">
      <c r="A245" s="78"/>
    </row>
    <row r="246" spans="1:1" s="79" customFormat="1" x14ac:dyDescent="0.15">
      <c r="A246" s="78"/>
    </row>
    <row r="247" spans="1:1" s="79" customFormat="1" x14ac:dyDescent="0.15">
      <c r="A247" s="78"/>
    </row>
    <row r="248" spans="1:1" s="79" customFormat="1" x14ac:dyDescent="0.15">
      <c r="A248" s="78"/>
    </row>
    <row r="249" spans="1:1" s="79" customFormat="1" x14ac:dyDescent="0.15">
      <c r="A249" s="78"/>
    </row>
    <row r="250" spans="1:1" s="79" customFormat="1" x14ac:dyDescent="0.15">
      <c r="A250" s="78"/>
    </row>
    <row r="251" spans="1:1" s="79" customFormat="1" x14ac:dyDescent="0.15">
      <c r="A251" s="78"/>
    </row>
    <row r="252" spans="1:1" s="79" customFormat="1" x14ac:dyDescent="0.15">
      <c r="A252" s="78"/>
    </row>
    <row r="253" spans="1:1" s="79" customFormat="1" x14ac:dyDescent="0.15">
      <c r="A253" s="78"/>
    </row>
    <row r="254" spans="1:1" s="79" customFormat="1" x14ac:dyDescent="0.15">
      <c r="A254" s="78"/>
    </row>
    <row r="255" spans="1:1" s="79" customFormat="1" x14ac:dyDescent="0.15">
      <c r="A255" s="78"/>
    </row>
    <row r="256" spans="1:1" s="79" customFormat="1" x14ac:dyDescent="0.15">
      <c r="A256" s="78"/>
    </row>
    <row r="257" spans="1:1" s="79" customFormat="1" x14ac:dyDescent="0.15">
      <c r="A257" s="78"/>
    </row>
    <row r="258" spans="1:1" s="79" customFormat="1" x14ac:dyDescent="0.15">
      <c r="A258" s="78"/>
    </row>
    <row r="259" spans="1:1" s="79" customFormat="1" x14ac:dyDescent="0.15">
      <c r="A259" s="78"/>
    </row>
    <row r="260" spans="1:1" s="79" customFormat="1" x14ac:dyDescent="0.15">
      <c r="A260" s="78"/>
    </row>
    <row r="261" spans="1:1" s="79" customFormat="1" x14ac:dyDescent="0.15">
      <c r="A261" s="78"/>
    </row>
    <row r="262" spans="1:1" s="79" customFormat="1" x14ac:dyDescent="0.15">
      <c r="A262" s="78"/>
    </row>
    <row r="263" spans="1:1" s="79" customFormat="1" x14ac:dyDescent="0.15">
      <c r="A263" s="78"/>
    </row>
    <row r="264" spans="1:1" s="79" customFormat="1" x14ac:dyDescent="0.15">
      <c r="A264" s="78"/>
    </row>
    <row r="265" spans="1:1" s="79" customFormat="1" x14ac:dyDescent="0.15">
      <c r="A265" s="78"/>
    </row>
    <row r="266" spans="1:1" s="79" customFormat="1" x14ac:dyDescent="0.15">
      <c r="A266" s="78"/>
    </row>
    <row r="267" spans="1:1" s="79" customFormat="1" x14ac:dyDescent="0.15">
      <c r="A267" s="78"/>
    </row>
    <row r="268" spans="1:1" s="79" customFormat="1" x14ac:dyDescent="0.15">
      <c r="A268" s="78"/>
    </row>
    <row r="269" spans="1:1" s="79" customFormat="1" x14ac:dyDescent="0.15">
      <c r="A269" s="78"/>
    </row>
    <row r="270" spans="1:1" s="79" customFormat="1" x14ac:dyDescent="0.15">
      <c r="A270" s="78"/>
    </row>
    <row r="271" spans="1:1" s="79" customFormat="1" x14ac:dyDescent="0.15">
      <c r="A271" s="78"/>
    </row>
    <row r="272" spans="1:1" s="79" customFormat="1" x14ac:dyDescent="0.15">
      <c r="A272" s="78"/>
    </row>
    <row r="273" spans="1:1" s="79" customFormat="1" x14ac:dyDescent="0.15">
      <c r="A273" s="78"/>
    </row>
    <row r="274" spans="1:1" s="79" customFormat="1" x14ac:dyDescent="0.15">
      <c r="A274" s="78"/>
    </row>
    <row r="275" spans="1:1" s="79" customFormat="1" x14ac:dyDescent="0.15">
      <c r="A275" s="78"/>
    </row>
    <row r="276" spans="1:1" s="79" customFormat="1" x14ac:dyDescent="0.15">
      <c r="A276" s="78"/>
    </row>
    <row r="277" spans="1:1" s="79" customFormat="1" x14ac:dyDescent="0.15">
      <c r="A277" s="78"/>
    </row>
    <row r="278" spans="1:1" s="79" customFormat="1" x14ac:dyDescent="0.15">
      <c r="A278" s="78"/>
    </row>
    <row r="279" spans="1:1" s="79" customFormat="1" x14ac:dyDescent="0.15">
      <c r="A279" s="78"/>
    </row>
    <row r="280" spans="1:1" s="79" customFormat="1" x14ac:dyDescent="0.15">
      <c r="A280" s="78"/>
    </row>
    <row r="281" spans="1:1" s="79" customFormat="1" x14ac:dyDescent="0.15">
      <c r="A281" s="78"/>
    </row>
    <row r="282" spans="1:1" s="79" customFormat="1" x14ac:dyDescent="0.15">
      <c r="A282" s="78"/>
    </row>
    <row r="283" spans="1:1" s="79" customFormat="1" x14ac:dyDescent="0.15">
      <c r="A283" s="78"/>
    </row>
    <row r="284" spans="1:1" s="79" customFormat="1" x14ac:dyDescent="0.15">
      <c r="A284" s="78"/>
    </row>
    <row r="285" spans="1:1" s="79" customFormat="1" x14ac:dyDescent="0.15">
      <c r="A285" s="78"/>
    </row>
    <row r="286" spans="1:1" s="79" customFormat="1" x14ac:dyDescent="0.15">
      <c r="A286" s="78"/>
    </row>
    <row r="287" spans="1:1" s="79" customFormat="1" x14ac:dyDescent="0.15">
      <c r="A287" s="78"/>
    </row>
    <row r="288" spans="1:1" s="79" customFormat="1" x14ac:dyDescent="0.15">
      <c r="A288" s="78"/>
    </row>
    <row r="289" spans="1:1" s="79" customFormat="1" x14ac:dyDescent="0.15">
      <c r="A289" s="78"/>
    </row>
    <row r="290" spans="1:1" s="79" customFormat="1" x14ac:dyDescent="0.15">
      <c r="A290" s="78"/>
    </row>
    <row r="291" spans="1:1" s="79" customFormat="1" x14ac:dyDescent="0.15">
      <c r="A291" s="78"/>
    </row>
    <row r="292" spans="1:1" s="79" customFormat="1" x14ac:dyDescent="0.15">
      <c r="A292" s="78"/>
    </row>
    <row r="293" spans="1:1" s="79" customFormat="1" x14ac:dyDescent="0.15">
      <c r="A293" s="78"/>
    </row>
    <row r="294" spans="1:1" s="79" customFormat="1" x14ac:dyDescent="0.15">
      <c r="A294" s="78"/>
    </row>
    <row r="295" spans="1:1" s="79" customFormat="1" x14ac:dyDescent="0.15">
      <c r="A295" s="78"/>
    </row>
    <row r="296" spans="1:1" s="79" customFormat="1" x14ac:dyDescent="0.15">
      <c r="A296" s="78"/>
    </row>
    <row r="297" spans="1:1" s="79" customFormat="1" x14ac:dyDescent="0.15">
      <c r="A297" s="78"/>
    </row>
    <row r="298" spans="1:1" s="79" customFormat="1" x14ac:dyDescent="0.15">
      <c r="A298" s="78"/>
    </row>
    <row r="299" spans="1:1" s="79" customFormat="1" x14ac:dyDescent="0.15">
      <c r="A299" s="78"/>
    </row>
    <row r="300" spans="1:1" s="79" customFormat="1" x14ac:dyDescent="0.15">
      <c r="A300" s="78"/>
    </row>
    <row r="301" spans="1:1" s="79" customFormat="1" x14ac:dyDescent="0.15">
      <c r="A301" s="78"/>
    </row>
    <row r="302" spans="1:1" s="79" customFormat="1" x14ac:dyDescent="0.15">
      <c r="A302" s="78"/>
    </row>
    <row r="303" spans="1:1" s="79" customFormat="1" x14ac:dyDescent="0.15">
      <c r="A303" s="78"/>
    </row>
    <row r="304" spans="1:1" s="79" customFormat="1" x14ac:dyDescent="0.15">
      <c r="A304" s="78"/>
    </row>
    <row r="305" spans="1:1" s="79" customFormat="1" x14ac:dyDescent="0.15">
      <c r="A305" s="78"/>
    </row>
    <row r="306" spans="1:1" s="79" customFormat="1" x14ac:dyDescent="0.15">
      <c r="A306" s="78"/>
    </row>
    <row r="307" spans="1:1" s="79" customFormat="1" x14ac:dyDescent="0.15">
      <c r="A307" s="78"/>
    </row>
    <row r="308" spans="1:1" s="79" customFormat="1" x14ac:dyDescent="0.15">
      <c r="A308" s="78"/>
    </row>
    <row r="309" spans="1:1" s="79" customFormat="1" x14ac:dyDescent="0.15">
      <c r="A309" s="78"/>
    </row>
    <row r="310" spans="1:1" s="79" customFormat="1" x14ac:dyDescent="0.15">
      <c r="A310" s="78"/>
    </row>
    <row r="311" spans="1:1" s="79" customFormat="1" x14ac:dyDescent="0.15">
      <c r="A311" s="78"/>
    </row>
    <row r="312" spans="1:1" s="79" customFormat="1" x14ac:dyDescent="0.15">
      <c r="A312" s="78"/>
    </row>
    <row r="313" spans="1:1" s="79" customFormat="1" x14ac:dyDescent="0.15">
      <c r="A313" s="78"/>
    </row>
    <row r="314" spans="1:1" s="79" customFormat="1" x14ac:dyDescent="0.15">
      <c r="A314" s="78"/>
    </row>
    <row r="315" spans="1:1" s="79" customFormat="1" x14ac:dyDescent="0.15">
      <c r="A315" s="78"/>
    </row>
    <row r="316" spans="1:1" s="79" customFormat="1" x14ac:dyDescent="0.15">
      <c r="A316" s="78"/>
    </row>
    <row r="317" spans="1:1" s="79" customFormat="1" x14ac:dyDescent="0.15">
      <c r="A317" s="78"/>
    </row>
    <row r="318" spans="1:1" s="79" customFormat="1" x14ac:dyDescent="0.15">
      <c r="A318" s="78"/>
    </row>
    <row r="319" spans="1:1" s="79" customFormat="1" x14ac:dyDescent="0.15">
      <c r="A319" s="78"/>
    </row>
    <row r="320" spans="1:1" s="79" customFormat="1" x14ac:dyDescent="0.15">
      <c r="A320" s="78"/>
    </row>
    <row r="321" spans="1:1" s="79" customFormat="1" x14ac:dyDescent="0.15">
      <c r="A321" s="78"/>
    </row>
    <row r="322" spans="1:1" s="79" customFormat="1" x14ac:dyDescent="0.15">
      <c r="A322" s="78"/>
    </row>
    <row r="323" spans="1:1" s="79" customFormat="1" x14ac:dyDescent="0.15">
      <c r="A323" s="78"/>
    </row>
    <row r="324" spans="1:1" s="79" customFormat="1" x14ac:dyDescent="0.15">
      <c r="A324" s="78"/>
    </row>
    <row r="325" spans="1:1" s="79" customFormat="1" x14ac:dyDescent="0.15">
      <c r="A325" s="78"/>
    </row>
    <row r="326" spans="1:1" s="79" customFormat="1" x14ac:dyDescent="0.15">
      <c r="A326" s="78"/>
    </row>
    <row r="327" spans="1:1" s="79" customFormat="1" x14ac:dyDescent="0.15">
      <c r="A327" s="78"/>
    </row>
    <row r="328" spans="1:1" s="79" customFormat="1" x14ac:dyDescent="0.15">
      <c r="A328" s="78"/>
    </row>
    <row r="329" spans="1:1" s="79" customFormat="1" x14ac:dyDescent="0.15">
      <c r="A329" s="78"/>
    </row>
    <row r="330" spans="1:1" s="79" customFormat="1" x14ac:dyDescent="0.15">
      <c r="A330" s="78"/>
    </row>
    <row r="331" spans="1:1" s="79" customFormat="1" x14ac:dyDescent="0.15">
      <c r="A331" s="78"/>
    </row>
    <row r="332" spans="1:1" s="79" customFormat="1" x14ac:dyDescent="0.15">
      <c r="A332" s="78"/>
    </row>
    <row r="333" spans="1:1" s="79" customFormat="1" x14ac:dyDescent="0.15">
      <c r="A333" s="78"/>
    </row>
    <row r="334" spans="1:1" s="79" customFormat="1" x14ac:dyDescent="0.15">
      <c r="A334" s="78"/>
    </row>
    <row r="335" spans="1:1" s="79" customFormat="1" x14ac:dyDescent="0.15">
      <c r="A335" s="78"/>
    </row>
    <row r="336" spans="1:1" s="79" customFormat="1" x14ac:dyDescent="0.15">
      <c r="A336" s="78"/>
    </row>
    <row r="337" spans="1:1" s="79" customFormat="1" x14ac:dyDescent="0.15">
      <c r="A337" s="78"/>
    </row>
    <row r="338" spans="1:1" s="79" customFormat="1" x14ac:dyDescent="0.15">
      <c r="A338" s="78"/>
    </row>
    <row r="339" spans="1:1" s="79" customFormat="1" x14ac:dyDescent="0.15">
      <c r="A339" s="78"/>
    </row>
    <row r="340" spans="1:1" s="79" customFormat="1" x14ac:dyDescent="0.15">
      <c r="A340" s="78"/>
    </row>
    <row r="341" spans="1:1" s="79" customFormat="1" x14ac:dyDescent="0.15">
      <c r="A341" s="78"/>
    </row>
    <row r="342" spans="1:1" s="79" customFormat="1" x14ac:dyDescent="0.15">
      <c r="A342" s="78"/>
    </row>
    <row r="343" spans="1:1" s="79" customFormat="1" x14ac:dyDescent="0.15">
      <c r="A343" s="78"/>
    </row>
    <row r="344" spans="1:1" s="79" customFormat="1" x14ac:dyDescent="0.15">
      <c r="A344" s="78"/>
    </row>
    <row r="345" spans="1:1" s="79" customFormat="1" x14ac:dyDescent="0.15">
      <c r="A345" s="78"/>
    </row>
    <row r="346" spans="1:1" s="79" customFormat="1" x14ac:dyDescent="0.15">
      <c r="A346" s="78"/>
    </row>
    <row r="347" spans="1:1" s="79" customFormat="1" x14ac:dyDescent="0.15">
      <c r="A347" s="78"/>
    </row>
    <row r="348" spans="1:1" s="79" customFormat="1" x14ac:dyDescent="0.15">
      <c r="A348" s="78"/>
    </row>
    <row r="349" spans="1:1" s="79" customFormat="1" x14ac:dyDescent="0.15">
      <c r="A349" s="78"/>
    </row>
    <row r="350" spans="1:1" s="79" customFormat="1" x14ac:dyDescent="0.15">
      <c r="A350" s="78"/>
    </row>
    <row r="351" spans="1:1" s="79" customFormat="1" x14ac:dyDescent="0.15">
      <c r="A351" s="78"/>
    </row>
    <row r="352" spans="1:1" s="79" customFormat="1" x14ac:dyDescent="0.15">
      <c r="A352" s="78"/>
    </row>
    <row r="353" spans="1:1" s="79" customFormat="1" x14ac:dyDescent="0.15">
      <c r="A353" s="78"/>
    </row>
    <row r="354" spans="1:1" s="79" customFormat="1" x14ac:dyDescent="0.15">
      <c r="A354" s="78"/>
    </row>
    <row r="355" spans="1:1" s="79" customFormat="1" x14ac:dyDescent="0.15">
      <c r="A355" s="78"/>
    </row>
    <row r="356" spans="1:1" s="79" customFormat="1" x14ac:dyDescent="0.15">
      <c r="A356" s="78"/>
    </row>
    <row r="357" spans="1:1" s="79" customFormat="1" x14ac:dyDescent="0.15">
      <c r="A357" s="78"/>
    </row>
    <row r="358" spans="1:1" s="79" customFormat="1" x14ac:dyDescent="0.15">
      <c r="A358" s="78"/>
    </row>
    <row r="359" spans="1:1" s="79" customFormat="1" x14ac:dyDescent="0.15">
      <c r="A359" s="78"/>
    </row>
    <row r="360" spans="1:1" s="79" customFormat="1" x14ac:dyDescent="0.15">
      <c r="A360" s="78"/>
    </row>
    <row r="361" spans="1:1" s="79" customFormat="1" x14ac:dyDescent="0.15">
      <c r="A361" s="78"/>
    </row>
    <row r="362" spans="1:1" s="79" customFormat="1" x14ac:dyDescent="0.15">
      <c r="A362" s="78"/>
    </row>
    <row r="363" spans="1:1" s="79" customFormat="1" x14ac:dyDescent="0.15">
      <c r="A363" s="78"/>
    </row>
    <row r="364" spans="1:1" s="79" customFormat="1" x14ac:dyDescent="0.15">
      <c r="A364" s="78"/>
    </row>
    <row r="365" spans="1:1" s="79" customFormat="1" x14ac:dyDescent="0.15">
      <c r="A365" s="78"/>
    </row>
    <row r="366" spans="1:1" s="79" customFormat="1" x14ac:dyDescent="0.15">
      <c r="A366" s="78"/>
    </row>
    <row r="367" spans="1:1" s="79" customFormat="1" x14ac:dyDescent="0.15">
      <c r="A367" s="78"/>
    </row>
    <row r="368" spans="1:1" s="79" customFormat="1" x14ac:dyDescent="0.15">
      <c r="A368" s="78"/>
    </row>
    <row r="369" spans="1:1" s="79" customFormat="1" x14ac:dyDescent="0.15">
      <c r="A369" s="78"/>
    </row>
    <row r="370" spans="1:1" s="79" customFormat="1" x14ac:dyDescent="0.15">
      <c r="A370" s="78"/>
    </row>
    <row r="371" spans="1:1" s="79" customFormat="1" x14ac:dyDescent="0.15">
      <c r="A371" s="78"/>
    </row>
    <row r="372" spans="1:1" s="79" customFormat="1" x14ac:dyDescent="0.15">
      <c r="A372" s="78"/>
    </row>
    <row r="373" spans="1:1" s="79" customFormat="1" x14ac:dyDescent="0.15">
      <c r="A373" s="78"/>
    </row>
    <row r="374" spans="1:1" s="79" customFormat="1" x14ac:dyDescent="0.15">
      <c r="A374" s="78"/>
    </row>
    <row r="375" spans="1:1" s="79" customFormat="1" x14ac:dyDescent="0.15">
      <c r="A375" s="78"/>
    </row>
    <row r="376" spans="1:1" s="79" customFormat="1" x14ac:dyDescent="0.15">
      <c r="A376" s="78"/>
    </row>
    <row r="377" spans="1:1" s="79" customFormat="1" x14ac:dyDescent="0.15">
      <c r="A377" s="78"/>
    </row>
    <row r="378" spans="1:1" s="79" customFormat="1" x14ac:dyDescent="0.15">
      <c r="A378" s="78"/>
    </row>
    <row r="379" spans="1:1" s="79" customFormat="1" x14ac:dyDescent="0.15">
      <c r="A379" s="78"/>
    </row>
    <row r="380" spans="1:1" s="79" customFormat="1" x14ac:dyDescent="0.15">
      <c r="A380" s="78"/>
    </row>
    <row r="381" spans="1:1" s="79" customFormat="1" x14ac:dyDescent="0.15">
      <c r="A381" s="78"/>
    </row>
    <row r="382" spans="1:1" s="79" customFormat="1" x14ac:dyDescent="0.15">
      <c r="A382" s="78"/>
    </row>
    <row r="383" spans="1:1" s="79" customFormat="1" x14ac:dyDescent="0.15">
      <c r="A383" s="78"/>
    </row>
    <row r="384" spans="1:1" s="79" customFormat="1" x14ac:dyDescent="0.15">
      <c r="A384" s="78"/>
    </row>
    <row r="385" spans="1:1" s="79" customFormat="1" x14ac:dyDescent="0.15">
      <c r="A385" s="78"/>
    </row>
    <row r="386" spans="1:1" s="79" customFormat="1" x14ac:dyDescent="0.15">
      <c r="A386" s="78"/>
    </row>
    <row r="387" spans="1:1" s="79" customFormat="1" x14ac:dyDescent="0.15">
      <c r="A387" s="78"/>
    </row>
    <row r="388" spans="1:1" s="79" customFormat="1" x14ac:dyDescent="0.15">
      <c r="A388" s="78"/>
    </row>
    <row r="389" spans="1:1" s="79" customFormat="1" x14ac:dyDescent="0.15">
      <c r="A389" s="78"/>
    </row>
    <row r="390" spans="1:1" s="79" customFormat="1" x14ac:dyDescent="0.15">
      <c r="A390" s="78"/>
    </row>
    <row r="391" spans="1:1" s="79" customFormat="1" x14ac:dyDescent="0.15">
      <c r="A391" s="78"/>
    </row>
    <row r="392" spans="1:1" s="79" customFormat="1" x14ac:dyDescent="0.15">
      <c r="A392" s="78"/>
    </row>
    <row r="393" spans="1:1" s="79" customFormat="1" x14ac:dyDescent="0.15">
      <c r="A393" s="78"/>
    </row>
    <row r="394" spans="1:1" s="79" customFormat="1" x14ac:dyDescent="0.15">
      <c r="A394" s="78"/>
    </row>
    <row r="395" spans="1:1" s="79" customFormat="1" x14ac:dyDescent="0.15">
      <c r="A395" s="78"/>
    </row>
    <row r="396" spans="1:1" s="79" customFormat="1" x14ac:dyDescent="0.15">
      <c r="A396" s="78"/>
    </row>
    <row r="397" spans="1:1" s="79" customFormat="1" x14ac:dyDescent="0.15">
      <c r="A397" s="78"/>
    </row>
    <row r="398" spans="1:1" s="79" customFormat="1" x14ac:dyDescent="0.15">
      <c r="A398" s="78"/>
    </row>
    <row r="399" spans="1:1" s="79" customFormat="1" x14ac:dyDescent="0.15">
      <c r="A399" s="78"/>
    </row>
    <row r="400" spans="1:1" s="79" customFormat="1" x14ac:dyDescent="0.15">
      <c r="A400" s="78"/>
    </row>
    <row r="401" spans="1:1" s="79" customFormat="1" x14ac:dyDescent="0.15">
      <c r="A401" s="78"/>
    </row>
    <row r="402" spans="1:1" s="79" customFormat="1" x14ac:dyDescent="0.15">
      <c r="A402" s="78"/>
    </row>
    <row r="403" spans="1:1" s="79" customFormat="1" x14ac:dyDescent="0.15">
      <c r="A403" s="78"/>
    </row>
    <row r="404" spans="1:1" s="79" customFormat="1" x14ac:dyDescent="0.15">
      <c r="A404" s="78"/>
    </row>
    <row r="405" spans="1:1" s="79" customFormat="1" x14ac:dyDescent="0.15">
      <c r="A405" s="78"/>
    </row>
    <row r="406" spans="1:1" s="79" customFormat="1" x14ac:dyDescent="0.15">
      <c r="A406" s="78"/>
    </row>
    <row r="407" spans="1:1" s="79" customFormat="1" x14ac:dyDescent="0.15">
      <c r="A407" s="78"/>
    </row>
    <row r="408" spans="1:1" s="79" customFormat="1" x14ac:dyDescent="0.15">
      <c r="A408" s="78"/>
    </row>
    <row r="409" spans="1:1" s="79" customFormat="1" x14ac:dyDescent="0.15">
      <c r="A409" s="78"/>
    </row>
    <row r="410" spans="1:1" s="79" customFormat="1" x14ac:dyDescent="0.15">
      <c r="A410" s="78"/>
    </row>
    <row r="411" spans="1:1" s="79" customFormat="1" x14ac:dyDescent="0.15">
      <c r="A411" s="78"/>
    </row>
    <row r="412" spans="1:1" s="79" customFormat="1" x14ac:dyDescent="0.15">
      <c r="A412" s="78"/>
    </row>
    <row r="413" spans="1:1" s="79" customFormat="1" x14ac:dyDescent="0.15">
      <c r="A413" s="78"/>
    </row>
    <row r="414" spans="1:1" s="79" customFormat="1" x14ac:dyDescent="0.15">
      <c r="A414" s="78"/>
    </row>
    <row r="415" spans="1:1" s="79" customFormat="1" x14ac:dyDescent="0.15">
      <c r="A415" s="78"/>
    </row>
    <row r="416" spans="1:1" s="79" customFormat="1" x14ac:dyDescent="0.15">
      <c r="A416" s="78"/>
    </row>
    <row r="417" spans="1:1" s="79" customFormat="1" x14ac:dyDescent="0.15">
      <c r="A417" s="78"/>
    </row>
    <row r="418" spans="1:1" s="79" customFormat="1" x14ac:dyDescent="0.15">
      <c r="A418" s="78"/>
    </row>
    <row r="419" spans="1:1" s="79" customFormat="1" x14ac:dyDescent="0.15">
      <c r="A419" s="78"/>
    </row>
    <row r="420" spans="1:1" s="79" customFormat="1" x14ac:dyDescent="0.15">
      <c r="A420" s="78"/>
    </row>
    <row r="421" spans="1:1" s="79" customFormat="1" x14ac:dyDescent="0.15">
      <c r="A421" s="78"/>
    </row>
    <row r="422" spans="1:1" s="79" customFormat="1" x14ac:dyDescent="0.15">
      <c r="A422" s="78"/>
    </row>
    <row r="423" spans="1:1" s="79" customFormat="1" x14ac:dyDescent="0.15">
      <c r="A423" s="78"/>
    </row>
    <row r="424" spans="1:1" s="79" customFormat="1" x14ac:dyDescent="0.15">
      <c r="A424" s="78"/>
    </row>
    <row r="425" spans="1:1" s="79" customFormat="1" x14ac:dyDescent="0.15">
      <c r="A425" s="78"/>
    </row>
    <row r="426" spans="1:1" s="79" customFormat="1" x14ac:dyDescent="0.15">
      <c r="A426" s="78"/>
    </row>
    <row r="427" spans="1:1" s="79" customFormat="1" x14ac:dyDescent="0.15">
      <c r="A427" s="78"/>
    </row>
    <row r="428" spans="1:1" s="79" customFormat="1" x14ac:dyDescent="0.15">
      <c r="A428" s="78"/>
    </row>
    <row r="429" spans="1:1" s="79" customFormat="1" x14ac:dyDescent="0.15">
      <c r="A429" s="78"/>
    </row>
    <row r="430" spans="1:1" s="79" customFormat="1" x14ac:dyDescent="0.15">
      <c r="A430" s="78"/>
    </row>
    <row r="431" spans="1:1" s="79" customFormat="1" x14ac:dyDescent="0.15">
      <c r="A431" s="78"/>
    </row>
    <row r="432" spans="1:1" s="79" customFormat="1" x14ac:dyDescent="0.15">
      <c r="A432" s="78"/>
    </row>
    <row r="433" spans="1:1" s="79" customFormat="1" x14ac:dyDescent="0.15">
      <c r="A433" s="78"/>
    </row>
    <row r="434" spans="1:1" s="79" customFormat="1" x14ac:dyDescent="0.15">
      <c r="A434" s="78"/>
    </row>
    <row r="435" spans="1:1" s="79" customFormat="1" x14ac:dyDescent="0.15">
      <c r="A435" s="78"/>
    </row>
    <row r="436" spans="1:1" s="79" customFormat="1" x14ac:dyDescent="0.15">
      <c r="A436" s="78"/>
    </row>
    <row r="437" spans="1:1" s="79" customFormat="1" x14ac:dyDescent="0.15">
      <c r="A437" s="78"/>
    </row>
    <row r="438" spans="1:1" s="79" customFormat="1" x14ac:dyDescent="0.15">
      <c r="A438" s="78"/>
    </row>
    <row r="439" spans="1:1" s="79" customFormat="1" x14ac:dyDescent="0.15">
      <c r="A439" s="78"/>
    </row>
    <row r="440" spans="1:1" s="79" customFormat="1" x14ac:dyDescent="0.15">
      <c r="A440" s="78"/>
    </row>
    <row r="441" spans="1:1" s="79" customFormat="1" x14ac:dyDescent="0.15">
      <c r="A441" s="78"/>
    </row>
    <row r="442" spans="1:1" s="79" customFormat="1" x14ac:dyDescent="0.15">
      <c r="A442" s="78"/>
    </row>
    <row r="443" spans="1:1" s="79" customFormat="1" x14ac:dyDescent="0.15">
      <c r="A443" s="78"/>
    </row>
    <row r="444" spans="1:1" s="79" customFormat="1" x14ac:dyDescent="0.15">
      <c r="A444" s="78"/>
    </row>
    <row r="445" spans="1:1" s="79" customFormat="1" x14ac:dyDescent="0.15">
      <c r="A445" s="78"/>
    </row>
    <row r="446" spans="1:1" s="79" customFormat="1" x14ac:dyDescent="0.15">
      <c r="A446" s="78"/>
    </row>
    <row r="447" spans="1:1" s="79" customFormat="1" x14ac:dyDescent="0.15">
      <c r="A447" s="78"/>
    </row>
    <row r="448" spans="1:1" s="79" customFormat="1" x14ac:dyDescent="0.15">
      <c r="A448" s="78"/>
    </row>
    <row r="449" spans="1:1" s="79" customFormat="1" x14ac:dyDescent="0.15">
      <c r="A449" s="78"/>
    </row>
    <row r="450" spans="1:1" s="79" customFormat="1" x14ac:dyDescent="0.15">
      <c r="A450" s="78"/>
    </row>
    <row r="451" spans="1:1" s="79" customFormat="1" x14ac:dyDescent="0.15">
      <c r="A451" s="78"/>
    </row>
    <row r="452" spans="1:1" s="79" customFormat="1" x14ac:dyDescent="0.15">
      <c r="A452" s="78"/>
    </row>
    <row r="453" spans="1:1" s="79" customFormat="1" x14ac:dyDescent="0.15">
      <c r="A453" s="78"/>
    </row>
    <row r="454" spans="1:1" s="79" customFormat="1" x14ac:dyDescent="0.15">
      <c r="A454" s="78"/>
    </row>
    <row r="455" spans="1:1" s="79" customFormat="1" x14ac:dyDescent="0.15">
      <c r="A455" s="78"/>
    </row>
    <row r="456" spans="1:1" s="79" customFormat="1" x14ac:dyDescent="0.15">
      <c r="A456" s="78"/>
    </row>
    <row r="457" spans="1:1" s="79" customFormat="1" x14ac:dyDescent="0.15">
      <c r="A457" s="78"/>
    </row>
    <row r="458" spans="1:1" s="79" customFormat="1" x14ac:dyDescent="0.15">
      <c r="A458" s="78"/>
    </row>
    <row r="459" spans="1:1" s="79" customFormat="1" x14ac:dyDescent="0.15">
      <c r="A459" s="78"/>
    </row>
    <row r="460" spans="1:1" s="79" customFormat="1" x14ac:dyDescent="0.15">
      <c r="A460" s="78"/>
    </row>
    <row r="461" spans="1:1" s="79" customFormat="1" x14ac:dyDescent="0.15">
      <c r="A461" s="78"/>
    </row>
    <row r="462" spans="1:1" s="79" customFormat="1" x14ac:dyDescent="0.15">
      <c r="A462" s="78"/>
    </row>
    <row r="463" spans="1:1" s="79" customFormat="1" x14ac:dyDescent="0.15">
      <c r="A463" s="78"/>
    </row>
    <row r="464" spans="1:1" s="79" customFormat="1" x14ac:dyDescent="0.15">
      <c r="A464" s="78"/>
    </row>
    <row r="465" spans="1:1" s="79" customFormat="1" x14ac:dyDescent="0.15">
      <c r="A465" s="78"/>
    </row>
    <row r="466" spans="1:1" s="79" customFormat="1" x14ac:dyDescent="0.15">
      <c r="A466" s="78"/>
    </row>
    <row r="467" spans="1:1" s="79" customFormat="1" x14ac:dyDescent="0.15">
      <c r="A467" s="78"/>
    </row>
    <row r="468" spans="1:1" s="79" customFormat="1" x14ac:dyDescent="0.15">
      <c r="A468" s="78"/>
    </row>
    <row r="469" spans="1:1" s="79" customFormat="1" x14ac:dyDescent="0.15">
      <c r="A469" s="78"/>
    </row>
    <row r="470" spans="1:1" s="79" customFormat="1" x14ac:dyDescent="0.15">
      <c r="A470" s="78"/>
    </row>
    <row r="471" spans="1:1" s="79" customFormat="1" x14ac:dyDescent="0.15">
      <c r="A471" s="78"/>
    </row>
    <row r="472" spans="1:1" s="79" customFormat="1" x14ac:dyDescent="0.15">
      <c r="A472" s="78"/>
    </row>
    <row r="473" spans="1:1" s="79" customFormat="1" x14ac:dyDescent="0.15">
      <c r="A473" s="78"/>
    </row>
    <row r="474" spans="1:1" s="79" customFormat="1" x14ac:dyDescent="0.15">
      <c r="A474" s="78"/>
    </row>
    <row r="475" spans="1:1" s="79" customFormat="1" x14ac:dyDescent="0.15">
      <c r="A475" s="78"/>
    </row>
    <row r="476" spans="1:1" s="79" customFormat="1" x14ac:dyDescent="0.15">
      <c r="A476" s="78"/>
    </row>
    <row r="477" spans="1:1" s="79" customFormat="1" x14ac:dyDescent="0.15">
      <c r="A477" s="78"/>
    </row>
    <row r="478" spans="1:1" s="79" customFormat="1" x14ac:dyDescent="0.15">
      <c r="A478" s="78"/>
    </row>
    <row r="479" spans="1:1" s="79" customFormat="1" x14ac:dyDescent="0.15">
      <c r="A479" s="78"/>
    </row>
    <row r="480" spans="1:1" s="79" customFormat="1" x14ac:dyDescent="0.15">
      <c r="A480" s="78"/>
    </row>
    <row r="481" spans="1:1" s="79" customFormat="1" x14ac:dyDescent="0.15">
      <c r="A481" s="78"/>
    </row>
    <row r="482" spans="1:1" s="79" customFormat="1" x14ac:dyDescent="0.15">
      <c r="A482" s="78"/>
    </row>
    <row r="483" spans="1:1" s="79" customFormat="1" x14ac:dyDescent="0.15">
      <c r="A483" s="78"/>
    </row>
    <row r="484" spans="1:1" s="79" customFormat="1" x14ac:dyDescent="0.15">
      <c r="A484" s="78"/>
    </row>
    <row r="485" spans="1:1" s="79" customFormat="1" x14ac:dyDescent="0.15">
      <c r="A485" s="78"/>
    </row>
    <row r="486" spans="1:1" s="79" customFormat="1" x14ac:dyDescent="0.15">
      <c r="A486" s="78"/>
    </row>
    <row r="487" spans="1:1" s="79" customFormat="1" x14ac:dyDescent="0.15">
      <c r="A487" s="78"/>
    </row>
    <row r="488" spans="1:1" s="79" customFormat="1" x14ac:dyDescent="0.15">
      <c r="A488" s="78"/>
    </row>
    <row r="489" spans="1:1" s="79" customFormat="1" x14ac:dyDescent="0.15">
      <c r="A489" s="78"/>
    </row>
    <row r="490" spans="1:1" s="79" customFormat="1" x14ac:dyDescent="0.15">
      <c r="A490" s="78"/>
    </row>
    <row r="491" spans="1:1" s="79" customFormat="1" x14ac:dyDescent="0.15">
      <c r="A491" s="78"/>
    </row>
    <row r="492" spans="1:1" s="79" customFormat="1" x14ac:dyDescent="0.15">
      <c r="A492" s="78"/>
    </row>
    <row r="493" spans="1:1" s="79" customFormat="1" x14ac:dyDescent="0.15">
      <c r="A493" s="78"/>
    </row>
    <row r="494" spans="1:1" s="79" customFormat="1" x14ac:dyDescent="0.15">
      <c r="A494" s="78"/>
    </row>
    <row r="495" spans="1:1" s="79" customFormat="1" x14ac:dyDescent="0.15">
      <c r="A495" s="78"/>
    </row>
    <row r="496" spans="1:1" s="79" customFormat="1" x14ac:dyDescent="0.15">
      <c r="A496" s="78"/>
    </row>
    <row r="497" spans="1:1" s="79" customFormat="1" x14ac:dyDescent="0.15">
      <c r="A497" s="78"/>
    </row>
    <row r="498" spans="1:1" s="79" customFormat="1" x14ac:dyDescent="0.15">
      <c r="A498" s="78"/>
    </row>
    <row r="499" spans="1:1" s="79" customFormat="1" x14ac:dyDescent="0.15">
      <c r="A499" s="78"/>
    </row>
    <row r="500" spans="1:1" s="79" customFormat="1" x14ac:dyDescent="0.15">
      <c r="A500" s="78"/>
    </row>
    <row r="501" spans="1:1" s="79" customFormat="1" x14ac:dyDescent="0.15">
      <c r="A501" s="78"/>
    </row>
    <row r="502" spans="1:1" s="79" customFormat="1" x14ac:dyDescent="0.15">
      <c r="A502" s="78"/>
    </row>
    <row r="503" spans="1:1" s="79" customFormat="1" x14ac:dyDescent="0.15">
      <c r="A503" s="78"/>
    </row>
    <row r="504" spans="1:1" s="79" customFormat="1" x14ac:dyDescent="0.15">
      <c r="A504" s="78"/>
    </row>
    <row r="505" spans="1:1" s="79" customFormat="1" x14ac:dyDescent="0.15">
      <c r="A505" s="78"/>
    </row>
    <row r="506" spans="1:1" s="79" customFormat="1" x14ac:dyDescent="0.15">
      <c r="A506" s="78"/>
    </row>
    <row r="507" spans="1:1" s="79" customFormat="1" x14ac:dyDescent="0.15">
      <c r="A507" s="78"/>
    </row>
    <row r="508" spans="1:1" s="79" customFormat="1" x14ac:dyDescent="0.15">
      <c r="A508" s="78"/>
    </row>
    <row r="509" spans="1:1" s="79" customFormat="1" x14ac:dyDescent="0.15">
      <c r="A509" s="78"/>
    </row>
    <row r="510" spans="1:1" s="79" customFormat="1" x14ac:dyDescent="0.15">
      <c r="A510" s="78"/>
    </row>
    <row r="511" spans="1:1" s="79" customFormat="1" x14ac:dyDescent="0.15">
      <c r="A511" s="78"/>
    </row>
    <row r="512" spans="1:1" s="79" customFormat="1" x14ac:dyDescent="0.15">
      <c r="A512" s="78"/>
    </row>
    <row r="513" spans="1:1" s="79" customFormat="1" x14ac:dyDescent="0.15">
      <c r="A513" s="78"/>
    </row>
    <row r="514" spans="1:1" s="79" customFormat="1" x14ac:dyDescent="0.15">
      <c r="A514" s="78"/>
    </row>
    <row r="515" spans="1:1" s="79" customFormat="1" x14ac:dyDescent="0.15">
      <c r="A515" s="78"/>
    </row>
    <row r="516" spans="1:1" s="79" customFormat="1" x14ac:dyDescent="0.15">
      <c r="A516" s="78"/>
    </row>
    <row r="517" spans="1:1" s="79" customFormat="1" x14ac:dyDescent="0.15">
      <c r="A517" s="78"/>
    </row>
    <row r="518" spans="1:1" s="79" customFormat="1" x14ac:dyDescent="0.15">
      <c r="A518" s="78"/>
    </row>
    <row r="519" spans="1:1" s="79" customFormat="1" x14ac:dyDescent="0.15">
      <c r="A519" s="78"/>
    </row>
    <row r="520" spans="1:1" s="79" customFormat="1" x14ac:dyDescent="0.15">
      <c r="A520" s="78"/>
    </row>
    <row r="521" spans="1:1" s="79" customFormat="1" x14ac:dyDescent="0.15">
      <c r="A521" s="78"/>
    </row>
    <row r="522" spans="1:1" s="79" customFormat="1" x14ac:dyDescent="0.15">
      <c r="A522" s="78"/>
    </row>
    <row r="523" spans="1:1" s="79" customFormat="1" x14ac:dyDescent="0.15">
      <c r="A523" s="78"/>
    </row>
    <row r="524" spans="1:1" s="79" customFormat="1" x14ac:dyDescent="0.15">
      <c r="A524" s="78"/>
    </row>
    <row r="525" spans="1:1" s="79" customFormat="1" x14ac:dyDescent="0.15">
      <c r="A525" s="78"/>
    </row>
    <row r="526" spans="1:1" s="79" customFormat="1" x14ac:dyDescent="0.15">
      <c r="A526" s="78"/>
    </row>
    <row r="527" spans="1:1" s="79" customFormat="1" x14ac:dyDescent="0.15">
      <c r="A527" s="78"/>
    </row>
    <row r="528" spans="1:1" s="79" customFormat="1" x14ac:dyDescent="0.15">
      <c r="A528" s="78"/>
    </row>
    <row r="529" spans="1:1" s="79" customFormat="1" x14ac:dyDescent="0.15">
      <c r="A529" s="78"/>
    </row>
    <row r="530" spans="1:1" s="79" customFormat="1" x14ac:dyDescent="0.15">
      <c r="A530" s="78"/>
    </row>
    <row r="531" spans="1:1" s="79" customFormat="1" x14ac:dyDescent="0.15">
      <c r="A531" s="78"/>
    </row>
    <row r="532" spans="1:1" s="79" customFormat="1" x14ac:dyDescent="0.15">
      <c r="A532" s="78"/>
    </row>
    <row r="533" spans="1:1" s="79" customFormat="1" x14ac:dyDescent="0.15">
      <c r="A533" s="78"/>
    </row>
    <row r="534" spans="1:1" s="79" customFormat="1" x14ac:dyDescent="0.15">
      <c r="A534" s="78"/>
    </row>
    <row r="535" spans="1:1" s="79" customFormat="1" x14ac:dyDescent="0.15">
      <c r="A535" s="78"/>
    </row>
    <row r="536" spans="1:1" s="79" customFormat="1" x14ac:dyDescent="0.15">
      <c r="A536" s="78"/>
    </row>
    <row r="537" spans="1:1" s="79" customFormat="1" x14ac:dyDescent="0.15">
      <c r="A537" s="78"/>
    </row>
    <row r="538" spans="1:1" s="79" customFormat="1" x14ac:dyDescent="0.15">
      <c r="A538" s="78"/>
    </row>
    <row r="539" spans="1:1" s="79" customFormat="1" x14ac:dyDescent="0.15">
      <c r="A539" s="78"/>
    </row>
    <row r="540" spans="1:1" s="79" customFormat="1" x14ac:dyDescent="0.15">
      <c r="A540" s="78"/>
    </row>
    <row r="541" spans="1:1" s="79" customFormat="1" x14ac:dyDescent="0.15">
      <c r="A541" s="78"/>
    </row>
    <row r="542" spans="1:1" s="79" customFormat="1" x14ac:dyDescent="0.15">
      <c r="A542" s="78"/>
    </row>
    <row r="543" spans="1:1" s="79" customFormat="1" x14ac:dyDescent="0.15">
      <c r="A543" s="78"/>
    </row>
    <row r="544" spans="1:1" s="79" customFormat="1" x14ac:dyDescent="0.15">
      <c r="A544" s="78"/>
    </row>
    <row r="545" spans="1:1" s="79" customFormat="1" x14ac:dyDescent="0.15">
      <c r="A545" s="78"/>
    </row>
    <row r="546" spans="1:1" s="79" customFormat="1" x14ac:dyDescent="0.15">
      <c r="A546" s="78"/>
    </row>
    <row r="547" spans="1:1" s="79" customFormat="1" x14ac:dyDescent="0.15">
      <c r="A547" s="78"/>
    </row>
    <row r="548" spans="1:1" s="79" customFormat="1" x14ac:dyDescent="0.15">
      <c r="A548" s="78"/>
    </row>
    <row r="549" spans="1:1" s="79" customFormat="1" x14ac:dyDescent="0.15">
      <c r="A549" s="78"/>
    </row>
    <row r="550" spans="1:1" s="79" customFormat="1" x14ac:dyDescent="0.15">
      <c r="A550" s="78"/>
    </row>
    <row r="551" spans="1:1" s="79" customFormat="1" x14ac:dyDescent="0.15">
      <c r="A551" s="78"/>
    </row>
    <row r="552" spans="1:1" s="79" customFormat="1" x14ac:dyDescent="0.15">
      <c r="A552" s="78"/>
    </row>
    <row r="553" spans="1:1" s="79" customFormat="1" x14ac:dyDescent="0.15">
      <c r="A553" s="78"/>
    </row>
    <row r="554" spans="1:1" s="79" customFormat="1" x14ac:dyDescent="0.15">
      <c r="A554" s="78"/>
    </row>
    <row r="555" spans="1:1" s="79" customFormat="1" x14ac:dyDescent="0.15">
      <c r="A555" s="78"/>
    </row>
    <row r="556" spans="1:1" s="79" customFormat="1" x14ac:dyDescent="0.15">
      <c r="A556" s="78"/>
    </row>
    <row r="557" spans="1:1" s="79" customFormat="1" x14ac:dyDescent="0.15">
      <c r="A557" s="78"/>
    </row>
    <row r="558" spans="1:1" s="79" customFormat="1" x14ac:dyDescent="0.15">
      <c r="A558" s="78"/>
    </row>
    <row r="559" spans="1:1" s="79" customFormat="1" x14ac:dyDescent="0.15">
      <c r="A559" s="78"/>
    </row>
    <row r="560" spans="1:1" s="79" customFormat="1" x14ac:dyDescent="0.15">
      <c r="A560" s="78"/>
    </row>
    <row r="561" spans="1:1" s="79" customFormat="1" x14ac:dyDescent="0.15">
      <c r="A561" s="78"/>
    </row>
    <row r="562" spans="1:1" s="79" customFormat="1" x14ac:dyDescent="0.15">
      <c r="A562" s="78"/>
    </row>
    <row r="563" spans="1:1" s="79" customFormat="1" x14ac:dyDescent="0.15">
      <c r="A563" s="78"/>
    </row>
    <row r="564" spans="1:1" s="79" customFormat="1" x14ac:dyDescent="0.15">
      <c r="A564" s="78"/>
    </row>
    <row r="565" spans="1:1" s="79" customFormat="1" x14ac:dyDescent="0.15">
      <c r="A565" s="78"/>
    </row>
    <row r="566" spans="1:1" s="79" customFormat="1" x14ac:dyDescent="0.15">
      <c r="A566" s="78"/>
    </row>
    <row r="567" spans="1:1" s="79" customFormat="1" x14ac:dyDescent="0.15">
      <c r="A567" s="78"/>
    </row>
    <row r="568" spans="1:1" s="79" customFormat="1" x14ac:dyDescent="0.15">
      <c r="A568" s="78"/>
    </row>
    <row r="569" spans="1:1" s="79" customFormat="1" x14ac:dyDescent="0.15">
      <c r="A569" s="78"/>
    </row>
    <row r="570" spans="1:1" s="79" customFormat="1" x14ac:dyDescent="0.15">
      <c r="A570" s="78"/>
    </row>
    <row r="571" spans="1:1" s="79" customFormat="1" x14ac:dyDescent="0.15">
      <c r="A571" s="78"/>
    </row>
    <row r="572" spans="1:1" s="79" customFormat="1" x14ac:dyDescent="0.15">
      <c r="A572" s="78"/>
    </row>
    <row r="573" spans="1:1" s="79" customFormat="1" x14ac:dyDescent="0.15">
      <c r="A573" s="78"/>
    </row>
    <row r="574" spans="1:1" s="79" customFormat="1" x14ac:dyDescent="0.15">
      <c r="A574" s="78"/>
    </row>
    <row r="575" spans="1:1" s="79" customFormat="1" x14ac:dyDescent="0.15">
      <c r="A575" s="78"/>
    </row>
    <row r="576" spans="1:1" s="79" customFormat="1" x14ac:dyDescent="0.15">
      <c r="A576" s="78"/>
    </row>
    <row r="577" spans="1:1" s="79" customFormat="1" x14ac:dyDescent="0.15">
      <c r="A577" s="78"/>
    </row>
    <row r="578" spans="1:1" s="79" customFormat="1" x14ac:dyDescent="0.15">
      <c r="A578" s="78"/>
    </row>
    <row r="579" spans="1:1" s="79" customFormat="1" x14ac:dyDescent="0.15">
      <c r="A579" s="78"/>
    </row>
    <row r="580" spans="1:1" s="79" customFormat="1" x14ac:dyDescent="0.15">
      <c r="A580" s="78"/>
    </row>
    <row r="581" spans="1:1" s="79" customFormat="1" x14ac:dyDescent="0.15">
      <c r="A581" s="78"/>
    </row>
    <row r="582" spans="1:1" s="79" customFormat="1" x14ac:dyDescent="0.15">
      <c r="A582" s="78"/>
    </row>
    <row r="583" spans="1:1" s="79" customFormat="1" x14ac:dyDescent="0.15">
      <c r="A583" s="78"/>
    </row>
    <row r="584" spans="1:1" s="79" customFormat="1" x14ac:dyDescent="0.15">
      <c r="A584" s="78"/>
    </row>
    <row r="585" spans="1:1" s="79" customFormat="1" x14ac:dyDescent="0.15">
      <c r="A585" s="78"/>
    </row>
    <row r="586" spans="1:1" s="79" customFormat="1" x14ac:dyDescent="0.15">
      <c r="A586" s="78"/>
    </row>
    <row r="587" spans="1:1" s="79" customFormat="1" x14ac:dyDescent="0.15">
      <c r="A587" s="78"/>
    </row>
    <row r="588" spans="1:1" s="79" customFormat="1" x14ac:dyDescent="0.15">
      <c r="A588" s="78"/>
    </row>
    <row r="589" spans="1:1" s="79" customFormat="1" x14ac:dyDescent="0.15">
      <c r="A589" s="78"/>
    </row>
    <row r="590" spans="1:1" s="79" customFormat="1" x14ac:dyDescent="0.15">
      <c r="A590" s="78"/>
    </row>
    <row r="591" spans="1:1" s="79" customFormat="1" x14ac:dyDescent="0.15">
      <c r="A591" s="78"/>
    </row>
    <row r="592" spans="1:1" s="79" customFormat="1" x14ac:dyDescent="0.15">
      <c r="A592" s="78"/>
    </row>
    <row r="593" spans="1:1" s="79" customFormat="1" x14ac:dyDescent="0.15">
      <c r="A593" s="78"/>
    </row>
    <row r="594" spans="1:1" s="79" customFormat="1" x14ac:dyDescent="0.15">
      <c r="A594" s="78"/>
    </row>
    <row r="595" spans="1:1" s="79" customFormat="1" x14ac:dyDescent="0.15">
      <c r="A595" s="78"/>
    </row>
    <row r="596" spans="1:1" s="79" customFormat="1" x14ac:dyDescent="0.15">
      <c r="A596" s="78"/>
    </row>
    <row r="597" spans="1:1" s="79" customFormat="1" x14ac:dyDescent="0.15">
      <c r="A597" s="78"/>
    </row>
    <row r="598" spans="1:1" s="79" customFormat="1" x14ac:dyDescent="0.15">
      <c r="A598" s="78"/>
    </row>
    <row r="599" spans="1:1" s="79" customFormat="1" x14ac:dyDescent="0.15">
      <c r="A599" s="78"/>
    </row>
    <row r="600" spans="1:1" s="79" customFormat="1" x14ac:dyDescent="0.15">
      <c r="A600" s="78"/>
    </row>
    <row r="601" spans="1:1" s="79" customFormat="1" x14ac:dyDescent="0.15">
      <c r="A601" s="78"/>
    </row>
    <row r="602" spans="1:1" s="79" customFormat="1" x14ac:dyDescent="0.15">
      <c r="A602" s="78"/>
    </row>
    <row r="603" spans="1:1" s="79" customFormat="1" x14ac:dyDescent="0.15">
      <c r="A603" s="78"/>
    </row>
    <row r="604" spans="1:1" s="79" customFormat="1" x14ac:dyDescent="0.15">
      <c r="A604" s="78"/>
    </row>
    <row r="605" spans="1:1" s="79" customFormat="1" x14ac:dyDescent="0.15">
      <c r="A605" s="78"/>
    </row>
    <row r="606" spans="1:1" s="79" customFormat="1" x14ac:dyDescent="0.15">
      <c r="A606" s="78"/>
    </row>
    <row r="607" spans="1:1" s="79" customFormat="1" x14ac:dyDescent="0.15">
      <c r="A607" s="78"/>
    </row>
    <row r="608" spans="1:1" s="79" customFormat="1" x14ac:dyDescent="0.15">
      <c r="A608" s="78"/>
    </row>
    <row r="609" spans="1:1" s="79" customFormat="1" x14ac:dyDescent="0.15">
      <c r="A609" s="78"/>
    </row>
    <row r="610" spans="1:1" s="79" customFormat="1" x14ac:dyDescent="0.15">
      <c r="A610" s="78"/>
    </row>
    <row r="611" spans="1:1" s="79" customFormat="1" x14ac:dyDescent="0.15">
      <c r="A611" s="78"/>
    </row>
    <row r="612" spans="1:1" s="79" customFormat="1" x14ac:dyDescent="0.15">
      <c r="A612" s="78"/>
    </row>
    <row r="613" spans="1:1" s="79" customFormat="1" x14ac:dyDescent="0.15">
      <c r="A613" s="78"/>
    </row>
    <row r="614" spans="1:1" s="79" customFormat="1" x14ac:dyDescent="0.15">
      <c r="A614" s="78"/>
    </row>
    <row r="615" spans="1:1" s="79" customFormat="1" x14ac:dyDescent="0.15">
      <c r="A615" s="78"/>
    </row>
    <row r="616" spans="1:1" s="79" customFormat="1" x14ac:dyDescent="0.15">
      <c r="A616" s="78"/>
    </row>
    <row r="617" spans="1:1" s="79" customFormat="1" x14ac:dyDescent="0.15">
      <c r="A617" s="78"/>
    </row>
    <row r="618" spans="1:1" s="79" customFormat="1" x14ac:dyDescent="0.15">
      <c r="A618" s="78"/>
    </row>
    <row r="619" spans="1:1" s="79" customFormat="1" x14ac:dyDescent="0.15">
      <c r="A619" s="78"/>
    </row>
    <row r="620" spans="1:1" s="79" customFormat="1" x14ac:dyDescent="0.15">
      <c r="A620" s="78"/>
    </row>
    <row r="621" spans="1:1" s="79" customFormat="1" x14ac:dyDescent="0.15">
      <c r="A621" s="78"/>
    </row>
    <row r="622" spans="1:1" s="79" customFormat="1" x14ac:dyDescent="0.15">
      <c r="A622" s="78"/>
    </row>
    <row r="623" spans="1:1" s="79" customFormat="1" x14ac:dyDescent="0.15">
      <c r="A623" s="78"/>
    </row>
    <row r="624" spans="1:1" s="79" customFormat="1" x14ac:dyDescent="0.15">
      <c r="A624" s="78"/>
    </row>
    <row r="625" spans="1:1" s="79" customFormat="1" x14ac:dyDescent="0.15">
      <c r="A625" s="78"/>
    </row>
    <row r="626" spans="1:1" s="79" customFormat="1" x14ac:dyDescent="0.15">
      <c r="A626" s="78"/>
    </row>
    <row r="627" spans="1:1" s="79" customFormat="1" x14ac:dyDescent="0.15">
      <c r="A627" s="78"/>
    </row>
    <row r="628" spans="1:1" s="79" customFormat="1" x14ac:dyDescent="0.15">
      <c r="A628" s="78"/>
    </row>
    <row r="629" spans="1:1" s="79" customFormat="1" x14ac:dyDescent="0.15">
      <c r="A629" s="78"/>
    </row>
    <row r="630" spans="1:1" s="79" customFormat="1" x14ac:dyDescent="0.15">
      <c r="A630" s="78"/>
    </row>
    <row r="631" spans="1:1" s="79" customFormat="1" x14ac:dyDescent="0.15">
      <c r="A631" s="78"/>
    </row>
    <row r="632" spans="1:1" s="79" customFormat="1" x14ac:dyDescent="0.15">
      <c r="A632" s="78"/>
    </row>
    <row r="633" spans="1:1" s="79" customFormat="1" x14ac:dyDescent="0.15">
      <c r="A633" s="78"/>
    </row>
    <row r="634" spans="1:1" s="79" customFormat="1" x14ac:dyDescent="0.15">
      <c r="A634" s="78"/>
    </row>
    <row r="635" spans="1:1" s="79" customFormat="1" x14ac:dyDescent="0.15">
      <c r="A635" s="78"/>
    </row>
    <row r="636" spans="1:1" s="79" customFormat="1" x14ac:dyDescent="0.15">
      <c r="A636" s="78"/>
    </row>
    <row r="637" spans="1:1" s="79" customFormat="1" x14ac:dyDescent="0.15">
      <c r="A637" s="78"/>
    </row>
    <row r="638" spans="1:1" s="79" customFormat="1" x14ac:dyDescent="0.15">
      <c r="A638" s="78"/>
    </row>
    <row r="639" spans="1:1" s="79" customFormat="1" x14ac:dyDescent="0.15">
      <c r="A639" s="78"/>
    </row>
    <row r="640" spans="1:1" s="79" customFormat="1" x14ac:dyDescent="0.15">
      <c r="A640" s="78"/>
    </row>
    <row r="641" spans="1:1" s="79" customFormat="1" x14ac:dyDescent="0.15">
      <c r="A641" s="78"/>
    </row>
    <row r="642" spans="1:1" s="79" customFormat="1" x14ac:dyDescent="0.15">
      <c r="A642" s="78"/>
    </row>
    <row r="643" spans="1:1" s="79" customFormat="1" x14ac:dyDescent="0.15">
      <c r="A643" s="78"/>
    </row>
    <row r="644" spans="1:1" s="79" customFormat="1" x14ac:dyDescent="0.15">
      <c r="A644" s="78"/>
    </row>
    <row r="645" spans="1:1" s="79" customFormat="1" x14ac:dyDescent="0.15">
      <c r="A645" s="78"/>
    </row>
    <row r="646" spans="1:1" s="79" customFormat="1" x14ac:dyDescent="0.15">
      <c r="A646" s="78"/>
    </row>
    <row r="647" spans="1:1" s="79" customFormat="1" x14ac:dyDescent="0.15">
      <c r="A647" s="78"/>
    </row>
    <row r="648" spans="1:1" s="79" customFormat="1" x14ac:dyDescent="0.15">
      <c r="A648" s="78"/>
    </row>
    <row r="649" spans="1:1" s="79" customFormat="1" x14ac:dyDescent="0.15">
      <c r="A649" s="78"/>
    </row>
    <row r="650" spans="1:1" s="79" customFormat="1" x14ac:dyDescent="0.15">
      <c r="A650" s="78"/>
    </row>
    <row r="651" spans="1:1" s="79" customFormat="1" x14ac:dyDescent="0.15">
      <c r="A651" s="78"/>
    </row>
    <row r="652" spans="1:1" s="79" customFormat="1" x14ac:dyDescent="0.15">
      <c r="A652" s="78"/>
    </row>
    <row r="653" spans="1:1" s="79" customFormat="1" x14ac:dyDescent="0.15">
      <c r="A653" s="78"/>
    </row>
    <row r="654" spans="1:1" s="79" customFormat="1" x14ac:dyDescent="0.15">
      <c r="A654" s="78"/>
    </row>
    <row r="655" spans="1:1" s="79" customFormat="1" x14ac:dyDescent="0.15">
      <c r="A655" s="78"/>
    </row>
    <row r="656" spans="1:1" s="79" customFormat="1" x14ac:dyDescent="0.15">
      <c r="A656" s="78"/>
    </row>
    <row r="657" spans="1:1" s="79" customFormat="1" x14ac:dyDescent="0.15">
      <c r="A657" s="78"/>
    </row>
    <row r="658" spans="1:1" s="79" customFormat="1" x14ac:dyDescent="0.15">
      <c r="A658" s="78"/>
    </row>
    <row r="659" spans="1:1" s="79" customFormat="1" x14ac:dyDescent="0.15">
      <c r="A659" s="78"/>
    </row>
    <row r="660" spans="1:1" s="79" customFormat="1" x14ac:dyDescent="0.15">
      <c r="A660" s="78"/>
    </row>
    <row r="661" spans="1:1" s="79" customFormat="1" x14ac:dyDescent="0.15">
      <c r="A661" s="78"/>
    </row>
    <row r="662" spans="1:1" s="79" customFormat="1" x14ac:dyDescent="0.15">
      <c r="A662" s="78"/>
    </row>
    <row r="663" spans="1:1" s="79" customFormat="1" x14ac:dyDescent="0.15">
      <c r="A663" s="78"/>
    </row>
    <row r="664" spans="1:1" s="79" customFormat="1" x14ac:dyDescent="0.15">
      <c r="A664" s="78"/>
    </row>
    <row r="665" spans="1:1" s="79" customFormat="1" x14ac:dyDescent="0.15">
      <c r="A665" s="78"/>
    </row>
    <row r="666" spans="1:1" s="79" customFormat="1" x14ac:dyDescent="0.15">
      <c r="A666" s="78"/>
    </row>
    <row r="667" spans="1:1" s="79" customFormat="1" x14ac:dyDescent="0.15">
      <c r="A667" s="78"/>
    </row>
    <row r="668" spans="1:1" s="79" customFormat="1" x14ac:dyDescent="0.15">
      <c r="A668" s="78"/>
    </row>
    <row r="669" spans="1:1" s="79" customFormat="1" x14ac:dyDescent="0.15">
      <c r="A669" s="78"/>
    </row>
    <row r="670" spans="1:1" s="79" customFormat="1" x14ac:dyDescent="0.15">
      <c r="A670" s="78"/>
    </row>
    <row r="671" spans="1:1" s="79" customFormat="1" x14ac:dyDescent="0.15">
      <c r="A671" s="78"/>
    </row>
    <row r="672" spans="1:1" s="79" customFormat="1" x14ac:dyDescent="0.15">
      <c r="A672" s="78"/>
    </row>
    <row r="673" spans="1:1" s="79" customFormat="1" x14ac:dyDescent="0.15">
      <c r="A673" s="78"/>
    </row>
    <row r="674" spans="1:1" s="79" customFormat="1" x14ac:dyDescent="0.15">
      <c r="A674" s="78"/>
    </row>
    <row r="675" spans="1:1" s="79" customFormat="1" x14ac:dyDescent="0.15">
      <c r="A675" s="78"/>
    </row>
    <row r="676" spans="1:1" s="79" customFormat="1" x14ac:dyDescent="0.15">
      <c r="A676" s="78"/>
    </row>
    <row r="677" spans="1:1" s="79" customFormat="1" x14ac:dyDescent="0.15">
      <c r="A677" s="78"/>
    </row>
    <row r="678" spans="1:1" s="79" customFormat="1" x14ac:dyDescent="0.15">
      <c r="A678" s="78"/>
    </row>
    <row r="679" spans="1:1" s="79" customFormat="1" x14ac:dyDescent="0.15">
      <c r="A679" s="78"/>
    </row>
    <row r="680" spans="1:1" s="79" customFormat="1" x14ac:dyDescent="0.15">
      <c r="A680" s="78"/>
    </row>
    <row r="681" spans="1:1" s="79" customFormat="1" x14ac:dyDescent="0.15">
      <c r="A681" s="78"/>
    </row>
    <row r="682" spans="1:1" s="79" customFormat="1" x14ac:dyDescent="0.15">
      <c r="A682" s="78"/>
    </row>
    <row r="683" spans="1:1" s="79" customFormat="1" x14ac:dyDescent="0.15">
      <c r="A683" s="78"/>
    </row>
    <row r="684" spans="1:1" s="79" customFormat="1" x14ac:dyDescent="0.15">
      <c r="A684" s="78"/>
    </row>
    <row r="685" spans="1:1" s="79" customFormat="1" x14ac:dyDescent="0.15">
      <c r="A685" s="78"/>
    </row>
    <row r="686" spans="1:1" s="79" customFormat="1" x14ac:dyDescent="0.15">
      <c r="A686" s="78"/>
    </row>
    <row r="687" spans="1:1" s="79" customFormat="1" x14ac:dyDescent="0.15">
      <c r="A687" s="78"/>
    </row>
    <row r="688" spans="1:1" s="79" customFormat="1" x14ac:dyDescent="0.15">
      <c r="A688" s="78"/>
    </row>
    <row r="689" spans="1:1" s="79" customFormat="1" x14ac:dyDescent="0.15">
      <c r="A689" s="78"/>
    </row>
    <row r="690" spans="1:1" s="79" customFormat="1" x14ac:dyDescent="0.15">
      <c r="A690" s="78"/>
    </row>
    <row r="691" spans="1:1" s="79" customFormat="1" x14ac:dyDescent="0.15">
      <c r="A691" s="78"/>
    </row>
    <row r="692" spans="1:1" s="79" customFormat="1" x14ac:dyDescent="0.15">
      <c r="A692" s="78"/>
    </row>
    <row r="693" spans="1:1" s="79" customFormat="1" x14ac:dyDescent="0.15">
      <c r="A693" s="78"/>
    </row>
    <row r="694" spans="1:1" s="79" customFormat="1" x14ac:dyDescent="0.15">
      <c r="A694" s="78"/>
    </row>
    <row r="695" spans="1:1" s="79" customFormat="1" x14ac:dyDescent="0.15">
      <c r="A695" s="78"/>
    </row>
    <row r="696" spans="1:1" s="79" customFormat="1" x14ac:dyDescent="0.15">
      <c r="A696" s="78"/>
    </row>
    <row r="697" spans="1:1" s="79" customFormat="1" x14ac:dyDescent="0.15">
      <c r="A697" s="78"/>
    </row>
    <row r="698" spans="1:1" s="79" customFormat="1" x14ac:dyDescent="0.15">
      <c r="A698" s="78"/>
    </row>
    <row r="699" spans="1:1" s="79" customFormat="1" x14ac:dyDescent="0.15">
      <c r="A699" s="78"/>
    </row>
    <row r="700" spans="1:1" s="79" customFormat="1" x14ac:dyDescent="0.15">
      <c r="A700" s="78"/>
    </row>
    <row r="701" spans="1:1" s="79" customFormat="1" x14ac:dyDescent="0.15">
      <c r="A701" s="78"/>
    </row>
    <row r="702" spans="1:1" s="79" customFormat="1" x14ac:dyDescent="0.15">
      <c r="A702" s="78"/>
    </row>
    <row r="703" spans="1:1" s="79" customFormat="1" x14ac:dyDescent="0.15">
      <c r="A703" s="78"/>
    </row>
    <row r="704" spans="1:1" s="79" customFormat="1" x14ac:dyDescent="0.15">
      <c r="A704" s="78"/>
    </row>
    <row r="705" spans="1:1" s="79" customFormat="1" x14ac:dyDescent="0.15">
      <c r="A705" s="78"/>
    </row>
    <row r="706" spans="1:1" s="79" customFormat="1" x14ac:dyDescent="0.15">
      <c r="A706" s="78"/>
    </row>
    <row r="707" spans="1:1" s="79" customFormat="1" x14ac:dyDescent="0.15">
      <c r="A707" s="78"/>
    </row>
    <row r="708" spans="1:1" s="79" customFormat="1" x14ac:dyDescent="0.15">
      <c r="A708" s="78"/>
    </row>
    <row r="709" spans="1:1" s="79" customFormat="1" x14ac:dyDescent="0.15">
      <c r="A709" s="78"/>
    </row>
    <row r="710" spans="1:1" s="79" customFormat="1" x14ac:dyDescent="0.15">
      <c r="A710" s="78"/>
    </row>
    <row r="711" spans="1:1" s="79" customFormat="1" x14ac:dyDescent="0.15">
      <c r="A711" s="78"/>
    </row>
    <row r="712" spans="1:1" s="79" customFormat="1" x14ac:dyDescent="0.15">
      <c r="A712" s="78"/>
    </row>
    <row r="713" spans="1:1" s="79" customFormat="1" x14ac:dyDescent="0.15">
      <c r="A713" s="78"/>
    </row>
    <row r="714" spans="1:1" s="79" customFormat="1" x14ac:dyDescent="0.15">
      <c r="A714" s="78"/>
    </row>
    <row r="715" spans="1:1" s="79" customFormat="1" x14ac:dyDescent="0.15">
      <c r="A715" s="78"/>
    </row>
    <row r="716" spans="1:1" s="79" customFormat="1" x14ac:dyDescent="0.15">
      <c r="A716" s="78"/>
    </row>
    <row r="717" spans="1:1" s="79" customFormat="1" x14ac:dyDescent="0.15">
      <c r="A717" s="78"/>
    </row>
    <row r="718" spans="1:1" s="79" customFormat="1" x14ac:dyDescent="0.15">
      <c r="A718" s="78"/>
    </row>
    <row r="719" spans="1:1" s="79" customFormat="1" x14ac:dyDescent="0.15">
      <c r="A719" s="78"/>
    </row>
    <row r="720" spans="1:1" s="79" customFormat="1" x14ac:dyDescent="0.15">
      <c r="A720" s="78"/>
    </row>
    <row r="721" spans="1:1" s="79" customFormat="1" x14ac:dyDescent="0.15">
      <c r="A721" s="78"/>
    </row>
    <row r="722" spans="1:1" s="79" customFormat="1" x14ac:dyDescent="0.15">
      <c r="A722" s="78"/>
    </row>
    <row r="723" spans="1:1" s="79" customFormat="1" x14ac:dyDescent="0.15">
      <c r="A723" s="78"/>
    </row>
    <row r="724" spans="1:1" s="79" customFormat="1" x14ac:dyDescent="0.15">
      <c r="A724" s="78"/>
    </row>
    <row r="725" spans="1:1" s="79" customFormat="1" x14ac:dyDescent="0.15">
      <c r="A725" s="78"/>
    </row>
    <row r="726" spans="1:1" s="79" customFormat="1" x14ac:dyDescent="0.15">
      <c r="A726" s="78"/>
    </row>
    <row r="727" spans="1:1" s="79" customFormat="1" x14ac:dyDescent="0.15">
      <c r="A727" s="78"/>
    </row>
    <row r="728" spans="1:1" s="79" customFormat="1" x14ac:dyDescent="0.15">
      <c r="A728" s="78"/>
    </row>
    <row r="729" spans="1:1" s="79" customFormat="1" x14ac:dyDescent="0.15">
      <c r="A729" s="78"/>
    </row>
    <row r="730" spans="1:1" s="79" customFormat="1" x14ac:dyDescent="0.15">
      <c r="A730" s="78"/>
    </row>
    <row r="731" spans="1:1" s="79" customFormat="1" x14ac:dyDescent="0.15">
      <c r="A731" s="78"/>
    </row>
    <row r="732" spans="1:1" s="79" customFormat="1" x14ac:dyDescent="0.15">
      <c r="A732" s="78"/>
    </row>
    <row r="733" spans="1:1" s="79" customFormat="1" x14ac:dyDescent="0.15">
      <c r="A733" s="78"/>
    </row>
    <row r="734" spans="1:1" s="79" customFormat="1" x14ac:dyDescent="0.15">
      <c r="A734" s="78"/>
    </row>
    <row r="735" spans="1:1" s="79" customFormat="1" x14ac:dyDescent="0.15">
      <c r="A735" s="78"/>
    </row>
    <row r="736" spans="1:1" s="79" customFormat="1" x14ac:dyDescent="0.15">
      <c r="A736" s="78"/>
    </row>
    <row r="737" spans="1:1" s="79" customFormat="1" x14ac:dyDescent="0.15">
      <c r="A737" s="78"/>
    </row>
    <row r="738" spans="1:1" s="79" customFormat="1" x14ac:dyDescent="0.15">
      <c r="A738" s="78"/>
    </row>
    <row r="739" spans="1:1" s="79" customFormat="1" x14ac:dyDescent="0.15">
      <c r="A739" s="78"/>
    </row>
    <row r="740" spans="1:1" s="79" customFormat="1" x14ac:dyDescent="0.15">
      <c r="A740" s="78"/>
    </row>
    <row r="741" spans="1:1" s="79" customFormat="1" x14ac:dyDescent="0.15">
      <c r="A741" s="78"/>
    </row>
    <row r="742" spans="1:1" s="79" customFormat="1" x14ac:dyDescent="0.15">
      <c r="A742" s="78"/>
    </row>
    <row r="743" spans="1:1" s="79" customFormat="1" x14ac:dyDescent="0.15">
      <c r="A743" s="78"/>
    </row>
    <row r="744" spans="1:1" s="79" customFormat="1" x14ac:dyDescent="0.15">
      <c r="A744" s="78"/>
    </row>
    <row r="745" spans="1:1" s="79" customFormat="1" x14ac:dyDescent="0.15">
      <c r="A745" s="78"/>
    </row>
    <row r="746" spans="1:1" s="79" customFormat="1" x14ac:dyDescent="0.15">
      <c r="A746" s="78"/>
    </row>
    <row r="747" spans="1:1" s="79" customFormat="1" x14ac:dyDescent="0.15">
      <c r="A747" s="78"/>
    </row>
    <row r="748" spans="1:1" s="79" customFormat="1" x14ac:dyDescent="0.15">
      <c r="A748" s="78"/>
    </row>
    <row r="749" spans="1:1" s="79" customFormat="1" x14ac:dyDescent="0.15">
      <c r="A749" s="78"/>
    </row>
    <row r="750" spans="1:1" s="79" customFormat="1" x14ac:dyDescent="0.15">
      <c r="A750" s="78"/>
    </row>
    <row r="751" spans="1:1" s="79" customFormat="1" x14ac:dyDescent="0.15">
      <c r="A751" s="78"/>
    </row>
    <row r="752" spans="1:1" s="79" customFormat="1" x14ac:dyDescent="0.15">
      <c r="A752" s="78"/>
    </row>
    <row r="753" spans="1:1" s="79" customFormat="1" x14ac:dyDescent="0.15">
      <c r="A753" s="78"/>
    </row>
    <row r="754" spans="1:1" s="79" customFormat="1" x14ac:dyDescent="0.15">
      <c r="A754" s="78"/>
    </row>
    <row r="755" spans="1:1" s="79" customFormat="1" x14ac:dyDescent="0.15">
      <c r="A755" s="78"/>
    </row>
    <row r="756" spans="1:1" s="79" customFormat="1" x14ac:dyDescent="0.15">
      <c r="A756" s="78"/>
    </row>
    <row r="757" spans="1:1" s="79" customFormat="1" x14ac:dyDescent="0.15">
      <c r="A757" s="78"/>
    </row>
    <row r="758" spans="1:1" s="79" customFormat="1" x14ac:dyDescent="0.15">
      <c r="A758" s="78"/>
    </row>
    <row r="759" spans="1:1" s="79" customFormat="1" x14ac:dyDescent="0.15">
      <c r="A759" s="78"/>
    </row>
    <row r="760" spans="1:1" s="79" customFormat="1" x14ac:dyDescent="0.15">
      <c r="A760" s="78"/>
    </row>
    <row r="761" spans="1:1" s="79" customFormat="1" x14ac:dyDescent="0.15">
      <c r="A761" s="78"/>
    </row>
    <row r="762" spans="1:1" s="79" customFormat="1" x14ac:dyDescent="0.15">
      <c r="A762" s="78"/>
    </row>
    <row r="763" spans="1:1" s="79" customFormat="1" x14ac:dyDescent="0.15">
      <c r="A763" s="78"/>
    </row>
    <row r="764" spans="1:1" s="79" customFormat="1" x14ac:dyDescent="0.15">
      <c r="A764" s="78"/>
    </row>
    <row r="765" spans="1:1" s="79" customFormat="1" x14ac:dyDescent="0.15">
      <c r="A765" s="78"/>
    </row>
    <row r="766" spans="1:1" s="79" customFormat="1" x14ac:dyDescent="0.15">
      <c r="A766" s="78"/>
    </row>
    <row r="767" spans="1:1" s="79" customFormat="1" x14ac:dyDescent="0.15">
      <c r="A767" s="78"/>
    </row>
    <row r="768" spans="1:1" s="79" customFormat="1" x14ac:dyDescent="0.15">
      <c r="A768" s="78"/>
    </row>
    <row r="769" spans="1:1" s="79" customFormat="1" x14ac:dyDescent="0.15">
      <c r="A769" s="78"/>
    </row>
    <row r="770" spans="1:1" s="79" customFormat="1" x14ac:dyDescent="0.15">
      <c r="A770" s="78"/>
    </row>
    <row r="771" spans="1:1" s="79" customFormat="1" x14ac:dyDescent="0.15">
      <c r="A771" s="78"/>
    </row>
    <row r="772" spans="1:1" s="79" customFormat="1" x14ac:dyDescent="0.15">
      <c r="A772" s="78"/>
    </row>
    <row r="773" spans="1:1" s="79" customFormat="1" x14ac:dyDescent="0.15">
      <c r="A773" s="78"/>
    </row>
    <row r="774" spans="1:1" s="79" customFormat="1" x14ac:dyDescent="0.15">
      <c r="A774" s="78"/>
    </row>
    <row r="775" spans="1:1" s="79" customFormat="1" x14ac:dyDescent="0.15">
      <c r="A775" s="78"/>
    </row>
    <row r="776" spans="1:1" s="79" customFormat="1" x14ac:dyDescent="0.15">
      <c r="A776" s="78"/>
    </row>
    <row r="777" spans="1:1" s="79" customFormat="1" x14ac:dyDescent="0.15">
      <c r="A777" s="78"/>
    </row>
    <row r="778" spans="1:1" s="79" customFormat="1" x14ac:dyDescent="0.15">
      <c r="A778" s="78"/>
    </row>
    <row r="779" spans="1:1" s="79" customFormat="1" x14ac:dyDescent="0.15">
      <c r="A779" s="78"/>
    </row>
    <row r="780" spans="1:1" s="79" customFormat="1" x14ac:dyDescent="0.15">
      <c r="A780" s="78"/>
    </row>
    <row r="781" spans="1:1" s="79" customFormat="1" x14ac:dyDescent="0.15">
      <c r="A781" s="78"/>
    </row>
    <row r="782" spans="1:1" s="79" customFormat="1" x14ac:dyDescent="0.15">
      <c r="A782" s="78"/>
    </row>
    <row r="783" spans="1:1" s="79" customFormat="1" x14ac:dyDescent="0.15">
      <c r="A783" s="78"/>
    </row>
    <row r="784" spans="1:1" s="79" customFormat="1" x14ac:dyDescent="0.15">
      <c r="A784" s="78"/>
    </row>
    <row r="785" spans="1:1" s="79" customFormat="1" x14ac:dyDescent="0.15">
      <c r="A785" s="78"/>
    </row>
    <row r="786" spans="1:1" s="79" customFormat="1" x14ac:dyDescent="0.15">
      <c r="A786" s="78"/>
    </row>
    <row r="787" spans="1:1" s="79" customFormat="1" x14ac:dyDescent="0.15">
      <c r="A787" s="78"/>
    </row>
    <row r="788" spans="1:1" s="79" customFormat="1" x14ac:dyDescent="0.15">
      <c r="A788" s="78"/>
    </row>
    <row r="789" spans="1:1" s="79" customFormat="1" x14ac:dyDescent="0.15">
      <c r="A789" s="78"/>
    </row>
    <row r="790" spans="1:1" s="79" customFormat="1" x14ac:dyDescent="0.15">
      <c r="A790" s="78"/>
    </row>
    <row r="791" spans="1:1" s="79" customFormat="1" x14ac:dyDescent="0.15">
      <c r="A791" s="78"/>
    </row>
    <row r="792" spans="1:1" s="79" customFormat="1" x14ac:dyDescent="0.15">
      <c r="A792" s="78"/>
    </row>
    <row r="793" spans="1:1" s="79" customFormat="1" x14ac:dyDescent="0.15">
      <c r="A793" s="78"/>
    </row>
    <row r="794" spans="1:1" s="79" customFormat="1" x14ac:dyDescent="0.15">
      <c r="A794" s="78"/>
    </row>
    <row r="795" spans="1:1" s="79" customFormat="1" x14ac:dyDescent="0.15">
      <c r="A795" s="78"/>
    </row>
    <row r="796" spans="1:1" s="79" customFormat="1" x14ac:dyDescent="0.15">
      <c r="A796" s="78"/>
    </row>
    <row r="797" spans="1:1" s="79" customFormat="1" x14ac:dyDescent="0.15">
      <c r="A797" s="78"/>
    </row>
    <row r="798" spans="1:1" s="79" customFormat="1" x14ac:dyDescent="0.15">
      <c r="A798" s="78"/>
    </row>
    <row r="799" spans="1:1" s="79" customFormat="1" x14ac:dyDescent="0.15">
      <c r="A799" s="78"/>
    </row>
    <row r="800" spans="1:1" s="79" customFormat="1" x14ac:dyDescent="0.15">
      <c r="A800" s="78"/>
    </row>
    <row r="801" spans="1:1" s="79" customFormat="1" x14ac:dyDescent="0.15">
      <c r="A801" s="78"/>
    </row>
    <row r="802" spans="1:1" s="79" customFormat="1" x14ac:dyDescent="0.15">
      <c r="A802" s="78"/>
    </row>
    <row r="803" spans="1:1" s="79" customFormat="1" x14ac:dyDescent="0.15">
      <c r="A803" s="78"/>
    </row>
    <row r="804" spans="1:1" s="79" customFormat="1" x14ac:dyDescent="0.15">
      <c r="A804" s="78"/>
    </row>
    <row r="805" spans="1:1" s="79" customFormat="1" x14ac:dyDescent="0.15">
      <c r="A805" s="78"/>
    </row>
    <row r="806" spans="1:1" s="79" customFormat="1" x14ac:dyDescent="0.15">
      <c r="A806" s="78"/>
    </row>
    <row r="807" spans="1:1" s="79" customFormat="1" x14ac:dyDescent="0.15">
      <c r="A807" s="78"/>
    </row>
    <row r="808" spans="1:1" s="79" customFormat="1" x14ac:dyDescent="0.15">
      <c r="A808" s="78"/>
    </row>
    <row r="809" spans="1:1" s="79" customFormat="1" x14ac:dyDescent="0.15">
      <c r="A809" s="78"/>
    </row>
    <row r="810" spans="1:1" s="79" customFormat="1" x14ac:dyDescent="0.15">
      <c r="A810" s="78"/>
    </row>
    <row r="811" spans="1:1" s="79" customFormat="1" x14ac:dyDescent="0.15">
      <c r="A811" s="78"/>
    </row>
    <row r="812" spans="1:1" s="79" customFormat="1" x14ac:dyDescent="0.15">
      <c r="A812" s="78"/>
    </row>
    <row r="813" spans="1:1" s="79" customFormat="1" x14ac:dyDescent="0.15">
      <c r="A813" s="78"/>
    </row>
    <row r="814" spans="1:1" s="79" customFormat="1" x14ac:dyDescent="0.15">
      <c r="A814" s="78"/>
    </row>
    <row r="815" spans="1:1" s="79" customFormat="1" x14ac:dyDescent="0.15">
      <c r="A815" s="78"/>
    </row>
    <row r="816" spans="1:1" s="79" customFormat="1" x14ac:dyDescent="0.15">
      <c r="A816" s="78"/>
    </row>
    <row r="817" spans="1:1" s="79" customFormat="1" x14ac:dyDescent="0.15">
      <c r="A817" s="78"/>
    </row>
    <row r="818" spans="1:1" s="79" customFormat="1" x14ac:dyDescent="0.15">
      <c r="A818" s="78"/>
    </row>
    <row r="819" spans="1:1" s="79" customFormat="1" x14ac:dyDescent="0.15">
      <c r="A819" s="78"/>
    </row>
    <row r="820" spans="1:1" s="79" customFormat="1" x14ac:dyDescent="0.15">
      <c r="A820" s="78"/>
    </row>
    <row r="821" spans="1:1" s="79" customFormat="1" x14ac:dyDescent="0.15">
      <c r="A821" s="78"/>
    </row>
    <row r="822" spans="1:1" s="79" customFormat="1" x14ac:dyDescent="0.15">
      <c r="A822" s="78"/>
    </row>
    <row r="823" spans="1:1" s="79" customFormat="1" x14ac:dyDescent="0.15">
      <c r="A823" s="78"/>
    </row>
    <row r="824" spans="1:1" s="79" customFormat="1" x14ac:dyDescent="0.15">
      <c r="A824" s="78"/>
    </row>
    <row r="825" spans="1:1" s="79" customFormat="1" x14ac:dyDescent="0.15">
      <c r="A825" s="78"/>
    </row>
    <row r="826" spans="1:1" s="79" customFormat="1" x14ac:dyDescent="0.15">
      <c r="A826" s="78"/>
    </row>
    <row r="827" spans="1:1" s="79" customFormat="1" x14ac:dyDescent="0.15">
      <c r="A827" s="78"/>
    </row>
    <row r="828" spans="1:1" s="79" customFormat="1" x14ac:dyDescent="0.15">
      <c r="A828" s="78"/>
    </row>
    <row r="829" spans="1:1" s="79" customFormat="1" x14ac:dyDescent="0.15">
      <c r="A829" s="78"/>
    </row>
    <row r="830" spans="1:1" s="79" customFormat="1" x14ac:dyDescent="0.15">
      <c r="A830" s="78"/>
    </row>
    <row r="831" spans="1:1" s="79" customFormat="1" x14ac:dyDescent="0.15">
      <c r="A831" s="78"/>
    </row>
    <row r="832" spans="1:1" s="79" customFormat="1" x14ac:dyDescent="0.15">
      <c r="A832" s="78"/>
    </row>
    <row r="833" spans="1:1" s="79" customFormat="1" x14ac:dyDescent="0.15">
      <c r="A833" s="78"/>
    </row>
    <row r="834" spans="1:1" s="79" customFormat="1" x14ac:dyDescent="0.15">
      <c r="A834" s="78"/>
    </row>
    <row r="835" spans="1:1" s="79" customFormat="1" x14ac:dyDescent="0.15">
      <c r="A835" s="78"/>
    </row>
    <row r="836" spans="1:1" s="79" customFormat="1" x14ac:dyDescent="0.15">
      <c r="A836" s="78"/>
    </row>
    <row r="837" spans="1:1" s="79" customFormat="1" x14ac:dyDescent="0.15">
      <c r="A837" s="78"/>
    </row>
    <row r="838" spans="1:1" s="79" customFormat="1" x14ac:dyDescent="0.15">
      <c r="A838" s="78"/>
    </row>
    <row r="839" spans="1:1" s="79" customFormat="1" x14ac:dyDescent="0.15">
      <c r="A839" s="78"/>
    </row>
    <row r="840" spans="1:1" s="79" customFormat="1" x14ac:dyDescent="0.15">
      <c r="A840" s="78"/>
    </row>
    <row r="841" spans="1:1" s="79" customFormat="1" x14ac:dyDescent="0.15">
      <c r="A841" s="78"/>
    </row>
    <row r="842" spans="1:1" s="79" customFormat="1" x14ac:dyDescent="0.15">
      <c r="A842" s="78"/>
    </row>
    <row r="843" spans="1:1" s="79" customFormat="1" x14ac:dyDescent="0.15">
      <c r="A843" s="78"/>
    </row>
    <row r="844" spans="1:1" s="79" customFormat="1" x14ac:dyDescent="0.15">
      <c r="A844" s="78"/>
    </row>
    <row r="845" spans="1:1" s="79" customFormat="1" x14ac:dyDescent="0.15">
      <c r="A845" s="78"/>
    </row>
    <row r="846" spans="1:1" s="79" customFormat="1" x14ac:dyDescent="0.15">
      <c r="A846" s="78"/>
    </row>
    <row r="847" spans="1:1" s="79" customFormat="1" x14ac:dyDescent="0.15">
      <c r="A847" s="78"/>
    </row>
    <row r="848" spans="1:1" s="79" customFormat="1" x14ac:dyDescent="0.15">
      <c r="A848" s="78"/>
    </row>
    <row r="849" spans="1:19" s="79" customFormat="1" x14ac:dyDescent="0.15">
      <c r="A849" s="78"/>
    </row>
    <row r="850" spans="1:19" s="79" customFormat="1" x14ac:dyDescent="0.15">
      <c r="A850" s="78"/>
    </row>
    <row r="851" spans="1:19" s="79" customFormat="1" x14ac:dyDescent="0.15">
      <c r="A851" s="78"/>
    </row>
    <row r="852" spans="1:19" s="79" customFormat="1" x14ac:dyDescent="0.15">
      <c r="A852" s="78"/>
    </row>
    <row r="853" spans="1:19" s="79" customFormat="1" x14ac:dyDescent="0.15">
      <c r="A853" s="78"/>
    </row>
    <row r="854" spans="1:19" s="79" customFormat="1" x14ac:dyDescent="0.15">
      <c r="A854" s="78"/>
    </row>
    <row r="855" spans="1:19" s="79" customFormat="1" x14ac:dyDescent="0.15">
      <c r="A855" s="78"/>
    </row>
    <row r="856" spans="1:19" s="80" customFormat="1" x14ac:dyDescent="0.15">
      <c r="A856" s="78"/>
      <c r="B856" s="79"/>
      <c r="C856" s="79"/>
      <c r="D856" s="79"/>
      <c r="E856" s="79"/>
      <c r="F856" s="79"/>
      <c r="G856" s="79"/>
      <c r="H856" s="79"/>
      <c r="I856" s="79"/>
      <c r="J856" s="79"/>
      <c r="K856" s="79"/>
      <c r="L856" s="79"/>
      <c r="M856" s="79"/>
      <c r="N856" s="79"/>
      <c r="O856" s="79"/>
      <c r="P856" s="79"/>
      <c r="Q856" s="79"/>
      <c r="R856" s="79"/>
      <c r="S856" s="79"/>
    </row>
    <row r="857" spans="1:19" s="80" customFormat="1" x14ac:dyDescent="0.15">
      <c r="A857" s="78"/>
      <c r="B857" s="79"/>
      <c r="C857" s="79"/>
      <c r="D857" s="79"/>
      <c r="E857" s="79"/>
      <c r="F857" s="79"/>
      <c r="G857" s="79"/>
      <c r="H857" s="79"/>
      <c r="I857" s="79"/>
      <c r="J857" s="79"/>
      <c r="K857" s="79"/>
      <c r="L857" s="79"/>
      <c r="M857" s="79"/>
      <c r="N857" s="79"/>
      <c r="O857" s="79"/>
      <c r="P857" s="79"/>
      <c r="Q857" s="79"/>
      <c r="R857" s="79"/>
      <c r="S857" s="79"/>
    </row>
    <row r="858" spans="1:19" s="80" customFormat="1" x14ac:dyDescent="0.15">
      <c r="A858" s="78"/>
      <c r="B858" s="79"/>
      <c r="C858" s="79"/>
      <c r="D858" s="79"/>
      <c r="E858" s="79"/>
      <c r="F858" s="79"/>
      <c r="G858" s="79"/>
      <c r="H858" s="79"/>
      <c r="I858" s="79"/>
      <c r="J858" s="79"/>
      <c r="K858" s="79"/>
      <c r="L858" s="79"/>
      <c r="M858" s="79"/>
      <c r="N858" s="79"/>
      <c r="O858" s="79"/>
      <c r="P858" s="79"/>
      <c r="Q858" s="79"/>
      <c r="R858" s="79"/>
      <c r="S858" s="79"/>
    </row>
    <row r="859" spans="1:19" s="80" customFormat="1" x14ac:dyDescent="0.15">
      <c r="A859" s="78"/>
      <c r="B859" s="79"/>
      <c r="C859" s="79"/>
      <c r="D859" s="79"/>
      <c r="E859" s="79"/>
      <c r="F859" s="79"/>
      <c r="G859" s="79"/>
      <c r="H859" s="79"/>
      <c r="I859" s="79"/>
      <c r="J859" s="79"/>
      <c r="K859" s="79"/>
      <c r="L859" s="79"/>
      <c r="M859" s="79"/>
      <c r="N859" s="79"/>
      <c r="O859" s="79"/>
      <c r="P859" s="79"/>
      <c r="Q859" s="79"/>
      <c r="R859" s="79"/>
      <c r="S859" s="79"/>
    </row>
    <row r="860" spans="1:19" s="80" customFormat="1" x14ac:dyDescent="0.15">
      <c r="A860" s="78"/>
      <c r="B860" s="79"/>
      <c r="C860" s="79"/>
      <c r="D860" s="79"/>
      <c r="E860" s="79"/>
      <c r="F860" s="79"/>
      <c r="G860" s="79"/>
      <c r="H860" s="79"/>
      <c r="I860" s="79"/>
      <c r="J860" s="79"/>
      <c r="K860" s="79"/>
      <c r="L860" s="79"/>
      <c r="M860" s="79"/>
      <c r="N860" s="79"/>
      <c r="O860" s="79"/>
      <c r="P860" s="79"/>
      <c r="Q860" s="79"/>
      <c r="R860" s="79"/>
      <c r="S860" s="79"/>
    </row>
    <row r="861" spans="1:19" s="80" customFormat="1" x14ac:dyDescent="0.15">
      <c r="A861" s="78"/>
      <c r="B861" s="79"/>
      <c r="C861" s="79"/>
      <c r="D861" s="79"/>
      <c r="E861" s="79"/>
      <c r="F861" s="79"/>
      <c r="G861" s="79"/>
      <c r="H861" s="79"/>
      <c r="I861" s="79"/>
      <c r="J861" s="79"/>
      <c r="K861" s="79"/>
      <c r="L861" s="79"/>
      <c r="M861" s="79"/>
      <c r="N861" s="79"/>
      <c r="O861" s="79"/>
      <c r="P861" s="79"/>
      <c r="Q861" s="79"/>
      <c r="R861" s="79"/>
      <c r="S861" s="79"/>
    </row>
    <row r="862" spans="1:19" s="80" customFormat="1" x14ac:dyDescent="0.15">
      <c r="A862" s="78"/>
      <c r="B862" s="79"/>
      <c r="C862" s="79"/>
      <c r="D862" s="79"/>
      <c r="E862" s="79"/>
      <c r="F862" s="79"/>
      <c r="G862" s="79"/>
      <c r="H862" s="79"/>
      <c r="I862" s="79"/>
      <c r="J862" s="79"/>
      <c r="K862" s="79"/>
      <c r="L862" s="79"/>
      <c r="M862" s="79"/>
      <c r="N862" s="79"/>
      <c r="O862" s="79"/>
      <c r="P862" s="79"/>
      <c r="Q862" s="79"/>
      <c r="R862" s="79"/>
      <c r="S862" s="79"/>
    </row>
    <row r="863" spans="1:19" s="80" customFormat="1" x14ac:dyDescent="0.15">
      <c r="A863" s="78"/>
      <c r="B863" s="79"/>
      <c r="C863" s="79"/>
      <c r="D863" s="79"/>
      <c r="E863" s="79"/>
      <c r="F863" s="79"/>
      <c r="G863" s="79"/>
      <c r="H863" s="79"/>
      <c r="I863" s="79"/>
      <c r="J863" s="79"/>
      <c r="K863" s="79"/>
      <c r="L863" s="79"/>
      <c r="M863" s="79"/>
      <c r="N863" s="79"/>
      <c r="O863" s="79"/>
      <c r="P863" s="79"/>
      <c r="Q863" s="79"/>
      <c r="R863" s="79"/>
      <c r="S863" s="79"/>
    </row>
    <row r="864" spans="1:19" s="80" customFormat="1" x14ac:dyDescent="0.15">
      <c r="A864" s="78"/>
      <c r="B864" s="79"/>
      <c r="C864" s="79"/>
      <c r="D864" s="79"/>
      <c r="E864" s="79"/>
      <c r="F864" s="79"/>
      <c r="G864" s="79"/>
      <c r="H864" s="79"/>
      <c r="I864" s="79"/>
      <c r="J864" s="79"/>
      <c r="K864" s="79"/>
      <c r="L864" s="79"/>
      <c r="M864" s="79"/>
      <c r="N864" s="79"/>
      <c r="O864" s="79"/>
      <c r="P864" s="79"/>
      <c r="Q864" s="79"/>
      <c r="R864" s="79"/>
      <c r="S864" s="79"/>
    </row>
    <row r="865" spans="1:19" s="80" customFormat="1" x14ac:dyDescent="0.15">
      <c r="A865" s="78"/>
      <c r="B865" s="79"/>
      <c r="C865" s="79"/>
      <c r="D865" s="79"/>
      <c r="E865" s="79"/>
      <c r="F865" s="79"/>
      <c r="G865" s="79"/>
      <c r="H865" s="79"/>
      <c r="I865" s="79"/>
      <c r="J865" s="79"/>
      <c r="K865" s="79"/>
      <c r="L865" s="79"/>
      <c r="M865" s="79"/>
      <c r="N865" s="79"/>
      <c r="O865" s="79"/>
      <c r="P865" s="79"/>
      <c r="Q865" s="79"/>
      <c r="R865" s="79"/>
      <c r="S865" s="79"/>
    </row>
    <row r="866" spans="1:19" s="80" customFormat="1" x14ac:dyDescent="0.15">
      <c r="A866" s="78"/>
      <c r="B866" s="79"/>
      <c r="C866" s="79"/>
      <c r="D866" s="79"/>
      <c r="E866" s="79"/>
      <c r="F866" s="79"/>
      <c r="G866" s="79"/>
      <c r="H866" s="79"/>
      <c r="I866" s="79"/>
      <c r="J866" s="79"/>
      <c r="K866" s="79"/>
      <c r="L866" s="79"/>
      <c r="M866" s="79"/>
      <c r="N866" s="79"/>
      <c r="O866" s="79"/>
      <c r="P866" s="79"/>
      <c r="Q866" s="79"/>
      <c r="R866" s="79"/>
      <c r="S866" s="79"/>
    </row>
    <row r="867" spans="1:19" s="80" customFormat="1" x14ac:dyDescent="0.15">
      <c r="A867" s="78"/>
      <c r="B867" s="79"/>
      <c r="C867" s="79"/>
      <c r="D867" s="79"/>
      <c r="E867" s="79"/>
      <c r="F867" s="79"/>
      <c r="G867" s="79"/>
      <c r="H867" s="79"/>
      <c r="I867" s="79"/>
      <c r="J867" s="79"/>
      <c r="K867" s="79"/>
      <c r="L867" s="79"/>
      <c r="M867" s="79"/>
      <c r="N867" s="79"/>
      <c r="O867" s="79"/>
      <c r="P867" s="79"/>
      <c r="Q867" s="79"/>
      <c r="R867" s="79"/>
      <c r="S867" s="79"/>
    </row>
    <row r="868" spans="1:19" s="80" customFormat="1" x14ac:dyDescent="0.15">
      <c r="A868" s="78"/>
      <c r="B868" s="79"/>
      <c r="C868" s="79"/>
      <c r="D868" s="79"/>
      <c r="E868" s="79"/>
      <c r="F868" s="79"/>
      <c r="G868" s="79"/>
      <c r="H868" s="79"/>
      <c r="I868" s="79"/>
      <c r="J868" s="79"/>
      <c r="K868" s="79"/>
      <c r="L868" s="79"/>
      <c r="M868" s="79"/>
      <c r="N868" s="79"/>
      <c r="O868" s="79"/>
      <c r="P868" s="79"/>
      <c r="Q868" s="79"/>
      <c r="R868" s="79"/>
      <c r="S868" s="79"/>
    </row>
    <row r="869" spans="1:19" s="80" customFormat="1" x14ac:dyDescent="0.15">
      <c r="A869" s="78"/>
      <c r="B869" s="79"/>
      <c r="C869" s="79"/>
      <c r="D869" s="79"/>
      <c r="E869" s="79"/>
      <c r="F869" s="79"/>
      <c r="G869" s="79"/>
      <c r="H869" s="79"/>
      <c r="I869" s="79"/>
      <c r="J869" s="79"/>
      <c r="K869" s="79"/>
      <c r="L869" s="79"/>
      <c r="M869" s="79"/>
      <c r="N869" s="79"/>
      <c r="O869" s="79"/>
      <c r="P869" s="79"/>
      <c r="Q869" s="79"/>
      <c r="R869" s="79"/>
      <c r="S869" s="79"/>
    </row>
    <row r="870" spans="1:19" s="80" customFormat="1" x14ac:dyDescent="0.15">
      <c r="A870" s="78"/>
      <c r="B870" s="79"/>
      <c r="C870" s="79"/>
      <c r="D870" s="79"/>
      <c r="E870" s="79"/>
      <c r="F870" s="79"/>
      <c r="G870" s="79"/>
      <c r="H870" s="79"/>
      <c r="I870" s="79"/>
      <c r="J870" s="79"/>
      <c r="K870" s="79"/>
      <c r="L870" s="79"/>
      <c r="M870" s="79"/>
      <c r="N870" s="79"/>
      <c r="O870" s="79"/>
      <c r="P870" s="79"/>
      <c r="Q870" s="79"/>
      <c r="R870" s="79"/>
      <c r="S870" s="79"/>
    </row>
    <row r="871" spans="1:19" s="80" customFormat="1" x14ac:dyDescent="0.15">
      <c r="A871" s="78"/>
      <c r="B871" s="79"/>
      <c r="C871" s="79"/>
      <c r="D871" s="79"/>
      <c r="E871" s="79"/>
      <c r="F871" s="79"/>
      <c r="G871" s="79"/>
      <c r="H871" s="79"/>
      <c r="I871" s="79"/>
      <c r="J871" s="79"/>
      <c r="K871" s="79"/>
      <c r="L871" s="79"/>
      <c r="M871" s="79"/>
      <c r="N871" s="79"/>
      <c r="O871" s="79"/>
      <c r="P871" s="79"/>
      <c r="Q871" s="79"/>
      <c r="R871" s="79"/>
      <c r="S871" s="79"/>
    </row>
    <row r="872" spans="1:19" s="80" customFormat="1" x14ac:dyDescent="0.15">
      <c r="A872" s="78"/>
      <c r="B872" s="79"/>
      <c r="C872" s="79"/>
      <c r="D872" s="79"/>
      <c r="E872" s="79"/>
      <c r="F872" s="79"/>
      <c r="G872" s="79"/>
      <c r="H872" s="79"/>
      <c r="I872" s="79"/>
      <c r="J872" s="79"/>
      <c r="K872" s="79"/>
      <c r="L872" s="79"/>
      <c r="M872" s="79"/>
      <c r="N872" s="79"/>
      <c r="O872" s="79"/>
      <c r="P872" s="79"/>
      <c r="Q872" s="79"/>
      <c r="R872" s="79"/>
      <c r="S872" s="79"/>
    </row>
    <row r="873" spans="1:19" s="80" customFormat="1" x14ac:dyDescent="0.15">
      <c r="A873" s="78"/>
      <c r="B873" s="79"/>
      <c r="C873" s="79"/>
      <c r="D873" s="79"/>
      <c r="E873" s="79"/>
      <c r="F873" s="79"/>
      <c r="G873" s="79"/>
      <c r="H873" s="79"/>
      <c r="I873" s="79"/>
      <c r="J873" s="79"/>
      <c r="K873" s="79"/>
      <c r="L873" s="79"/>
      <c r="M873" s="79"/>
      <c r="N873" s="79"/>
      <c r="O873" s="79"/>
      <c r="P873" s="79"/>
      <c r="Q873" s="79"/>
      <c r="R873" s="79"/>
      <c r="S873" s="79"/>
    </row>
    <row r="874" spans="1:19" s="80" customFormat="1" x14ac:dyDescent="0.15">
      <c r="A874" s="78"/>
      <c r="B874" s="79"/>
      <c r="C874" s="79"/>
      <c r="D874" s="79"/>
      <c r="E874" s="79"/>
      <c r="F874" s="79"/>
      <c r="G874" s="79"/>
      <c r="H874" s="79"/>
      <c r="I874" s="79"/>
      <c r="J874" s="79"/>
      <c r="K874" s="79"/>
      <c r="L874" s="79"/>
      <c r="M874" s="79"/>
      <c r="N874" s="79"/>
      <c r="O874" s="79"/>
      <c r="P874" s="79"/>
      <c r="Q874" s="79"/>
      <c r="R874" s="79"/>
      <c r="S874" s="79"/>
    </row>
    <row r="875" spans="1:19" s="80" customFormat="1" x14ac:dyDescent="0.15">
      <c r="A875" s="78"/>
      <c r="B875" s="79"/>
      <c r="C875" s="79"/>
      <c r="D875" s="79"/>
      <c r="E875" s="79"/>
      <c r="F875" s="79"/>
      <c r="G875" s="79"/>
      <c r="H875" s="79"/>
      <c r="I875" s="79"/>
      <c r="J875" s="79"/>
      <c r="K875" s="79"/>
      <c r="L875" s="79"/>
      <c r="M875" s="79"/>
      <c r="N875" s="79"/>
      <c r="O875" s="79"/>
      <c r="P875" s="79"/>
      <c r="Q875" s="79"/>
      <c r="R875" s="79"/>
      <c r="S875" s="79"/>
    </row>
    <row r="876" spans="1:19" s="80" customFormat="1" x14ac:dyDescent="0.15">
      <c r="A876" s="78"/>
      <c r="B876" s="79"/>
      <c r="C876" s="79"/>
      <c r="D876" s="79"/>
      <c r="E876" s="79"/>
      <c r="F876" s="79"/>
      <c r="G876" s="79"/>
      <c r="H876" s="79"/>
      <c r="I876" s="79"/>
      <c r="J876" s="79"/>
      <c r="K876" s="79"/>
      <c r="L876" s="79"/>
      <c r="M876" s="79"/>
      <c r="N876" s="79"/>
      <c r="O876" s="79"/>
      <c r="P876" s="79"/>
      <c r="Q876" s="79"/>
      <c r="R876" s="79"/>
      <c r="S876" s="79"/>
    </row>
    <row r="877" spans="1:19" s="80" customFormat="1" x14ac:dyDescent="0.15">
      <c r="A877" s="78"/>
      <c r="B877" s="79"/>
      <c r="C877" s="79"/>
      <c r="D877" s="79"/>
      <c r="E877" s="79"/>
      <c r="F877" s="79"/>
      <c r="G877" s="79"/>
      <c r="H877" s="79"/>
      <c r="I877" s="79"/>
      <c r="J877" s="79"/>
      <c r="K877" s="79"/>
      <c r="L877" s="79"/>
      <c r="M877" s="79"/>
      <c r="N877" s="79"/>
      <c r="O877" s="79"/>
      <c r="P877" s="79"/>
      <c r="Q877" s="79"/>
      <c r="R877" s="79"/>
      <c r="S877" s="79"/>
    </row>
    <row r="878" spans="1:19" s="80" customFormat="1" x14ac:dyDescent="0.15">
      <c r="A878" s="78"/>
      <c r="B878" s="79"/>
      <c r="C878" s="79"/>
      <c r="D878" s="79"/>
      <c r="E878" s="79"/>
      <c r="F878" s="79"/>
      <c r="G878" s="79"/>
      <c r="H878" s="79"/>
      <c r="I878" s="79"/>
      <c r="J878" s="79"/>
      <c r="K878" s="79"/>
      <c r="L878" s="79"/>
      <c r="M878" s="79"/>
      <c r="N878" s="79"/>
      <c r="O878" s="79"/>
      <c r="P878" s="79"/>
      <c r="Q878" s="79"/>
      <c r="R878" s="79"/>
      <c r="S878" s="79"/>
    </row>
    <row r="879" spans="1:19" s="80" customFormat="1" x14ac:dyDescent="0.15">
      <c r="A879" s="78"/>
      <c r="B879" s="79"/>
      <c r="C879" s="79"/>
      <c r="D879" s="79"/>
      <c r="E879" s="79"/>
      <c r="F879" s="79"/>
      <c r="G879" s="79"/>
      <c r="H879" s="79"/>
      <c r="I879" s="79"/>
      <c r="J879" s="79"/>
      <c r="K879" s="79"/>
      <c r="L879" s="79"/>
      <c r="M879" s="79"/>
      <c r="N879" s="79"/>
      <c r="O879" s="79"/>
      <c r="P879" s="79"/>
      <c r="Q879" s="79"/>
      <c r="R879" s="79"/>
      <c r="S879" s="79"/>
    </row>
    <row r="880" spans="1:19" s="80" customFormat="1" x14ac:dyDescent="0.15">
      <c r="A880" s="78"/>
      <c r="B880" s="79"/>
      <c r="C880" s="79"/>
      <c r="D880" s="79"/>
      <c r="E880" s="79"/>
      <c r="F880" s="79"/>
      <c r="G880" s="79"/>
      <c r="H880" s="79"/>
      <c r="I880" s="79"/>
      <c r="J880" s="79"/>
      <c r="K880" s="79"/>
      <c r="L880" s="79"/>
      <c r="M880" s="79"/>
      <c r="N880" s="79"/>
      <c r="O880" s="79"/>
      <c r="P880" s="79"/>
      <c r="Q880" s="79"/>
      <c r="R880" s="79"/>
      <c r="S880" s="79"/>
    </row>
    <row r="881" spans="1:19" s="80" customFormat="1" x14ac:dyDescent="0.15">
      <c r="A881" s="78"/>
      <c r="B881" s="79"/>
      <c r="C881" s="79"/>
      <c r="D881" s="79"/>
      <c r="E881" s="79"/>
      <c r="F881" s="79"/>
      <c r="G881" s="79"/>
      <c r="H881" s="79"/>
      <c r="I881" s="79"/>
      <c r="J881" s="79"/>
      <c r="K881" s="79"/>
      <c r="L881" s="79"/>
      <c r="M881" s="79"/>
      <c r="N881" s="79"/>
      <c r="O881" s="79"/>
      <c r="P881" s="79"/>
      <c r="Q881" s="79"/>
      <c r="R881" s="79"/>
      <c r="S881" s="79"/>
    </row>
    <row r="882" spans="1:19" s="80" customFormat="1" x14ac:dyDescent="0.15">
      <c r="A882" s="78"/>
      <c r="B882" s="79"/>
      <c r="C882" s="79"/>
      <c r="D882" s="79"/>
      <c r="E882" s="79"/>
      <c r="F882" s="79"/>
      <c r="G882" s="79"/>
      <c r="H882" s="79"/>
      <c r="I882" s="79"/>
      <c r="J882" s="79"/>
      <c r="K882" s="79"/>
      <c r="L882" s="79"/>
      <c r="M882" s="79"/>
      <c r="N882" s="79"/>
      <c r="O882" s="79"/>
      <c r="P882" s="79"/>
      <c r="Q882" s="79"/>
      <c r="R882" s="79"/>
      <c r="S882" s="79"/>
    </row>
    <row r="883" spans="1:19" s="80" customFormat="1" x14ac:dyDescent="0.15">
      <c r="A883" s="78"/>
      <c r="B883" s="79"/>
      <c r="C883" s="79"/>
      <c r="D883" s="79"/>
      <c r="E883" s="79"/>
      <c r="F883" s="79"/>
      <c r="G883" s="79"/>
      <c r="H883" s="79"/>
      <c r="I883" s="79"/>
      <c r="J883" s="79"/>
      <c r="K883" s="79"/>
      <c r="L883" s="79"/>
      <c r="M883" s="79"/>
      <c r="N883" s="79"/>
      <c r="O883" s="79"/>
      <c r="P883" s="79"/>
      <c r="Q883" s="79"/>
      <c r="R883" s="79"/>
      <c r="S883" s="79"/>
    </row>
    <row r="884" spans="1:19" s="80" customFormat="1" x14ac:dyDescent="0.15">
      <c r="A884" s="78"/>
      <c r="B884" s="79"/>
      <c r="C884" s="79"/>
      <c r="D884" s="79"/>
      <c r="E884" s="79"/>
      <c r="F884" s="79"/>
      <c r="G884" s="79"/>
      <c r="H884" s="79"/>
      <c r="I884" s="79"/>
      <c r="J884" s="79"/>
      <c r="K884" s="79"/>
      <c r="L884" s="79"/>
      <c r="M884" s="79"/>
      <c r="N884" s="79"/>
      <c r="O884" s="79"/>
      <c r="P884" s="79"/>
      <c r="Q884" s="79"/>
      <c r="R884" s="79"/>
      <c r="S884" s="79"/>
    </row>
    <row r="885" spans="1:19" s="80" customFormat="1" x14ac:dyDescent="0.15">
      <c r="A885" s="78"/>
      <c r="B885" s="79"/>
      <c r="C885" s="79"/>
      <c r="D885" s="79"/>
      <c r="E885" s="79"/>
      <c r="F885" s="79"/>
      <c r="G885" s="79"/>
      <c r="H885" s="79"/>
      <c r="I885" s="79"/>
      <c r="J885" s="79"/>
      <c r="K885" s="79"/>
      <c r="L885" s="79"/>
      <c r="M885" s="79"/>
      <c r="N885" s="79"/>
      <c r="O885" s="79"/>
      <c r="P885" s="79"/>
      <c r="Q885" s="79"/>
      <c r="R885" s="79"/>
      <c r="S885" s="79"/>
    </row>
    <row r="886" spans="1:19" s="80" customFormat="1" x14ac:dyDescent="0.15">
      <c r="A886" s="78"/>
      <c r="B886" s="79"/>
      <c r="C886" s="79"/>
      <c r="D886" s="79"/>
      <c r="E886" s="79"/>
      <c r="F886" s="79"/>
      <c r="G886" s="79"/>
      <c r="H886" s="79"/>
      <c r="I886" s="79"/>
      <c r="J886" s="79"/>
      <c r="K886" s="79"/>
      <c r="L886" s="79"/>
      <c r="M886" s="79"/>
      <c r="N886" s="79"/>
      <c r="O886" s="79"/>
      <c r="P886" s="79"/>
      <c r="Q886" s="79"/>
      <c r="R886" s="79"/>
      <c r="S886" s="79"/>
    </row>
    <row r="887" spans="1:19" s="80" customFormat="1" x14ac:dyDescent="0.15">
      <c r="A887" s="78"/>
      <c r="B887" s="79"/>
      <c r="C887" s="79"/>
      <c r="D887" s="79"/>
      <c r="E887" s="79"/>
      <c r="F887" s="79"/>
      <c r="G887" s="79"/>
      <c r="H887" s="79"/>
      <c r="I887" s="79"/>
      <c r="J887" s="79"/>
      <c r="K887" s="79"/>
      <c r="L887" s="79"/>
      <c r="M887" s="79"/>
      <c r="N887" s="79"/>
      <c r="O887" s="79"/>
      <c r="P887" s="79"/>
      <c r="Q887" s="79"/>
      <c r="R887" s="79"/>
      <c r="S887" s="79"/>
    </row>
    <row r="888" spans="1:19" s="80" customFormat="1" x14ac:dyDescent="0.15">
      <c r="A888" s="78"/>
      <c r="B888" s="79"/>
      <c r="C888" s="79"/>
      <c r="D888" s="79"/>
      <c r="E888" s="79"/>
      <c r="F888" s="79"/>
      <c r="G888" s="79"/>
      <c r="H888" s="79"/>
      <c r="I888" s="79"/>
      <c r="J888" s="79"/>
      <c r="K888" s="79"/>
      <c r="L888" s="79"/>
      <c r="M888" s="79"/>
      <c r="N888" s="79"/>
      <c r="O888" s="79"/>
      <c r="P888" s="79"/>
      <c r="Q888" s="79"/>
      <c r="R888" s="79"/>
      <c r="S888" s="79"/>
    </row>
    <row r="889" spans="1:19" s="80" customFormat="1" x14ac:dyDescent="0.15">
      <c r="A889" s="78"/>
      <c r="B889" s="79"/>
      <c r="C889" s="79"/>
      <c r="D889" s="79"/>
      <c r="E889" s="79"/>
      <c r="F889" s="79"/>
      <c r="G889" s="79"/>
      <c r="H889" s="79"/>
      <c r="I889" s="79"/>
      <c r="J889" s="79"/>
      <c r="K889" s="79"/>
      <c r="L889" s="79"/>
      <c r="M889" s="79"/>
      <c r="N889" s="79"/>
      <c r="O889" s="79"/>
      <c r="P889" s="79"/>
      <c r="Q889" s="79"/>
      <c r="R889" s="79"/>
      <c r="S889" s="79"/>
    </row>
    <row r="890" spans="1:19" s="80" customFormat="1" x14ac:dyDescent="0.15">
      <c r="A890" s="78"/>
      <c r="B890" s="79"/>
      <c r="C890" s="79"/>
      <c r="D890" s="79"/>
      <c r="E890" s="79"/>
      <c r="F890" s="79"/>
      <c r="G890" s="79"/>
      <c r="H890" s="79"/>
      <c r="I890" s="79"/>
      <c r="J890" s="79"/>
      <c r="K890" s="79"/>
      <c r="L890" s="79"/>
      <c r="M890" s="79"/>
      <c r="N890" s="79"/>
      <c r="O890" s="79"/>
      <c r="P890" s="79"/>
      <c r="Q890" s="79"/>
      <c r="R890" s="79"/>
      <c r="S890" s="79"/>
    </row>
    <row r="891" spans="1:19" s="80" customFormat="1" x14ac:dyDescent="0.15">
      <c r="A891" s="78"/>
      <c r="B891" s="79"/>
      <c r="C891" s="79"/>
      <c r="D891" s="79"/>
      <c r="E891" s="79"/>
      <c r="F891" s="79"/>
      <c r="G891" s="79"/>
      <c r="H891" s="79"/>
      <c r="I891" s="79"/>
      <c r="J891" s="79"/>
      <c r="K891" s="79"/>
      <c r="L891" s="79"/>
      <c r="M891" s="79"/>
      <c r="N891" s="79"/>
      <c r="O891" s="79"/>
      <c r="P891" s="79"/>
      <c r="Q891" s="79"/>
      <c r="R891" s="79"/>
      <c r="S891" s="79"/>
    </row>
    <row r="892" spans="1:19" s="80" customFormat="1" x14ac:dyDescent="0.15">
      <c r="A892" s="78"/>
      <c r="B892" s="79"/>
      <c r="C892" s="79"/>
      <c r="D892" s="79"/>
      <c r="E892" s="79"/>
      <c r="F892" s="79"/>
      <c r="G892" s="79"/>
      <c r="H892" s="79"/>
      <c r="I892" s="79"/>
      <c r="J892" s="79"/>
      <c r="K892" s="79"/>
      <c r="L892" s="79"/>
      <c r="M892" s="79"/>
      <c r="N892" s="79"/>
      <c r="O892" s="79"/>
      <c r="P892" s="79"/>
      <c r="Q892" s="79"/>
      <c r="R892" s="79"/>
      <c r="S892" s="79"/>
    </row>
    <row r="893" spans="1:19" s="80" customFormat="1" x14ac:dyDescent="0.15">
      <c r="A893" s="78"/>
      <c r="B893" s="79"/>
      <c r="C893" s="79"/>
      <c r="D893" s="79"/>
      <c r="E893" s="79"/>
      <c r="F893" s="79"/>
      <c r="G893" s="79"/>
      <c r="H893" s="79"/>
      <c r="I893" s="79"/>
      <c r="J893" s="79"/>
      <c r="K893" s="79"/>
      <c r="L893" s="79"/>
      <c r="M893" s="79"/>
      <c r="N893" s="79"/>
      <c r="O893" s="79"/>
      <c r="P893" s="79"/>
      <c r="Q893" s="79"/>
      <c r="R893" s="79"/>
      <c r="S893" s="79"/>
    </row>
    <row r="894" spans="1:19" s="80" customFormat="1" x14ac:dyDescent="0.15">
      <c r="A894" s="78"/>
      <c r="B894" s="79"/>
      <c r="C894" s="79"/>
      <c r="D894" s="79"/>
      <c r="E894" s="79"/>
      <c r="F894" s="79"/>
      <c r="G894" s="79"/>
      <c r="H894" s="79"/>
      <c r="I894" s="79"/>
      <c r="J894" s="79"/>
      <c r="K894" s="79"/>
      <c r="L894" s="79"/>
      <c r="M894" s="79"/>
      <c r="N894" s="79"/>
      <c r="O894" s="79"/>
      <c r="P894" s="79"/>
      <c r="Q894" s="79"/>
      <c r="R894" s="79"/>
      <c r="S894" s="79"/>
    </row>
    <row r="895" spans="1:19" s="80" customFormat="1" x14ac:dyDescent="0.15">
      <c r="A895" s="78"/>
      <c r="B895" s="79"/>
      <c r="C895" s="79"/>
      <c r="D895" s="79"/>
      <c r="E895" s="79"/>
      <c r="F895" s="79"/>
      <c r="G895" s="79"/>
      <c r="H895" s="79"/>
      <c r="I895" s="79"/>
      <c r="J895" s="79"/>
      <c r="K895" s="79"/>
      <c r="L895" s="79"/>
      <c r="M895" s="79"/>
      <c r="N895" s="79"/>
      <c r="O895" s="79"/>
      <c r="P895" s="79"/>
      <c r="Q895" s="79"/>
      <c r="R895" s="79"/>
      <c r="S895" s="79"/>
    </row>
    <row r="896" spans="1:19" s="80" customFormat="1" x14ac:dyDescent="0.15">
      <c r="A896" s="78"/>
      <c r="B896" s="79"/>
      <c r="C896" s="79"/>
      <c r="D896" s="79"/>
      <c r="E896" s="79"/>
      <c r="F896" s="79"/>
      <c r="G896" s="79"/>
      <c r="H896" s="79"/>
      <c r="I896" s="79"/>
      <c r="J896" s="79"/>
      <c r="K896" s="79"/>
      <c r="L896" s="79"/>
      <c r="M896" s="79"/>
      <c r="N896" s="79"/>
      <c r="O896" s="79"/>
      <c r="P896" s="79"/>
      <c r="Q896" s="79"/>
      <c r="R896" s="79"/>
      <c r="S896" s="79"/>
    </row>
    <row r="897" spans="1:19" s="80" customFormat="1" x14ac:dyDescent="0.15">
      <c r="A897" s="78"/>
      <c r="B897" s="79"/>
      <c r="C897" s="79"/>
      <c r="D897" s="79"/>
      <c r="E897" s="79"/>
      <c r="F897" s="79"/>
      <c r="G897" s="79"/>
      <c r="H897" s="79"/>
      <c r="I897" s="79"/>
      <c r="J897" s="79"/>
      <c r="K897" s="79"/>
      <c r="L897" s="79"/>
      <c r="M897" s="79"/>
      <c r="N897" s="79"/>
      <c r="O897" s="79"/>
      <c r="P897" s="79"/>
      <c r="Q897" s="79"/>
      <c r="R897" s="79"/>
      <c r="S897" s="79"/>
    </row>
    <row r="898" spans="1:19" s="80" customFormat="1" x14ac:dyDescent="0.15">
      <c r="A898" s="78"/>
      <c r="B898" s="79"/>
      <c r="C898" s="79"/>
      <c r="D898" s="79"/>
      <c r="E898" s="79"/>
      <c r="F898" s="79"/>
      <c r="G898" s="79"/>
      <c r="H898" s="79"/>
      <c r="I898" s="79"/>
      <c r="J898" s="79"/>
      <c r="K898" s="79"/>
      <c r="L898" s="79"/>
      <c r="M898" s="79"/>
      <c r="N898" s="79"/>
      <c r="O898" s="79"/>
      <c r="P898" s="79"/>
      <c r="Q898" s="79"/>
      <c r="R898" s="79"/>
      <c r="S898" s="79"/>
    </row>
    <row r="899" spans="1:19" s="80" customFormat="1" x14ac:dyDescent="0.15">
      <c r="A899" s="78"/>
      <c r="B899" s="79"/>
      <c r="C899" s="79"/>
      <c r="D899" s="79"/>
      <c r="E899" s="79"/>
      <c r="F899" s="79"/>
      <c r="G899" s="79"/>
      <c r="H899" s="79"/>
      <c r="I899" s="79"/>
      <c r="J899" s="79"/>
      <c r="K899" s="79"/>
      <c r="L899" s="79"/>
      <c r="M899" s="79"/>
      <c r="N899" s="79"/>
      <c r="O899" s="79"/>
      <c r="P899" s="79"/>
      <c r="Q899" s="79"/>
      <c r="R899" s="79"/>
      <c r="S899" s="79"/>
    </row>
    <row r="900" spans="1:19" s="80" customFormat="1" x14ac:dyDescent="0.15">
      <c r="A900" s="78"/>
      <c r="B900" s="79"/>
      <c r="C900" s="79"/>
      <c r="D900" s="79"/>
      <c r="E900" s="79"/>
      <c r="F900" s="79"/>
      <c r="G900" s="79"/>
      <c r="H900" s="79"/>
      <c r="I900" s="79"/>
      <c r="J900" s="79"/>
      <c r="K900" s="79"/>
      <c r="L900" s="79"/>
      <c r="M900" s="79"/>
      <c r="N900" s="79"/>
      <c r="O900" s="79"/>
      <c r="P900" s="79"/>
      <c r="Q900" s="79"/>
      <c r="R900" s="79"/>
      <c r="S900" s="79"/>
    </row>
    <row r="901" spans="1:19" s="80" customFormat="1" x14ac:dyDescent="0.15">
      <c r="A901" s="78"/>
      <c r="B901" s="79"/>
      <c r="C901" s="79"/>
      <c r="D901" s="79"/>
      <c r="E901" s="79"/>
      <c r="F901" s="79"/>
      <c r="G901" s="79"/>
      <c r="H901" s="79"/>
      <c r="I901" s="79"/>
      <c r="J901" s="79"/>
      <c r="K901" s="79"/>
      <c r="L901" s="79"/>
      <c r="M901" s="79"/>
      <c r="N901" s="79"/>
      <c r="O901" s="79"/>
      <c r="P901" s="79"/>
      <c r="Q901" s="79"/>
      <c r="R901" s="79"/>
      <c r="S901" s="79"/>
    </row>
    <row r="902" spans="1:19" s="80" customFormat="1" x14ac:dyDescent="0.15">
      <c r="A902" s="78"/>
      <c r="B902" s="79"/>
      <c r="C902" s="79"/>
      <c r="D902" s="79"/>
      <c r="E902" s="79"/>
      <c r="F902" s="79"/>
      <c r="G902" s="79"/>
      <c r="H902" s="79"/>
      <c r="I902" s="79"/>
      <c r="J902" s="79"/>
      <c r="K902" s="79"/>
      <c r="L902" s="79"/>
      <c r="M902" s="79"/>
      <c r="N902" s="79"/>
      <c r="O902" s="79"/>
      <c r="P902" s="79"/>
      <c r="Q902" s="79"/>
      <c r="R902" s="79"/>
      <c r="S902" s="79"/>
    </row>
    <row r="903" spans="1:19" s="80" customFormat="1" x14ac:dyDescent="0.15">
      <c r="A903" s="78"/>
      <c r="B903" s="79"/>
      <c r="C903" s="79"/>
      <c r="D903" s="79"/>
      <c r="E903" s="79"/>
      <c r="F903" s="79"/>
      <c r="G903" s="79"/>
      <c r="H903" s="79"/>
      <c r="I903" s="79"/>
      <c r="J903" s="79"/>
      <c r="K903" s="79"/>
      <c r="L903" s="79"/>
      <c r="M903" s="79"/>
      <c r="N903" s="79"/>
      <c r="O903" s="79"/>
      <c r="P903" s="79"/>
      <c r="Q903" s="79"/>
      <c r="R903" s="79"/>
      <c r="S903" s="79"/>
    </row>
    <row r="904" spans="1:19" s="80" customFormat="1" x14ac:dyDescent="0.15">
      <c r="A904" s="78"/>
      <c r="B904" s="79"/>
      <c r="C904" s="79"/>
      <c r="D904" s="79"/>
      <c r="E904" s="79"/>
      <c r="F904" s="79"/>
      <c r="G904" s="79"/>
      <c r="H904" s="79"/>
      <c r="I904" s="79"/>
      <c r="J904" s="79"/>
      <c r="K904" s="79"/>
      <c r="L904" s="79"/>
      <c r="M904" s="79"/>
      <c r="N904" s="79"/>
      <c r="O904" s="79"/>
      <c r="P904" s="79"/>
      <c r="Q904" s="79"/>
      <c r="R904" s="79"/>
      <c r="S904" s="79"/>
    </row>
    <row r="905" spans="1:19" s="80" customFormat="1" x14ac:dyDescent="0.15">
      <c r="A905" s="78"/>
      <c r="B905" s="79"/>
      <c r="C905" s="79"/>
      <c r="D905" s="79"/>
      <c r="E905" s="79"/>
      <c r="F905" s="79"/>
      <c r="G905" s="79"/>
      <c r="H905" s="79"/>
      <c r="I905" s="79"/>
      <c r="J905" s="79"/>
      <c r="K905" s="79"/>
      <c r="L905" s="79"/>
      <c r="M905" s="79"/>
      <c r="N905" s="79"/>
      <c r="O905" s="79"/>
      <c r="P905" s="79"/>
      <c r="Q905" s="79"/>
      <c r="R905" s="79"/>
      <c r="S905" s="79"/>
    </row>
    <row r="906" spans="1:19" s="80" customFormat="1" x14ac:dyDescent="0.15">
      <c r="A906" s="78"/>
      <c r="B906" s="79"/>
      <c r="C906" s="79"/>
      <c r="D906" s="79"/>
      <c r="E906" s="79"/>
      <c r="F906" s="79"/>
      <c r="G906" s="79"/>
      <c r="H906" s="79"/>
      <c r="I906" s="79"/>
      <c r="J906" s="79"/>
      <c r="K906" s="79"/>
      <c r="L906" s="79"/>
      <c r="M906" s="79"/>
      <c r="N906" s="79"/>
      <c r="O906" s="79"/>
      <c r="P906" s="79"/>
      <c r="Q906" s="79"/>
      <c r="R906" s="79"/>
      <c r="S906" s="79"/>
    </row>
    <row r="907" spans="1:19" s="80" customFormat="1" x14ac:dyDescent="0.15">
      <c r="A907" s="78"/>
      <c r="B907" s="79"/>
      <c r="C907" s="79"/>
      <c r="D907" s="79"/>
      <c r="E907" s="79"/>
      <c r="F907" s="79"/>
      <c r="G907" s="79"/>
      <c r="H907" s="79"/>
      <c r="I907" s="79"/>
      <c r="J907" s="79"/>
      <c r="K907" s="79"/>
      <c r="L907" s="79"/>
      <c r="M907" s="79"/>
      <c r="N907" s="79"/>
      <c r="O907" s="79"/>
      <c r="P907" s="79"/>
      <c r="Q907" s="79"/>
      <c r="R907" s="79"/>
      <c r="S907" s="79"/>
    </row>
    <row r="908" spans="1:19" s="80" customFormat="1" x14ac:dyDescent="0.15">
      <c r="A908" s="78"/>
      <c r="B908" s="79"/>
      <c r="C908" s="79"/>
      <c r="D908" s="79"/>
      <c r="E908" s="79"/>
      <c r="F908" s="79"/>
      <c r="G908" s="79"/>
      <c r="H908" s="79"/>
      <c r="I908" s="79"/>
      <c r="J908" s="79"/>
      <c r="K908" s="79"/>
      <c r="L908" s="79"/>
      <c r="M908" s="79"/>
      <c r="N908" s="79"/>
      <c r="O908" s="79"/>
      <c r="P908" s="79"/>
      <c r="Q908" s="79"/>
      <c r="R908" s="79"/>
      <c r="S908" s="79"/>
    </row>
    <row r="909" spans="1:19" s="80" customFormat="1" x14ac:dyDescent="0.15">
      <c r="A909" s="78"/>
      <c r="B909" s="79"/>
      <c r="C909" s="79"/>
      <c r="D909" s="79"/>
      <c r="E909" s="79"/>
      <c r="F909" s="79"/>
      <c r="G909" s="79"/>
      <c r="H909" s="79"/>
      <c r="I909" s="79"/>
      <c r="J909" s="79"/>
      <c r="K909" s="79"/>
      <c r="L909" s="79"/>
      <c r="M909" s="79"/>
      <c r="N909" s="79"/>
      <c r="O909" s="79"/>
      <c r="P909" s="79"/>
      <c r="Q909" s="79"/>
      <c r="R909" s="79"/>
      <c r="S909" s="79"/>
    </row>
    <row r="910" spans="1:19" s="80" customFormat="1" x14ac:dyDescent="0.15">
      <c r="A910" s="78"/>
      <c r="B910" s="79"/>
      <c r="C910" s="79"/>
      <c r="D910" s="79"/>
      <c r="E910" s="79"/>
      <c r="F910" s="79"/>
      <c r="G910" s="79"/>
      <c r="H910" s="79"/>
      <c r="I910" s="79"/>
      <c r="J910" s="79"/>
      <c r="K910" s="79"/>
      <c r="L910" s="79"/>
      <c r="M910" s="79"/>
      <c r="N910" s="79"/>
      <c r="O910" s="79"/>
      <c r="P910" s="79"/>
      <c r="Q910" s="79"/>
      <c r="R910" s="79"/>
      <c r="S910" s="79"/>
    </row>
    <row r="911" spans="1:19" s="80" customFormat="1" x14ac:dyDescent="0.15">
      <c r="A911" s="78"/>
      <c r="B911" s="79"/>
      <c r="C911" s="79"/>
      <c r="D911" s="79"/>
      <c r="E911" s="79"/>
      <c r="F911" s="79"/>
      <c r="G911" s="79"/>
      <c r="H911" s="79"/>
      <c r="I911" s="79"/>
      <c r="J911" s="79"/>
      <c r="K911" s="79"/>
      <c r="L911" s="79"/>
      <c r="M911" s="79"/>
      <c r="N911" s="79"/>
      <c r="O911" s="79"/>
      <c r="P911" s="79"/>
      <c r="Q911" s="79"/>
      <c r="R911" s="79"/>
      <c r="S911" s="79"/>
    </row>
    <row r="912" spans="1:19" s="80" customFormat="1" x14ac:dyDescent="0.15">
      <c r="A912" s="78"/>
      <c r="B912" s="79"/>
      <c r="C912" s="79"/>
      <c r="D912" s="79"/>
      <c r="E912" s="79"/>
      <c r="F912" s="79"/>
      <c r="G912" s="79"/>
      <c r="H912" s="79"/>
      <c r="I912" s="79"/>
      <c r="J912" s="79"/>
      <c r="K912" s="79"/>
      <c r="L912" s="79"/>
      <c r="M912" s="79"/>
      <c r="N912" s="79"/>
      <c r="O912" s="79"/>
      <c r="P912" s="79"/>
      <c r="Q912" s="79"/>
      <c r="R912" s="79"/>
      <c r="S912" s="79"/>
    </row>
    <row r="913" spans="1:19" s="80" customFormat="1" x14ac:dyDescent="0.15">
      <c r="A913" s="78"/>
      <c r="B913" s="79"/>
      <c r="C913" s="79"/>
      <c r="D913" s="79"/>
      <c r="E913" s="79"/>
      <c r="F913" s="79"/>
      <c r="G913" s="79"/>
      <c r="H913" s="79"/>
      <c r="I913" s="79"/>
      <c r="J913" s="79"/>
      <c r="K913" s="79"/>
      <c r="L913" s="79"/>
      <c r="M913" s="79"/>
      <c r="N913" s="79"/>
      <c r="O913" s="79"/>
      <c r="P913" s="79"/>
      <c r="Q913" s="79"/>
      <c r="R913" s="79"/>
      <c r="S913" s="79"/>
    </row>
    <row r="914" spans="1:19" s="80" customFormat="1" x14ac:dyDescent="0.15">
      <c r="A914" s="78"/>
      <c r="B914" s="79"/>
      <c r="C914" s="79"/>
      <c r="D914" s="79"/>
      <c r="E914" s="79"/>
      <c r="F914" s="79"/>
      <c r="G914" s="79"/>
      <c r="H914" s="79"/>
      <c r="I914" s="79"/>
      <c r="J914" s="79"/>
      <c r="K914" s="79"/>
      <c r="L914" s="79"/>
      <c r="M914" s="79"/>
      <c r="N914" s="79"/>
      <c r="O914" s="79"/>
      <c r="P914" s="79"/>
      <c r="Q914" s="79"/>
      <c r="R914" s="79"/>
      <c r="S914" s="79"/>
    </row>
    <row r="915" spans="1:19" s="80" customFormat="1" x14ac:dyDescent="0.15">
      <c r="A915" s="78"/>
      <c r="B915" s="79"/>
      <c r="C915" s="79"/>
      <c r="D915" s="79"/>
      <c r="E915" s="79"/>
      <c r="F915" s="79"/>
      <c r="G915" s="79"/>
      <c r="H915" s="79"/>
      <c r="I915" s="79"/>
      <c r="J915" s="79"/>
      <c r="K915" s="79"/>
      <c r="L915" s="79"/>
      <c r="M915" s="79"/>
      <c r="N915" s="79"/>
      <c r="O915" s="79"/>
      <c r="P915" s="79"/>
      <c r="Q915" s="79"/>
      <c r="R915" s="79"/>
      <c r="S915" s="79"/>
    </row>
    <row r="916" spans="1:19" s="80" customFormat="1" x14ac:dyDescent="0.15">
      <c r="A916" s="78"/>
      <c r="B916" s="79"/>
      <c r="C916" s="79"/>
      <c r="D916" s="79"/>
      <c r="E916" s="79"/>
      <c r="F916" s="79"/>
      <c r="G916" s="79"/>
      <c r="H916" s="79"/>
      <c r="I916" s="79"/>
      <c r="J916" s="79"/>
      <c r="K916" s="79"/>
      <c r="L916" s="79"/>
      <c r="M916" s="79"/>
      <c r="N916" s="79"/>
      <c r="O916" s="79"/>
      <c r="P916" s="79"/>
      <c r="Q916" s="79"/>
      <c r="R916" s="79"/>
      <c r="S916" s="79"/>
    </row>
    <row r="917" spans="1:19" s="80" customFormat="1" x14ac:dyDescent="0.15">
      <c r="A917" s="78"/>
      <c r="B917" s="79"/>
      <c r="C917" s="79"/>
      <c r="D917" s="79"/>
      <c r="E917" s="79"/>
      <c r="F917" s="79"/>
      <c r="G917" s="79"/>
      <c r="H917" s="79"/>
      <c r="I917" s="79"/>
      <c r="J917" s="79"/>
      <c r="K917" s="79"/>
      <c r="L917" s="79"/>
      <c r="M917" s="79"/>
      <c r="N917" s="79"/>
      <c r="O917" s="79"/>
      <c r="P917" s="79"/>
      <c r="Q917" s="79"/>
      <c r="R917" s="79"/>
      <c r="S917" s="79"/>
    </row>
    <row r="918" spans="1:19" s="80" customFormat="1" x14ac:dyDescent="0.15">
      <c r="A918" s="78"/>
      <c r="B918" s="79"/>
      <c r="C918" s="79"/>
      <c r="D918" s="79"/>
      <c r="E918" s="79"/>
      <c r="F918" s="79"/>
      <c r="G918" s="79"/>
      <c r="H918" s="79"/>
      <c r="I918" s="79"/>
      <c r="J918" s="79"/>
      <c r="K918" s="79"/>
      <c r="L918" s="79"/>
      <c r="M918" s="79"/>
      <c r="N918" s="79"/>
      <c r="O918" s="79"/>
      <c r="P918" s="79"/>
      <c r="Q918" s="79"/>
      <c r="R918" s="79"/>
      <c r="S918" s="79"/>
    </row>
    <row r="919" spans="1:19" s="80" customFormat="1" x14ac:dyDescent="0.15">
      <c r="A919" s="78"/>
      <c r="B919" s="79"/>
      <c r="C919" s="79"/>
      <c r="D919" s="79"/>
      <c r="E919" s="79"/>
      <c r="F919" s="79"/>
      <c r="G919" s="79"/>
      <c r="H919" s="79"/>
      <c r="I919" s="79"/>
      <c r="J919" s="79"/>
      <c r="K919" s="79"/>
      <c r="L919" s="79"/>
      <c r="M919" s="79"/>
      <c r="N919" s="79"/>
      <c r="O919" s="79"/>
      <c r="P919" s="79"/>
      <c r="Q919" s="79"/>
      <c r="R919" s="79"/>
      <c r="S919" s="79"/>
    </row>
    <row r="920" spans="1:19" s="80" customFormat="1" x14ac:dyDescent="0.15">
      <c r="A920" s="78"/>
      <c r="B920" s="79"/>
      <c r="C920" s="79"/>
      <c r="D920" s="79"/>
      <c r="E920" s="79"/>
      <c r="F920" s="79"/>
      <c r="G920" s="79"/>
      <c r="H920" s="79"/>
      <c r="I920" s="79"/>
      <c r="J920" s="79"/>
      <c r="K920" s="79"/>
      <c r="L920" s="79"/>
      <c r="M920" s="79"/>
      <c r="N920" s="79"/>
      <c r="O920" s="79"/>
      <c r="P920" s="79"/>
      <c r="Q920" s="79"/>
      <c r="R920" s="79"/>
      <c r="S920" s="79"/>
    </row>
    <row r="921" spans="1:19" s="80" customFormat="1" x14ac:dyDescent="0.15">
      <c r="A921" s="78"/>
      <c r="B921" s="79"/>
      <c r="C921" s="79"/>
      <c r="D921" s="79"/>
      <c r="E921" s="79"/>
      <c r="F921" s="79"/>
      <c r="G921" s="79"/>
      <c r="H921" s="79"/>
      <c r="I921" s="79"/>
      <c r="J921" s="79"/>
      <c r="K921" s="79"/>
      <c r="L921" s="79"/>
      <c r="M921" s="79"/>
      <c r="N921" s="79"/>
      <c r="O921" s="79"/>
      <c r="P921" s="79"/>
      <c r="Q921" s="79"/>
      <c r="R921" s="79"/>
      <c r="S921" s="79"/>
    </row>
    <row r="922" spans="1:19" s="80" customFormat="1" x14ac:dyDescent="0.15">
      <c r="A922" s="78"/>
      <c r="B922" s="79"/>
      <c r="C922" s="79"/>
      <c r="D922" s="79"/>
      <c r="E922" s="79"/>
      <c r="F922" s="79"/>
      <c r="G922" s="79"/>
      <c r="H922" s="79"/>
      <c r="I922" s="79"/>
      <c r="J922" s="79"/>
      <c r="K922" s="79"/>
      <c r="L922" s="79"/>
      <c r="M922" s="79"/>
      <c r="N922" s="79"/>
      <c r="O922" s="79"/>
      <c r="P922" s="79"/>
      <c r="Q922" s="79"/>
      <c r="R922" s="79"/>
      <c r="S922" s="79"/>
    </row>
    <row r="923" spans="1:19" s="80" customFormat="1" x14ac:dyDescent="0.15">
      <c r="A923" s="78"/>
      <c r="B923" s="79"/>
      <c r="C923" s="79"/>
      <c r="D923" s="79"/>
      <c r="E923" s="79"/>
      <c r="F923" s="79"/>
      <c r="G923" s="79"/>
      <c r="H923" s="79"/>
      <c r="I923" s="79"/>
      <c r="J923" s="79"/>
      <c r="K923" s="79"/>
      <c r="L923" s="79"/>
      <c r="M923" s="79"/>
      <c r="N923" s="79"/>
      <c r="O923" s="79"/>
      <c r="P923" s="79"/>
      <c r="Q923" s="79"/>
      <c r="R923" s="79"/>
      <c r="S923" s="79"/>
    </row>
    <row r="924" spans="1:19" s="80" customFormat="1" x14ac:dyDescent="0.15">
      <c r="A924" s="78"/>
      <c r="B924" s="79"/>
      <c r="C924" s="79"/>
      <c r="D924" s="79"/>
      <c r="E924" s="79"/>
      <c r="F924" s="79"/>
      <c r="G924" s="79"/>
      <c r="H924" s="79"/>
      <c r="I924" s="79"/>
      <c r="J924" s="79"/>
      <c r="K924" s="79"/>
      <c r="L924" s="79"/>
      <c r="M924" s="79"/>
      <c r="N924" s="79"/>
      <c r="O924" s="79"/>
      <c r="P924" s="79"/>
      <c r="Q924" s="79"/>
      <c r="R924" s="79"/>
      <c r="S924" s="79"/>
    </row>
    <row r="925" spans="1:19" s="80" customFormat="1" x14ac:dyDescent="0.15">
      <c r="A925" s="78"/>
      <c r="B925" s="79"/>
      <c r="C925" s="79"/>
      <c r="D925" s="79"/>
      <c r="E925" s="79"/>
      <c r="F925" s="79"/>
      <c r="G925" s="79"/>
      <c r="H925" s="79"/>
      <c r="I925" s="79"/>
      <c r="J925" s="79"/>
      <c r="K925" s="79"/>
      <c r="L925" s="79"/>
      <c r="M925" s="79"/>
      <c r="N925" s="79"/>
      <c r="O925" s="79"/>
      <c r="P925" s="79"/>
      <c r="Q925" s="79"/>
      <c r="R925" s="79"/>
      <c r="S925" s="79"/>
    </row>
    <row r="926" spans="1:19" s="80" customFormat="1" x14ac:dyDescent="0.15">
      <c r="A926" s="78"/>
      <c r="B926" s="79"/>
      <c r="C926" s="79"/>
      <c r="D926" s="79"/>
      <c r="E926" s="79"/>
      <c r="F926" s="79"/>
      <c r="G926" s="79"/>
      <c r="H926" s="79"/>
      <c r="I926" s="79"/>
      <c r="J926" s="79"/>
      <c r="K926" s="79"/>
      <c r="L926" s="79"/>
      <c r="M926" s="79"/>
      <c r="N926" s="79"/>
      <c r="O926" s="79"/>
      <c r="P926" s="79"/>
      <c r="Q926" s="79"/>
      <c r="R926" s="79"/>
      <c r="S926" s="79"/>
    </row>
    <row r="927" spans="1:19" s="80" customFormat="1" x14ac:dyDescent="0.15">
      <c r="A927" s="78"/>
      <c r="B927" s="79"/>
      <c r="C927" s="79"/>
      <c r="D927" s="79"/>
      <c r="E927" s="79"/>
      <c r="F927" s="79"/>
      <c r="G927" s="79"/>
      <c r="H927" s="79"/>
      <c r="I927" s="79"/>
      <c r="J927" s="79"/>
      <c r="K927" s="79"/>
      <c r="L927" s="79"/>
      <c r="M927" s="79"/>
      <c r="N927" s="79"/>
      <c r="O927" s="79"/>
      <c r="P927" s="79"/>
      <c r="Q927" s="79"/>
      <c r="R927" s="79"/>
      <c r="S927" s="79"/>
    </row>
    <row r="928" spans="1:19" x14ac:dyDescent="0.15">
      <c r="A928" s="78"/>
    </row>
  </sheetData>
  <autoFilter ref="A5:S855"/>
  <mergeCells count="16">
    <mergeCell ref="S2:S4"/>
    <mergeCell ref="A2:E3"/>
    <mergeCell ref="F2:I2"/>
    <mergeCell ref="K2:K4"/>
    <mergeCell ref="L2:L4"/>
    <mergeCell ref="J2:J4"/>
    <mergeCell ref="M2:M4"/>
    <mergeCell ref="A1:L1"/>
    <mergeCell ref="M1:R1"/>
    <mergeCell ref="F3:G3"/>
    <mergeCell ref="H3:I3"/>
    <mergeCell ref="N2:N4"/>
    <mergeCell ref="O2:O4"/>
    <mergeCell ref="P2:P4"/>
    <mergeCell ref="Q2:Q4"/>
    <mergeCell ref="R2:R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5" topLeftCell="A6" activePane="bottomLeft" state="frozen"/>
      <selection pane="bottomLeft" activeCell="B11" sqref="B11"/>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3" width="11.3984375" style="12" bestFit="1"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40" width="11.3984375" style="12" bestFit="1" customWidth="1"/>
    <col min="41" max="41" width="48.3984375" style="12" bestFit="1" customWidth="1"/>
    <col min="42" max="42" width="17.3984375" style="12" bestFit="1" customWidth="1"/>
    <col min="43" max="45" width="11.3984375" style="12" bestFit="1" customWidth="1"/>
    <col min="46" max="46" width="12" style="12" bestFit="1" customWidth="1"/>
    <col min="47" max="47" width="11.3984375" style="12" bestFit="1" customWidth="1"/>
    <col min="48" max="48" width="12.3984375" style="12" bestFit="1" customWidth="1"/>
    <col min="49" max="51" width="11.3984375" style="12" bestFit="1" customWidth="1"/>
    <col min="52" max="52" width="48.3984375" style="12" bestFit="1" customWidth="1"/>
    <col min="53" max="53" width="17.3984375" style="12" bestFit="1" customWidth="1"/>
    <col min="54" max="55" width="11.3984375" style="12" bestFit="1" customWidth="1"/>
    <col min="56" max="56" width="13.3984375" style="12" bestFit="1" customWidth="1"/>
    <col min="57" max="57" width="12" style="12" bestFit="1" customWidth="1"/>
    <col min="58" max="58" width="11.3984375" style="12" bestFit="1" customWidth="1"/>
    <col min="59" max="59" width="12.3984375" style="12" bestFit="1" customWidth="1"/>
    <col min="60" max="60" width="11.796875" style="12" bestFit="1" customWidth="1"/>
    <col min="61" max="62" width="11.3984375" style="12" bestFit="1" customWidth="1"/>
    <col min="63" max="63" width="48.3984375" style="12" bestFit="1" customWidth="1"/>
    <col min="64" max="64" width="17.3984375" style="12" bestFit="1" customWidth="1"/>
    <col min="65" max="66" width="11.3984375" style="12" bestFit="1" customWidth="1"/>
    <col min="67" max="67" width="13.3984375" style="12" bestFit="1" customWidth="1"/>
    <col min="68" max="68" width="12" style="12" bestFit="1" customWidth="1"/>
    <col min="69" max="69" width="11.3984375" style="12" bestFit="1" customWidth="1"/>
    <col min="70" max="70" width="12.3984375" style="12" bestFit="1" customWidth="1"/>
    <col min="71" max="71" width="11.796875" style="12" bestFit="1" customWidth="1"/>
    <col min="72" max="73" width="11.3984375" style="12" bestFit="1" customWidth="1"/>
    <col min="74" max="74" width="48.3984375" style="12" bestFit="1" customWidth="1"/>
    <col min="75" max="75" width="17.3984375" style="12" bestFit="1" customWidth="1"/>
    <col min="76" max="77" width="11.3984375" style="12" bestFit="1" customWidth="1"/>
    <col min="78" max="78" width="13.3984375" style="12" bestFit="1" customWidth="1"/>
    <col min="79" max="79" width="12" style="12" bestFit="1" customWidth="1"/>
    <col min="80" max="80" width="11.3984375" style="12" bestFit="1" customWidth="1"/>
    <col min="81" max="81" width="12.3984375" style="12" bestFit="1" customWidth="1"/>
    <col min="82" max="82" width="11.796875" style="12" bestFit="1" customWidth="1"/>
    <col min="83" max="84" width="11.3984375" style="12" bestFit="1" customWidth="1"/>
    <col min="85" max="85" width="48.3984375" style="12" bestFit="1" customWidth="1"/>
    <col min="86" max="86" width="17.3984375" style="12" bestFit="1" customWidth="1"/>
    <col min="87" max="88" width="11.3984375" style="12" bestFit="1" customWidth="1"/>
    <col min="89" max="89" width="13.3984375" style="12" bestFit="1" customWidth="1"/>
    <col min="90" max="90" width="12" style="13" bestFit="1" customWidth="1"/>
    <col min="91" max="16384" width="9.19921875" style="11"/>
  </cols>
  <sheetData>
    <row r="1" spans="1:102"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24" t="s">
        <v>1</v>
      </c>
      <c r="U1" s="325"/>
      <c r="V1" s="326"/>
      <c r="W1" s="327" t="s">
        <v>2</v>
      </c>
      <c r="X1" s="328"/>
      <c r="Y1" s="329"/>
      <c r="Z1" s="323" t="s">
        <v>3</v>
      </c>
      <c r="AA1" s="323"/>
      <c r="AB1" s="323"/>
      <c r="AC1" s="323"/>
      <c r="AD1" s="323"/>
      <c r="AE1" s="323"/>
      <c r="AF1" s="323"/>
      <c r="AG1" s="323"/>
      <c r="AH1" s="323"/>
      <c r="AI1" s="330"/>
      <c r="AJ1" s="10"/>
      <c r="AK1" s="316" t="s">
        <v>137</v>
      </c>
      <c r="AL1" s="316"/>
      <c r="AM1" s="316"/>
      <c r="AN1" s="316"/>
      <c r="AO1" s="316"/>
      <c r="AP1" s="316"/>
      <c r="AQ1" s="316"/>
      <c r="AR1" s="316"/>
      <c r="AS1" s="316"/>
      <c r="AT1" s="316"/>
      <c r="AU1" s="9"/>
      <c r="AV1" s="314" t="s">
        <v>138</v>
      </c>
      <c r="AW1" s="314"/>
      <c r="AX1" s="314"/>
      <c r="AY1" s="314"/>
      <c r="AZ1" s="314"/>
      <c r="BA1" s="314"/>
      <c r="BB1" s="314"/>
      <c r="BC1" s="314"/>
      <c r="BD1" s="314"/>
      <c r="BE1" s="315"/>
      <c r="BF1" s="23"/>
      <c r="BG1" s="316" t="s">
        <v>139</v>
      </c>
      <c r="BH1" s="316"/>
      <c r="BI1" s="316"/>
      <c r="BJ1" s="316"/>
      <c r="BK1" s="316"/>
      <c r="BL1" s="316"/>
      <c r="BM1" s="316"/>
      <c r="BN1" s="316"/>
      <c r="BO1" s="316"/>
      <c r="BP1" s="317"/>
      <c r="BQ1" s="9"/>
      <c r="BR1" s="314" t="s">
        <v>140</v>
      </c>
      <c r="BS1" s="314"/>
      <c r="BT1" s="314"/>
      <c r="BU1" s="314"/>
      <c r="BV1" s="314"/>
      <c r="BW1" s="314"/>
      <c r="BX1" s="314"/>
      <c r="BY1" s="314"/>
      <c r="BZ1" s="314"/>
      <c r="CA1" s="315"/>
      <c r="CB1" s="10"/>
      <c r="CC1" s="316" t="s">
        <v>49</v>
      </c>
      <c r="CD1" s="316"/>
      <c r="CE1" s="316"/>
      <c r="CF1" s="316"/>
      <c r="CG1" s="316"/>
      <c r="CH1" s="316"/>
      <c r="CI1" s="316"/>
      <c r="CJ1" s="316"/>
      <c r="CK1" s="316"/>
      <c r="CL1" s="317"/>
      <c r="CM1" s="7"/>
      <c r="CN1" s="7"/>
      <c r="CO1" s="7"/>
      <c r="CP1" s="7"/>
      <c r="CQ1" s="7"/>
      <c r="CR1" s="7"/>
      <c r="CS1" s="7"/>
      <c r="CT1" s="7"/>
      <c r="CU1" s="7"/>
      <c r="CV1" s="7"/>
      <c r="CW1" s="7"/>
      <c r="CX1" s="7"/>
    </row>
    <row r="2" spans="1:102" s="2" customFormat="1" ht="18" customHeight="1" x14ac:dyDescent="0.15">
      <c r="A2" s="318" t="s">
        <v>51</v>
      </c>
      <c r="B2" s="318"/>
      <c r="C2" s="318"/>
      <c r="D2" s="318"/>
      <c r="E2" s="318"/>
      <c r="F2" s="318"/>
      <c r="G2" s="318"/>
      <c r="H2" s="318"/>
      <c r="I2" s="318" t="s">
        <v>50</v>
      </c>
      <c r="J2" s="318"/>
      <c r="K2" s="318"/>
      <c r="L2" s="318"/>
      <c r="M2" s="292" t="s">
        <v>355</v>
      </c>
      <c r="N2" s="319" t="s">
        <v>136</v>
      </c>
      <c r="O2" s="319" t="s">
        <v>279</v>
      </c>
      <c r="P2" s="322" t="s">
        <v>8</v>
      </c>
      <c r="Q2" s="322" t="s">
        <v>9</v>
      </c>
      <c r="R2" s="322" t="s">
        <v>30</v>
      </c>
      <c r="S2" s="346" t="s">
        <v>31</v>
      </c>
      <c r="T2" s="331" t="s">
        <v>10</v>
      </c>
      <c r="U2" s="331" t="s">
        <v>149</v>
      </c>
      <c r="V2" s="331" t="s">
        <v>12</v>
      </c>
      <c r="W2" s="334" t="s">
        <v>32</v>
      </c>
      <c r="X2" s="334" t="s">
        <v>33</v>
      </c>
      <c r="Y2" s="334" t="s">
        <v>34</v>
      </c>
      <c r="Z2" s="322" t="s">
        <v>13</v>
      </c>
      <c r="AA2" s="322" t="s">
        <v>54</v>
      </c>
      <c r="AB2" s="318" t="s">
        <v>14</v>
      </c>
      <c r="AC2" s="318"/>
      <c r="AD2" s="318"/>
      <c r="AE2" s="318"/>
      <c r="AF2" s="318" t="s">
        <v>15</v>
      </c>
      <c r="AG2" s="318"/>
      <c r="AH2" s="322" t="s">
        <v>16</v>
      </c>
      <c r="AI2" s="345" t="s">
        <v>4</v>
      </c>
      <c r="AJ2" s="335" t="s">
        <v>36</v>
      </c>
      <c r="AK2" s="335"/>
      <c r="AL2" s="335"/>
      <c r="AM2" s="335"/>
      <c r="AN2" s="335"/>
      <c r="AO2" s="335" t="s">
        <v>37</v>
      </c>
      <c r="AP2" s="335"/>
      <c r="AQ2" s="335"/>
      <c r="AR2" s="335"/>
      <c r="AS2" s="335"/>
      <c r="AT2" s="335"/>
      <c r="AU2" s="337" t="s">
        <v>36</v>
      </c>
      <c r="AV2" s="337"/>
      <c r="AW2" s="337"/>
      <c r="AX2" s="337"/>
      <c r="AY2" s="337"/>
      <c r="AZ2" s="337" t="s">
        <v>37</v>
      </c>
      <c r="BA2" s="337"/>
      <c r="BB2" s="337"/>
      <c r="BC2" s="337"/>
      <c r="BD2" s="337"/>
      <c r="BE2" s="337"/>
      <c r="BF2" s="336" t="s">
        <v>36</v>
      </c>
      <c r="BG2" s="336"/>
      <c r="BH2" s="336"/>
      <c r="BI2" s="336"/>
      <c r="BJ2" s="336"/>
      <c r="BK2" s="336" t="s">
        <v>37</v>
      </c>
      <c r="BL2" s="336"/>
      <c r="BM2" s="336"/>
      <c r="BN2" s="336"/>
      <c r="BO2" s="336"/>
      <c r="BP2" s="336"/>
      <c r="BQ2" s="338" t="s">
        <v>36</v>
      </c>
      <c r="BR2" s="338"/>
      <c r="BS2" s="338"/>
      <c r="BT2" s="338"/>
      <c r="BU2" s="338"/>
      <c r="BV2" s="338" t="s">
        <v>37</v>
      </c>
      <c r="BW2" s="338"/>
      <c r="BX2" s="338"/>
      <c r="BY2" s="338"/>
      <c r="BZ2" s="338"/>
      <c r="CA2" s="338"/>
      <c r="CB2" s="342" t="s">
        <v>36</v>
      </c>
      <c r="CC2" s="342"/>
      <c r="CD2" s="342"/>
      <c r="CE2" s="342"/>
      <c r="CF2" s="342"/>
      <c r="CG2" s="342" t="s">
        <v>37</v>
      </c>
      <c r="CH2" s="342"/>
      <c r="CI2" s="342"/>
      <c r="CJ2" s="342"/>
      <c r="CK2" s="342"/>
      <c r="CL2" s="342"/>
      <c r="CM2" s="1"/>
      <c r="CN2" s="1"/>
      <c r="CO2" s="1"/>
      <c r="CP2" s="1"/>
      <c r="CQ2" s="1"/>
      <c r="CR2" s="1"/>
      <c r="CS2" s="1"/>
      <c r="CT2" s="1"/>
      <c r="CU2" s="1"/>
      <c r="CV2" s="1"/>
      <c r="CW2" s="1"/>
      <c r="CX2" s="1"/>
    </row>
    <row r="3" spans="1:102" s="2" customFormat="1" ht="18" customHeight="1" x14ac:dyDescent="0.15">
      <c r="A3" s="318"/>
      <c r="B3" s="318"/>
      <c r="C3" s="318"/>
      <c r="D3" s="318"/>
      <c r="E3" s="318"/>
      <c r="F3" s="318"/>
      <c r="G3" s="318"/>
      <c r="H3" s="318"/>
      <c r="I3" s="318" t="s">
        <v>17</v>
      </c>
      <c r="J3" s="318"/>
      <c r="K3" s="318" t="s">
        <v>18</v>
      </c>
      <c r="L3" s="318"/>
      <c r="M3" s="292"/>
      <c r="N3" s="320"/>
      <c r="O3" s="320"/>
      <c r="P3" s="322"/>
      <c r="Q3" s="322"/>
      <c r="R3" s="322"/>
      <c r="S3" s="346"/>
      <c r="T3" s="332"/>
      <c r="U3" s="332"/>
      <c r="V3" s="332"/>
      <c r="W3" s="334"/>
      <c r="X3" s="334"/>
      <c r="Y3" s="334"/>
      <c r="Z3" s="322"/>
      <c r="AA3" s="322"/>
      <c r="AB3" s="318"/>
      <c r="AC3" s="318"/>
      <c r="AD3" s="318"/>
      <c r="AE3" s="318"/>
      <c r="AF3" s="318"/>
      <c r="AG3" s="318"/>
      <c r="AH3" s="322"/>
      <c r="AI3" s="345"/>
      <c r="AJ3" s="344" t="s">
        <v>35</v>
      </c>
      <c r="AK3" s="336" t="s">
        <v>38</v>
      </c>
      <c r="AL3" s="336"/>
      <c r="AM3" s="336"/>
      <c r="AN3" s="344" t="s">
        <v>4</v>
      </c>
      <c r="AO3" s="336"/>
      <c r="AP3" s="336"/>
      <c r="AQ3" s="336"/>
      <c r="AR3" s="336"/>
      <c r="AS3" s="336"/>
      <c r="AT3" s="336"/>
      <c r="AU3" s="341" t="s">
        <v>35</v>
      </c>
      <c r="AV3" s="338" t="s">
        <v>38</v>
      </c>
      <c r="AW3" s="338"/>
      <c r="AX3" s="338"/>
      <c r="AY3" s="339" t="s">
        <v>4</v>
      </c>
      <c r="AZ3" s="338"/>
      <c r="BA3" s="338"/>
      <c r="BB3" s="338"/>
      <c r="BC3" s="338"/>
      <c r="BD3" s="338"/>
      <c r="BE3" s="338"/>
      <c r="BF3" s="344" t="s">
        <v>35</v>
      </c>
      <c r="BG3" s="336" t="s">
        <v>38</v>
      </c>
      <c r="BH3" s="336"/>
      <c r="BI3" s="336"/>
      <c r="BJ3" s="278" t="s">
        <v>4</v>
      </c>
      <c r="BK3" s="336"/>
      <c r="BL3" s="336"/>
      <c r="BM3" s="336"/>
      <c r="BN3" s="336"/>
      <c r="BO3" s="336"/>
      <c r="BP3" s="336"/>
      <c r="BQ3" s="341" t="s">
        <v>35</v>
      </c>
      <c r="BR3" s="338" t="s">
        <v>38</v>
      </c>
      <c r="BS3" s="338"/>
      <c r="BT3" s="338"/>
      <c r="BU3" s="339" t="s">
        <v>4</v>
      </c>
      <c r="BV3" s="338"/>
      <c r="BW3" s="338"/>
      <c r="BX3" s="338"/>
      <c r="BY3" s="338"/>
      <c r="BZ3" s="338"/>
      <c r="CA3" s="338"/>
      <c r="CB3" s="344" t="s">
        <v>35</v>
      </c>
      <c r="CC3" s="343" t="s">
        <v>38</v>
      </c>
      <c r="CD3" s="343"/>
      <c r="CE3" s="343"/>
      <c r="CF3" s="278" t="s">
        <v>4</v>
      </c>
      <c r="CG3" s="343"/>
      <c r="CH3" s="343"/>
      <c r="CI3" s="343"/>
      <c r="CJ3" s="343"/>
      <c r="CK3" s="343"/>
      <c r="CL3" s="343"/>
      <c r="CM3" s="1"/>
      <c r="CN3" s="1"/>
      <c r="CO3" s="1"/>
      <c r="CP3" s="1"/>
      <c r="CQ3" s="1"/>
      <c r="CR3" s="1"/>
      <c r="CS3" s="1"/>
      <c r="CT3" s="1"/>
      <c r="CU3" s="1"/>
      <c r="CV3" s="1"/>
      <c r="CW3" s="1"/>
      <c r="CX3" s="1"/>
    </row>
    <row r="4" spans="1:102" s="4" customFormat="1" ht="48.75" customHeight="1" x14ac:dyDescent="0.15">
      <c r="A4" s="21" t="s">
        <v>5</v>
      </c>
      <c r="B4" s="21" t="s">
        <v>6</v>
      </c>
      <c r="C4" s="21" t="s">
        <v>141</v>
      </c>
      <c r="D4" s="21" t="s">
        <v>142</v>
      </c>
      <c r="E4" s="21" t="s">
        <v>52</v>
      </c>
      <c r="F4" s="21" t="s">
        <v>53</v>
      </c>
      <c r="G4" s="22" t="s">
        <v>7</v>
      </c>
      <c r="H4" s="21" t="s">
        <v>29</v>
      </c>
      <c r="I4" s="21" t="s">
        <v>25</v>
      </c>
      <c r="J4" s="21" t="s">
        <v>26</v>
      </c>
      <c r="K4" s="21" t="s">
        <v>187</v>
      </c>
      <c r="L4" s="21" t="s">
        <v>27</v>
      </c>
      <c r="M4" s="292"/>
      <c r="N4" s="321"/>
      <c r="O4" s="321"/>
      <c r="P4" s="322"/>
      <c r="Q4" s="322"/>
      <c r="R4" s="322"/>
      <c r="S4" s="346"/>
      <c r="T4" s="333"/>
      <c r="U4" s="333"/>
      <c r="V4" s="333"/>
      <c r="W4" s="334"/>
      <c r="X4" s="334"/>
      <c r="Y4" s="334"/>
      <c r="Z4" s="322"/>
      <c r="AA4" s="322"/>
      <c r="AB4" s="21" t="s">
        <v>19</v>
      </c>
      <c r="AC4" s="21" t="s">
        <v>20</v>
      </c>
      <c r="AD4" s="21" t="s">
        <v>21</v>
      </c>
      <c r="AE4" s="21" t="s">
        <v>22</v>
      </c>
      <c r="AF4" s="21" t="s">
        <v>23</v>
      </c>
      <c r="AG4" s="21" t="s">
        <v>24</v>
      </c>
      <c r="AH4" s="322"/>
      <c r="AI4" s="345"/>
      <c r="AJ4" s="344"/>
      <c r="AK4" s="20" t="s">
        <v>45</v>
      </c>
      <c r="AL4" s="20" t="s">
        <v>46</v>
      </c>
      <c r="AM4" s="20" t="s">
        <v>47</v>
      </c>
      <c r="AN4" s="344"/>
      <c r="AO4" s="20" t="s">
        <v>39</v>
      </c>
      <c r="AP4" s="20" t="s">
        <v>40</v>
      </c>
      <c r="AQ4" s="20" t="s">
        <v>41</v>
      </c>
      <c r="AR4" s="20" t="s">
        <v>42</v>
      </c>
      <c r="AS4" s="20" t="s">
        <v>43</v>
      </c>
      <c r="AT4" s="20" t="s">
        <v>44</v>
      </c>
      <c r="AU4" s="341"/>
      <c r="AV4" s="19" t="s">
        <v>45</v>
      </c>
      <c r="AW4" s="19" t="s">
        <v>46</v>
      </c>
      <c r="AX4" s="19" t="s">
        <v>47</v>
      </c>
      <c r="AY4" s="340"/>
      <c r="AZ4" s="19" t="s">
        <v>39</v>
      </c>
      <c r="BA4" s="19" t="s">
        <v>40</v>
      </c>
      <c r="BB4" s="19" t="s">
        <v>41</v>
      </c>
      <c r="BC4" s="19" t="s">
        <v>42</v>
      </c>
      <c r="BD4" s="19" t="s">
        <v>43</v>
      </c>
      <c r="BE4" s="19" t="s">
        <v>44</v>
      </c>
      <c r="BF4" s="344"/>
      <c r="BG4" s="20" t="s">
        <v>45</v>
      </c>
      <c r="BH4" s="20" t="s">
        <v>46</v>
      </c>
      <c r="BI4" s="20" t="s">
        <v>47</v>
      </c>
      <c r="BJ4" s="280"/>
      <c r="BK4" s="20" t="s">
        <v>39</v>
      </c>
      <c r="BL4" s="20" t="s">
        <v>40</v>
      </c>
      <c r="BM4" s="20" t="s">
        <v>41</v>
      </c>
      <c r="BN4" s="20" t="s">
        <v>42</v>
      </c>
      <c r="BO4" s="20" t="s">
        <v>43</v>
      </c>
      <c r="BP4" s="20" t="s">
        <v>44</v>
      </c>
      <c r="BQ4" s="341"/>
      <c r="BR4" s="19" t="s">
        <v>45</v>
      </c>
      <c r="BS4" s="19" t="s">
        <v>46</v>
      </c>
      <c r="BT4" s="19" t="s">
        <v>47</v>
      </c>
      <c r="BU4" s="340"/>
      <c r="BV4" s="19" t="s">
        <v>39</v>
      </c>
      <c r="BW4" s="19" t="s">
        <v>40</v>
      </c>
      <c r="BX4" s="19" t="s">
        <v>41</v>
      </c>
      <c r="BY4" s="19" t="s">
        <v>42</v>
      </c>
      <c r="BZ4" s="19" t="s">
        <v>43</v>
      </c>
      <c r="CA4" s="19" t="s">
        <v>44</v>
      </c>
      <c r="CB4" s="344"/>
      <c r="CC4" s="20" t="s">
        <v>45</v>
      </c>
      <c r="CD4" s="20" t="s">
        <v>46</v>
      </c>
      <c r="CE4" s="20" t="s">
        <v>47</v>
      </c>
      <c r="CF4" s="280"/>
      <c r="CG4" s="20" t="s">
        <v>39</v>
      </c>
      <c r="CH4" s="20" t="s">
        <v>40</v>
      </c>
      <c r="CI4" s="20" t="s">
        <v>41</v>
      </c>
      <c r="CJ4" s="20" t="s">
        <v>42</v>
      </c>
      <c r="CK4" s="20" t="s">
        <v>43</v>
      </c>
      <c r="CL4" s="20" t="s">
        <v>44</v>
      </c>
      <c r="CM4" s="3"/>
      <c r="CN4" s="3"/>
      <c r="CO4" s="3"/>
      <c r="CP4" s="3"/>
      <c r="CQ4" s="3"/>
      <c r="CR4" s="3"/>
      <c r="CS4" s="3"/>
      <c r="CT4" s="3"/>
      <c r="CU4" s="3"/>
      <c r="CV4" s="3"/>
      <c r="CW4" s="3"/>
      <c r="CX4" s="3"/>
    </row>
    <row r="5" spans="1:102" s="6" customFormat="1" ht="13.5" customHeight="1" x14ac:dyDescent="0.15">
      <c r="A5" s="25" t="s">
        <v>55</v>
      </c>
      <c r="B5" s="26" t="s">
        <v>56</v>
      </c>
      <c r="C5" s="26" t="s">
        <v>141</v>
      </c>
      <c r="D5" s="26" t="s">
        <v>57</v>
      </c>
      <c r="E5" s="26" t="s">
        <v>52</v>
      </c>
      <c r="F5" s="26" t="s">
        <v>53</v>
      </c>
      <c r="G5" s="26" t="s">
        <v>58</v>
      </c>
      <c r="H5" s="26" t="s">
        <v>59</v>
      </c>
      <c r="I5" s="26" t="s">
        <v>60</v>
      </c>
      <c r="J5" s="26" t="s">
        <v>61</v>
      </c>
      <c r="K5" s="26" t="s">
        <v>62</v>
      </c>
      <c r="L5" s="26" t="s">
        <v>63</v>
      </c>
      <c r="M5" s="26" t="s">
        <v>64</v>
      </c>
      <c r="N5" s="26" t="s">
        <v>65</v>
      </c>
      <c r="O5" s="26" t="s">
        <v>148</v>
      </c>
      <c r="P5" s="26" t="s">
        <v>66</v>
      </c>
      <c r="Q5" s="26" t="s">
        <v>67</v>
      </c>
      <c r="R5" s="26" t="s">
        <v>68</v>
      </c>
      <c r="S5" s="26" t="s">
        <v>69</v>
      </c>
      <c r="T5" s="26" t="s">
        <v>70</v>
      </c>
      <c r="U5" s="26" t="s">
        <v>71</v>
      </c>
      <c r="V5" s="26" t="s">
        <v>72</v>
      </c>
      <c r="W5" s="26" t="s">
        <v>73</v>
      </c>
      <c r="X5" s="26" t="s">
        <v>74</v>
      </c>
      <c r="Y5" s="26" t="s">
        <v>75</v>
      </c>
      <c r="Z5" s="26" t="s">
        <v>76</v>
      </c>
      <c r="AA5" s="26" t="s">
        <v>77</v>
      </c>
      <c r="AB5" s="26" t="s">
        <v>78</v>
      </c>
      <c r="AC5" s="26" t="s">
        <v>79</v>
      </c>
      <c r="AD5" s="26" t="s">
        <v>80</v>
      </c>
      <c r="AE5" s="26" t="s">
        <v>81</v>
      </c>
      <c r="AF5" s="26" t="s">
        <v>82</v>
      </c>
      <c r="AG5" s="26" t="s">
        <v>83</v>
      </c>
      <c r="AH5" s="26" t="s">
        <v>84</v>
      </c>
      <c r="AI5" s="26" t="s">
        <v>85</v>
      </c>
      <c r="AJ5" s="26" t="s">
        <v>86</v>
      </c>
      <c r="AK5" s="26" t="s">
        <v>87</v>
      </c>
      <c r="AL5" s="26" t="s">
        <v>88</v>
      </c>
      <c r="AM5" s="26" t="s">
        <v>89</v>
      </c>
      <c r="AN5" s="26" t="s">
        <v>90</v>
      </c>
      <c r="AO5" s="26" t="s">
        <v>91</v>
      </c>
      <c r="AP5" s="26" t="s">
        <v>92</v>
      </c>
      <c r="AQ5" s="26" t="s">
        <v>93</v>
      </c>
      <c r="AR5" s="26" t="s">
        <v>94</v>
      </c>
      <c r="AS5" s="26" t="s">
        <v>95</v>
      </c>
      <c r="AT5" s="26" t="s">
        <v>143</v>
      </c>
      <c r="AU5" s="26" t="s">
        <v>96</v>
      </c>
      <c r="AV5" s="26" t="s">
        <v>97</v>
      </c>
      <c r="AW5" s="26" t="s">
        <v>98</v>
      </c>
      <c r="AX5" s="26" t="s">
        <v>99</v>
      </c>
      <c r="AY5" s="26" t="s">
        <v>100</v>
      </c>
      <c r="AZ5" s="26" t="s">
        <v>101</v>
      </c>
      <c r="BA5" s="26" t="s">
        <v>102</v>
      </c>
      <c r="BB5" s="26" t="s">
        <v>103</v>
      </c>
      <c r="BC5" s="26" t="s">
        <v>104</v>
      </c>
      <c r="BD5" s="26" t="s">
        <v>105</v>
      </c>
      <c r="BE5" s="26" t="s">
        <v>144</v>
      </c>
      <c r="BF5" s="26" t="s">
        <v>106</v>
      </c>
      <c r="BG5" s="26" t="s">
        <v>107</v>
      </c>
      <c r="BH5" s="26" t="s">
        <v>108</v>
      </c>
      <c r="BI5" s="26" t="s">
        <v>109</v>
      </c>
      <c r="BJ5" s="26" t="s">
        <v>110</v>
      </c>
      <c r="BK5" s="26" t="s">
        <v>111</v>
      </c>
      <c r="BL5" s="26" t="s">
        <v>112</v>
      </c>
      <c r="BM5" s="26" t="s">
        <v>113</v>
      </c>
      <c r="BN5" s="26" t="s">
        <v>114</v>
      </c>
      <c r="BO5" s="26" t="s">
        <v>115</v>
      </c>
      <c r="BP5" s="26" t="s">
        <v>145</v>
      </c>
      <c r="BQ5" s="26" t="s">
        <v>116</v>
      </c>
      <c r="BR5" s="26" t="s">
        <v>117</v>
      </c>
      <c r="BS5" s="26" t="s">
        <v>118</v>
      </c>
      <c r="BT5" s="26" t="s">
        <v>119</v>
      </c>
      <c r="BU5" s="26" t="s">
        <v>120</v>
      </c>
      <c r="BV5" s="26" t="s">
        <v>121</v>
      </c>
      <c r="BW5" s="26" t="s">
        <v>122</v>
      </c>
      <c r="BX5" s="26" t="s">
        <v>123</v>
      </c>
      <c r="BY5" s="26" t="s">
        <v>124</v>
      </c>
      <c r="BZ5" s="26" t="s">
        <v>125</v>
      </c>
      <c r="CA5" s="26" t="s">
        <v>146</v>
      </c>
      <c r="CB5" s="26" t="s">
        <v>126</v>
      </c>
      <c r="CC5" s="26" t="s">
        <v>127</v>
      </c>
      <c r="CD5" s="26" t="s">
        <v>128</v>
      </c>
      <c r="CE5" s="26" t="s">
        <v>129</v>
      </c>
      <c r="CF5" s="26" t="s">
        <v>130</v>
      </c>
      <c r="CG5" s="26" t="s">
        <v>131</v>
      </c>
      <c r="CH5" s="26" t="s">
        <v>132</v>
      </c>
      <c r="CI5" s="26" t="s">
        <v>133</v>
      </c>
      <c r="CJ5" s="26" t="s">
        <v>134</v>
      </c>
      <c r="CK5" s="26" t="s">
        <v>135</v>
      </c>
      <c r="CL5" s="72" t="s">
        <v>147</v>
      </c>
    </row>
  </sheetData>
  <mergeCells count="57">
    <mergeCell ref="I3:J3"/>
    <mergeCell ref="K3:L3"/>
    <mergeCell ref="AJ3:AJ4"/>
    <mergeCell ref="AK3:AM3"/>
    <mergeCell ref="AN3:AN4"/>
    <mergeCell ref="AH2:AH4"/>
    <mergeCell ref="AI2:AI4"/>
    <mergeCell ref="AJ2:AN2"/>
    <mergeCell ref="X2:X4"/>
    <mergeCell ref="Y2:Y4"/>
    <mergeCell ref="Z2:Z4"/>
    <mergeCell ref="AA2:AA4"/>
    <mergeCell ref="AB2:AE3"/>
    <mergeCell ref="AF2:AG3"/>
    <mergeCell ref="R2:R4"/>
    <mergeCell ref="S2:S4"/>
    <mergeCell ref="CB2:CF2"/>
    <mergeCell ref="CG2:CL3"/>
    <mergeCell ref="BF3:BF4"/>
    <mergeCell ref="BG3:BI3"/>
    <mergeCell ref="BJ3:BJ4"/>
    <mergeCell ref="BQ3:BQ4"/>
    <mergeCell ref="BF2:BJ2"/>
    <mergeCell ref="BK2:BP3"/>
    <mergeCell ref="BQ2:BU2"/>
    <mergeCell ref="BV2:CA3"/>
    <mergeCell ref="BR3:BT3"/>
    <mergeCell ref="BU3:BU4"/>
    <mergeCell ref="CB3:CB4"/>
    <mergeCell ref="CC3:CE3"/>
    <mergeCell ref="CF3:CF4"/>
    <mergeCell ref="U2:U4"/>
    <mergeCell ref="V2:V4"/>
    <mergeCell ref="W2:W4"/>
    <mergeCell ref="BG1:BP1"/>
    <mergeCell ref="AO2:AT3"/>
    <mergeCell ref="AU2:AY2"/>
    <mergeCell ref="AZ2:BE3"/>
    <mergeCell ref="AV3:AX3"/>
    <mergeCell ref="AY3:AY4"/>
    <mergeCell ref="AU3:AU4"/>
    <mergeCell ref="BR1:CA1"/>
    <mergeCell ref="CC1:CL1"/>
    <mergeCell ref="A2:H3"/>
    <mergeCell ref="I2:L2"/>
    <mergeCell ref="M2:M4"/>
    <mergeCell ref="N2:N4"/>
    <mergeCell ref="O2:O4"/>
    <mergeCell ref="P2:P4"/>
    <mergeCell ref="Q2:Q4"/>
    <mergeCell ref="A1:S1"/>
    <mergeCell ref="T1:V1"/>
    <mergeCell ref="W1:Y1"/>
    <mergeCell ref="Z1:AI1"/>
    <mergeCell ref="AK1:AT1"/>
    <mergeCell ref="AV1:BE1"/>
    <mergeCell ref="T2:T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
  <sheetViews>
    <sheetView topLeftCell="AF1" workbookViewId="0">
      <pane ySplit="5" topLeftCell="A6" activePane="bottomLeft" state="frozen"/>
      <selection pane="bottomLeft" activeCell="AG8" sqref="AG8"/>
    </sheetView>
  </sheetViews>
  <sheetFormatPr baseColWidth="10" defaultColWidth="9.19921875" defaultRowHeight="11" x14ac:dyDescent="0.15"/>
  <cols>
    <col min="1" max="1" width="18.19921875" style="24" bestFit="1" customWidth="1"/>
    <col min="2" max="2" width="10.3984375" style="12" bestFit="1" customWidth="1"/>
    <col min="3" max="3" width="19" style="12" bestFit="1" customWidth="1"/>
    <col min="4" max="4" width="10.3984375" style="12" bestFit="1" customWidth="1"/>
    <col min="5" max="5" width="10.59765625" style="12" bestFit="1" customWidth="1"/>
    <col min="6" max="6" width="15" style="12" bestFit="1" customWidth="1"/>
    <col min="7" max="7" width="11" style="12" bestFit="1" customWidth="1"/>
    <col min="8" max="8" width="11.19921875" style="12" bestFit="1" customWidth="1"/>
    <col min="9" max="9" width="10.3984375" style="12" bestFit="1" customWidth="1"/>
    <col min="10" max="12" width="11.3984375" style="12" bestFit="1" customWidth="1"/>
    <col min="13" max="13" width="10.796875" style="12" customWidth="1"/>
    <col min="14" max="14" width="15.19921875" style="12" bestFit="1" customWidth="1"/>
    <col min="15" max="15" width="13.19921875" style="12" bestFit="1" customWidth="1"/>
    <col min="16" max="16" width="15" style="12" bestFit="1" customWidth="1"/>
    <col min="17" max="17" width="13.59765625" style="12" bestFit="1" customWidth="1"/>
    <col min="18" max="18" width="11.3984375" style="12" bestFit="1" customWidth="1"/>
    <col min="19" max="19" width="23.3984375" style="12" bestFit="1" customWidth="1"/>
    <col min="20" max="20" width="34" style="12" bestFit="1" customWidth="1"/>
    <col min="21" max="21" width="28.3984375" style="12" bestFit="1" customWidth="1"/>
    <col min="22" max="22" width="20.3984375" style="12" bestFit="1" customWidth="1"/>
    <col min="23" max="23" width="17.3984375" style="12" bestFit="1" customWidth="1"/>
    <col min="24" max="24" width="24.19921875" style="12" bestFit="1" customWidth="1"/>
    <col min="25" max="25" width="24.796875" style="12" bestFit="1" customWidth="1"/>
    <col min="26" max="26" width="18.796875" style="12" bestFit="1" customWidth="1"/>
    <col min="27" max="27" width="22.19921875" style="12" bestFit="1" customWidth="1"/>
    <col min="28" max="36" width="11.3984375" style="12" bestFit="1" customWidth="1"/>
    <col min="37" max="37" width="12.3984375" style="12" bestFit="1" customWidth="1"/>
    <col min="38" max="40" width="11.3984375" style="12" bestFit="1" customWidth="1"/>
    <col min="41" max="41" width="48.3984375" style="12" bestFit="1" customWidth="1"/>
    <col min="42" max="42" width="17.3984375" style="12" bestFit="1" customWidth="1"/>
    <col min="43" max="45" width="11.3984375" style="12" bestFit="1" customWidth="1"/>
    <col min="46" max="46" width="12" style="12" bestFit="1" customWidth="1"/>
    <col min="47" max="47" width="9.19921875" style="11"/>
    <col min="48" max="48" width="10.59765625" style="11" customWidth="1"/>
    <col min="49" max="49" width="10.796875" style="11" customWidth="1"/>
    <col min="50" max="16384" width="9.19921875" style="11"/>
  </cols>
  <sheetData>
    <row r="1" spans="1:58" s="8" customFormat="1" ht="18" customHeight="1" x14ac:dyDescent="0.15">
      <c r="A1" s="323" t="s">
        <v>0</v>
      </c>
      <c r="B1" s="323"/>
      <c r="C1" s="323"/>
      <c r="D1" s="323"/>
      <c r="E1" s="323"/>
      <c r="F1" s="323"/>
      <c r="G1" s="323"/>
      <c r="H1" s="323"/>
      <c r="I1" s="323"/>
      <c r="J1" s="323"/>
      <c r="K1" s="323"/>
      <c r="L1" s="323"/>
      <c r="M1" s="323"/>
      <c r="N1" s="323"/>
      <c r="O1" s="323"/>
      <c r="P1" s="323"/>
      <c r="Q1" s="323"/>
      <c r="R1" s="323"/>
      <c r="S1" s="323"/>
      <c r="T1" s="348" t="s">
        <v>1</v>
      </c>
      <c r="U1" s="348"/>
      <c r="V1" s="348"/>
      <c r="W1" s="348" t="s">
        <v>2</v>
      </c>
      <c r="X1" s="348"/>
      <c r="Y1" s="348"/>
      <c r="Z1" s="323" t="s">
        <v>3</v>
      </c>
      <c r="AA1" s="323"/>
      <c r="AB1" s="323"/>
      <c r="AC1" s="323"/>
      <c r="AD1" s="323"/>
      <c r="AE1" s="323"/>
      <c r="AF1" s="323"/>
      <c r="AG1" s="323"/>
      <c r="AH1" s="323"/>
      <c r="AI1" s="323"/>
      <c r="AJ1" s="350" t="s">
        <v>137</v>
      </c>
      <c r="AK1" s="316"/>
      <c r="AL1" s="316"/>
      <c r="AM1" s="316"/>
      <c r="AN1" s="316"/>
      <c r="AO1" s="316"/>
      <c r="AP1" s="316"/>
      <c r="AQ1" s="316"/>
      <c r="AR1" s="316"/>
      <c r="AS1" s="316"/>
      <c r="AT1" s="317"/>
      <c r="AU1" s="352" t="s">
        <v>433</v>
      </c>
      <c r="AV1" s="352"/>
      <c r="AW1" s="352"/>
      <c r="AX1" s="352"/>
      <c r="AY1" s="7"/>
      <c r="AZ1" s="7"/>
      <c r="BA1" s="7"/>
      <c r="BB1" s="7"/>
      <c r="BC1" s="7"/>
      <c r="BD1" s="7"/>
      <c r="BE1" s="7"/>
      <c r="BF1" s="7"/>
    </row>
    <row r="2" spans="1:58" s="2" customFormat="1" ht="18" customHeight="1" x14ac:dyDescent="0.15">
      <c r="A2" s="318" t="s">
        <v>51</v>
      </c>
      <c r="B2" s="318"/>
      <c r="C2" s="318"/>
      <c r="D2" s="318"/>
      <c r="E2" s="318"/>
      <c r="F2" s="318"/>
      <c r="G2" s="318"/>
      <c r="H2" s="318"/>
      <c r="I2" s="318" t="s">
        <v>50</v>
      </c>
      <c r="J2" s="318"/>
      <c r="K2" s="318"/>
      <c r="L2" s="318"/>
      <c r="M2" s="292" t="s">
        <v>356</v>
      </c>
      <c r="N2" s="322" t="s">
        <v>136</v>
      </c>
      <c r="O2" s="322" t="s">
        <v>279</v>
      </c>
      <c r="P2" s="322" t="s">
        <v>8</v>
      </c>
      <c r="Q2" s="322" t="s">
        <v>9</v>
      </c>
      <c r="R2" s="322" t="s">
        <v>30</v>
      </c>
      <c r="S2" s="346" t="s">
        <v>31</v>
      </c>
      <c r="T2" s="347" t="s">
        <v>10</v>
      </c>
      <c r="U2" s="347" t="s">
        <v>149</v>
      </c>
      <c r="V2" s="347" t="s">
        <v>12</v>
      </c>
      <c r="W2" s="334" t="s">
        <v>32</v>
      </c>
      <c r="X2" s="334" t="s">
        <v>33</v>
      </c>
      <c r="Y2" s="334" t="s">
        <v>34</v>
      </c>
      <c r="Z2" s="322" t="s">
        <v>13</v>
      </c>
      <c r="AA2" s="322" t="s">
        <v>54</v>
      </c>
      <c r="AB2" s="318" t="s">
        <v>14</v>
      </c>
      <c r="AC2" s="318"/>
      <c r="AD2" s="318"/>
      <c r="AE2" s="318"/>
      <c r="AF2" s="318" t="s">
        <v>15</v>
      </c>
      <c r="AG2" s="318"/>
      <c r="AH2" s="322" t="s">
        <v>16</v>
      </c>
      <c r="AI2" s="345" t="s">
        <v>4</v>
      </c>
      <c r="AJ2" s="336" t="s">
        <v>36</v>
      </c>
      <c r="AK2" s="336"/>
      <c r="AL2" s="336"/>
      <c r="AM2" s="336"/>
      <c r="AN2" s="336"/>
      <c r="AO2" s="336" t="s">
        <v>37</v>
      </c>
      <c r="AP2" s="336"/>
      <c r="AQ2" s="336"/>
      <c r="AR2" s="336"/>
      <c r="AS2" s="336"/>
      <c r="AT2" s="351"/>
      <c r="AU2" s="349" t="s">
        <v>345</v>
      </c>
      <c r="AV2" s="349"/>
      <c r="AW2" s="349"/>
      <c r="AX2" s="349" t="s">
        <v>197</v>
      </c>
      <c r="AY2" s="1"/>
      <c r="AZ2" s="1"/>
      <c r="BA2" s="1"/>
      <c r="BB2" s="1"/>
      <c r="BC2" s="1"/>
      <c r="BD2" s="1"/>
      <c r="BE2" s="1"/>
      <c r="BF2" s="1"/>
    </row>
    <row r="3" spans="1:58" s="2" customFormat="1" ht="18" customHeight="1" x14ac:dyDescent="0.15">
      <c r="A3" s="318"/>
      <c r="B3" s="318"/>
      <c r="C3" s="318"/>
      <c r="D3" s="318"/>
      <c r="E3" s="318"/>
      <c r="F3" s="318"/>
      <c r="G3" s="318"/>
      <c r="H3" s="318"/>
      <c r="I3" s="318" t="s">
        <v>17</v>
      </c>
      <c r="J3" s="318"/>
      <c r="K3" s="318" t="s">
        <v>18</v>
      </c>
      <c r="L3" s="318"/>
      <c r="M3" s="292"/>
      <c r="N3" s="322"/>
      <c r="O3" s="322"/>
      <c r="P3" s="322"/>
      <c r="Q3" s="322"/>
      <c r="R3" s="322"/>
      <c r="S3" s="346"/>
      <c r="T3" s="347"/>
      <c r="U3" s="347"/>
      <c r="V3" s="347"/>
      <c r="W3" s="334"/>
      <c r="X3" s="334"/>
      <c r="Y3" s="334"/>
      <c r="Z3" s="322"/>
      <c r="AA3" s="322"/>
      <c r="AB3" s="318"/>
      <c r="AC3" s="318"/>
      <c r="AD3" s="318"/>
      <c r="AE3" s="318"/>
      <c r="AF3" s="318"/>
      <c r="AG3" s="318"/>
      <c r="AH3" s="322"/>
      <c r="AI3" s="345"/>
      <c r="AJ3" s="344" t="s">
        <v>35</v>
      </c>
      <c r="AK3" s="336" t="s">
        <v>38</v>
      </c>
      <c r="AL3" s="336"/>
      <c r="AM3" s="336"/>
      <c r="AN3" s="344" t="s">
        <v>4</v>
      </c>
      <c r="AO3" s="336"/>
      <c r="AP3" s="336"/>
      <c r="AQ3" s="336"/>
      <c r="AR3" s="336"/>
      <c r="AS3" s="336"/>
      <c r="AT3" s="351"/>
      <c r="AU3" s="349"/>
      <c r="AV3" s="349"/>
      <c r="AW3" s="349"/>
      <c r="AX3" s="349"/>
      <c r="AY3" s="1"/>
      <c r="AZ3" s="1"/>
      <c r="BA3" s="1"/>
      <c r="BB3" s="1"/>
      <c r="BC3" s="1"/>
      <c r="BD3" s="1"/>
      <c r="BE3" s="1"/>
      <c r="BF3" s="1"/>
    </row>
    <row r="4" spans="1:58" s="4" customFormat="1" ht="48.75" customHeight="1" x14ac:dyDescent="0.15">
      <c r="A4" s="40" t="s">
        <v>5</v>
      </c>
      <c r="B4" s="40" t="s">
        <v>6</v>
      </c>
      <c r="C4" s="40" t="s">
        <v>141</v>
      </c>
      <c r="D4" s="40" t="s">
        <v>142</v>
      </c>
      <c r="E4" s="40" t="s">
        <v>52</v>
      </c>
      <c r="F4" s="40" t="s">
        <v>53</v>
      </c>
      <c r="G4" s="41" t="s">
        <v>7</v>
      </c>
      <c r="H4" s="40" t="s">
        <v>29</v>
      </c>
      <c r="I4" s="40" t="s">
        <v>25</v>
      </c>
      <c r="J4" s="40" t="s">
        <v>26</v>
      </c>
      <c r="K4" s="40" t="s">
        <v>187</v>
      </c>
      <c r="L4" s="40" t="s">
        <v>27</v>
      </c>
      <c r="M4" s="292"/>
      <c r="N4" s="322"/>
      <c r="O4" s="322"/>
      <c r="P4" s="322"/>
      <c r="Q4" s="322"/>
      <c r="R4" s="322"/>
      <c r="S4" s="346"/>
      <c r="T4" s="347"/>
      <c r="U4" s="347"/>
      <c r="V4" s="347"/>
      <c r="W4" s="334"/>
      <c r="X4" s="334"/>
      <c r="Y4" s="334"/>
      <c r="Z4" s="322"/>
      <c r="AA4" s="322"/>
      <c r="AB4" s="40" t="s">
        <v>19</v>
      </c>
      <c r="AC4" s="40" t="s">
        <v>20</v>
      </c>
      <c r="AD4" s="40" t="s">
        <v>21</v>
      </c>
      <c r="AE4" s="40" t="s">
        <v>22</v>
      </c>
      <c r="AF4" s="40" t="s">
        <v>23</v>
      </c>
      <c r="AG4" s="40" t="s">
        <v>24</v>
      </c>
      <c r="AH4" s="322"/>
      <c r="AI4" s="345"/>
      <c r="AJ4" s="344"/>
      <c r="AK4" s="42" t="s">
        <v>45</v>
      </c>
      <c r="AL4" s="42" t="s">
        <v>46</v>
      </c>
      <c r="AM4" s="42" t="s">
        <v>47</v>
      </c>
      <c r="AN4" s="344"/>
      <c r="AO4" s="42" t="s">
        <v>39</v>
      </c>
      <c r="AP4" s="42" t="s">
        <v>40</v>
      </c>
      <c r="AQ4" s="42" t="s">
        <v>41</v>
      </c>
      <c r="AR4" s="42" t="s">
        <v>42</v>
      </c>
      <c r="AS4" s="42" t="s">
        <v>43</v>
      </c>
      <c r="AT4" s="104" t="s">
        <v>44</v>
      </c>
      <c r="AU4" s="105" t="s">
        <v>342</v>
      </c>
      <c r="AV4" s="105" t="s">
        <v>343</v>
      </c>
      <c r="AW4" s="105" t="s">
        <v>344</v>
      </c>
      <c r="AX4" s="349"/>
      <c r="AY4" s="3"/>
      <c r="AZ4" s="3"/>
      <c r="BA4" s="3"/>
      <c r="BB4" s="3"/>
      <c r="BC4" s="3"/>
      <c r="BD4" s="3"/>
      <c r="BE4" s="3"/>
      <c r="BF4" s="3"/>
    </row>
    <row r="5" spans="1:58" s="6" customFormat="1" ht="13.5" customHeight="1" x14ac:dyDescent="0.15">
      <c r="A5" s="70" t="s">
        <v>55</v>
      </c>
      <c r="B5" s="27" t="s">
        <v>56</v>
      </c>
      <c r="C5" s="27" t="s">
        <v>141</v>
      </c>
      <c r="D5" s="27" t="s">
        <v>57</v>
      </c>
      <c r="E5" s="27" t="s">
        <v>52</v>
      </c>
      <c r="F5" s="27" t="s">
        <v>53</v>
      </c>
      <c r="G5" s="27" t="s">
        <v>58</v>
      </c>
      <c r="H5" s="27" t="s">
        <v>59</v>
      </c>
      <c r="I5" s="27" t="s">
        <v>60</v>
      </c>
      <c r="J5" s="27" t="s">
        <v>61</v>
      </c>
      <c r="K5" s="27" t="s">
        <v>62</v>
      </c>
      <c r="L5" s="27" t="s">
        <v>63</v>
      </c>
      <c r="M5" s="27" t="s">
        <v>64</v>
      </c>
      <c r="N5" s="27" t="s">
        <v>65</v>
      </c>
      <c r="O5" s="27" t="s">
        <v>148</v>
      </c>
      <c r="P5" s="27" t="s">
        <v>66</v>
      </c>
      <c r="Q5" s="27" t="s">
        <v>67</v>
      </c>
      <c r="R5" s="27" t="s">
        <v>68</v>
      </c>
      <c r="S5" s="27" t="s">
        <v>69</v>
      </c>
      <c r="T5" s="27" t="s">
        <v>70</v>
      </c>
      <c r="U5" s="27" t="s">
        <v>71</v>
      </c>
      <c r="V5" s="27" t="s">
        <v>72</v>
      </c>
      <c r="W5" s="27" t="s">
        <v>73</v>
      </c>
      <c r="X5" s="27" t="s">
        <v>74</v>
      </c>
      <c r="Y5" s="27" t="s">
        <v>75</v>
      </c>
      <c r="Z5" s="27" t="s">
        <v>76</v>
      </c>
      <c r="AA5" s="27" t="s">
        <v>77</v>
      </c>
      <c r="AB5" s="27" t="s">
        <v>78</v>
      </c>
      <c r="AC5" s="27" t="s">
        <v>79</v>
      </c>
      <c r="AD5" s="27" t="s">
        <v>80</v>
      </c>
      <c r="AE5" s="27" t="s">
        <v>81</v>
      </c>
      <c r="AF5" s="27" t="s">
        <v>82</v>
      </c>
      <c r="AG5" s="27" t="s">
        <v>83</v>
      </c>
      <c r="AH5" s="27" t="s">
        <v>84</v>
      </c>
      <c r="AI5" s="27" t="s">
        <v>85</v>
      </c>
      <c r="AJ5" s="27" t="s">
        <v>86</v>
      </c>
      <c r="AK5" s="27" t="s">
        <v>87</v>
      </c>
      <c r="AL5" s="27" t="s">
        <v>88</v>
      </c>
      <c r="AM5" s="27" t="s">
        <v>89</v>
      </c>
      <c r="AN5" s="27" t="s">
        <v>90</v>
      </c>
      <c r="AO5" s="27" t="s">
        <v>91</v>
      </c>
      <c r="AP5" s="27" t="s">
        <v>92</v>
      </c>
      <c r="AQ5" s="27" t="s">
        <v>93</v>
      </c>
      <c r="AR5" s="27" t="s">
        <v>94</v>
      </c>
      <c r="AS5" s="27" t="s">
        <v>95</v>
      </c>
      <c r="AT5" s="27" t="s">
        <v>143</v>
      </c>
      <c r="AU5" s="27" t="s">
        <v>144</v>
      </c>
      <c r="AV5" s="27" t="s">
        <v>145</v>
      </c>
      <c r="AW5" s="27" t="s">
        <v>146</v>
      </c>
      <c r="AX5" s="27" t="s">
        <v>147</v>
      </c>
    </row>
  </sheetData>
  <mergeCells count="36">
    <mergeCell ref="I3:J3"/>
    <mergeCell ref="K3:L3"/>
    <mergeCell ref="AJ3:AJ4"/>
    <mergeCell ref="AK3:AM3"/>
    <mergeCell ref="AN3:AN4"/>
    <mergeCell ref="AH2:AH4"/>
    <mergeCell ref="AI2:AI4"/>
    <mergeCell ref="AJ2:AN2"/>
    <mergeCell ref="X2:X4"/>
    <mergeCell ref="Y2:Y4"/>
    <mergeCell ref="S2:S4"/>
    <mergeCell ref="V2:V4"/>
    <mergeCell ref="T1:V1"/>
    <mergeCell ref="AX2:AX4"/>
    <mergeCell ref="AJ1:AT1"/>
    <mergeCell ref="W1:Y1"/>
    <mergeCell ref="Z1:AI1"/>
    <mergeCell ref="AU2:AW3"/>
    <mergeCell ref="AO2:AT3"/>
    <mergeCell ref="AU1:AX1"/>
    <mergeCell ref="A1:S1"/>
    <mergeCell ref="Z2:Z4"/>
    <mergeCell ref="AA2:AA4"/>
    <mergeCell ref="AB2:AE3"/>
    <mergeCell ref="AF2:AG3"/>
    <mergeCell ref="W2:W4"/>
    <mergeCell ref="A2:H3"/>
    <mergeCell ref="I2:L2"/>
    <mergeCell ref="M2:M4"/>
    <mergeCell ref="N2:N4"/>
    <mergeCell ref="O2:O4"/>
    <mergeCell ref="P2:P4"/>
    <mergeCell ref="Q2:Q4"/>
    <mergeCell ref="R2:R4"/>
    <mergeCell ref="T2:T4"/>
    <mergeCell ref="U2:U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0_Worksheet_List</vt:lpstr>
      <vt:lpstr>1_Processing Information</vt:lpstr>
      <vt:lpstr>2_Repair Standard Setting</vt:lpstr>
      <vt:lpstr>3_Repair Matrix Report</vt:lpstr>
      <vt:lpstr>4_Loaded sections</vt:lpstr>
      <vt:lpstr>5_Invalid sections</vt:lpstr>
      <vt:lpstr>6_Planned sections</vt:lpstr>
      <vt:lpstr>7_Targeted sections</vt:lpstr>
      <vt:lpstr>8_CList1</vt:lpstr>
      <vt:lpstr>9_CList2</vt:lpstr>
      <vt:lpstr>10_CList3</vt:lpstr>
      <vt:lpstr>11_CList4</vt:lpstr>
      <vt:lpstr>12_CList5</vt:lpstr>
      <vt:lpstr>13_CList1to5</vt:lpstr>
      <vt:lpstr>14_Remaining sections</vt:lpstr>
      <vt:lpstr>15_Road Main Details</vt:lpstr>
      <vt:lpstr>16_Report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BCD</dc:creator>
  <cp:lastModifiedBy>Microsoft Office User</cp:lastModifiedBy>
  <dcterms:created xsi:type="dcterms:W3CDTF">2017-06-29T04:24:52Z</dcterms:created>
  <dcterms:modified xsi:type="dcterms:W3CDTF">2017-10-09T04:02:05Z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b6e28832-3f22-4a84-bd47-029ed2bf5fc4</vt:lpwstr>
  </property>
</Properties>
</file>