
<file path=[Content_Types].xml><?xml version="1.0" encoding="utf-8"?>
<Types xmlns="http://schemas.openxmlformats.org/package/2006/content-types">
  <Default Extension="xml" ContentType="application/xml"/>
  <Default Extension="data" ContentType="application/vnd.openxmlformats-officedocument.model+data"/>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codeName="ThisWorkbook" hidePivotFieldList="1"/>
  <mc:AlternateContent xmlns:mc="http://schemas.openxmlformats.org/markup-compatibility/2006">
    <mc:Choice Requires="x15">
      <x15ac:absPath xmlns:x15ac="http://schemas.microsoft.com/office/spreadsheetml/2010/11/ac" url="/Users/hoanganhnguyen/Documents/MyProject/PMS/03-Coding/PMS_laravel/public/excel_templates/"/>
    </mc:Choice>
  </mc:AlternateContent>
  <bookViews>
    <workbookView xWindow="0" yWindow="0" windowWidth="27700" windowHeight="15380" tabRatio="846" activeTab="1"/>
  </bookViews>
  <sheets>
    <sheet name="0_DanhsachBang" sheetId="12" r:id="rId1"/>
    <sheet name="1_Thongtinchung" sheetId="10" r:id="rId2"/>
    <sheet name="2_TC Sua chua" sheetId="11" r:id="rId3"/>
    <sheet name="3_BC Matran SC" sheetId="55" r:id="rId4"/>
    <sheet name="4_Tat ca phan doan" sheetId="16" r:id="rId5"/>
    <sheet name="5_Cac doan loi" sheetId="17" r:id="rId6"/>
    <sheet name="6_Cac doan co KH truoc" sheetId="41" r:id="rId7"/>
    <sheet name="7_Cac doan muc tieu" sheetId="18" r:id="rId8"/>
    <sheet name="8_DS Nam1" sheetId="42" r:id="rId9"/>
    <sheet name="9_DS Nam2" sheetId="43" r:id="rId10"/>
    <sheet name="10_DS Nam3" sheetId="44" r:id="rId11"/>
    <sheet name="11_DS Nam4" sheetId="45" r:id="rId12"/>
    <sheet name="12_DS Nam5" sheetId="46" r:id="rId13"/>
    <sheet name="13_DS KH 5 Nam" sheetId="48" r:id="rId14"/>
    <sheet name="14_DS con lai" sheetId="47" r:id="rId15"/>
    <sheet name="15_Thong ke duong" sheetId="25" r:id="rId16"/>
    <sheet name="16_BC ke hoach" sheetId="50" r:id="rId17"/>
  </sheets>
  <definedNames>
    <definedName name="_xlnm._FilterDatabase" localSheetId="15" hidden="1">'15_Thong ke duong'!$B$12:$AQ$12</definedName>
    <definedName name="_xlnm._FilterDatabase" localSheetId="4" hidden="1">'4_Tat ca phan doan'!$A$5:$AI$5</definedName>
    <definedName name="_xlnm._FilterDatabase" localSheetId="5" hidden="1">'5_Cac doan loi'!$A$5:$AI$5</definedName>
    <definedName name="_xlnm._FilterDatabase" localSheetId="6" hidden="1">'6_Cac doan co KH truoc'!$A$5:$S$5</definedName>
    <definedName name="_xlcn.WorksheetConnection_Book2.xlsxtbl_Target1" hidden="1">'7_Cac doan muc tieu'!$A$5:$CL$5</definedName>
    <definedName name="_xlnm.Print_Area" localSheetId="0">'0_DanhsachBang'!$B$2:$D$19</definedName>
    <definedName name="_xlnm.Print_Area" localSheetId="1">'1_Thongtinchung'!$B$1:$N$41</definedName>
    <definedName name="Slicer_Cấp_đường">#N/A</definedName>
    <definedName name="Slicer_Cấp_đường1">#N/A</definedName>
    <definedName name="Slicer_Cấp_đường2">#N/A</definedName>
    <definedName name="Slicer_Loại_đường">#N/A</definedName>
    <definedName name="Slicer_Loại_đường1">#N/A</definedName>
    <definedName name="Slicer_Loại_đường2">#N/A</definedName>
    <definedName name="Slicer_RMB">#N/A</definedName>
    <definedName name="Slicer_SB">#N/A</definedName>
    <definedName name="Slicer_Year">#N/A</definedName>
  </definedNames>
  <calcPr calcId="150001" concurrentCalc="0"/>
  <pivotCaches>
    <pivotCache cacheId="143" r:id="rId18"/>
    <pivotCache cacheId="148" r:id="rId19"/>
    <pivotCache cacheId="153" r:id="rId20"/>
    <pivotCache cacheId="158" r:id="rId21"/>
    <pivotCache cacheId="164"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mx="http://schemas.microsoft.com/office/mac/excel/2008/main" uri="{7523E5D3-25F3-A5E0-1632-64F254C22452}">
      <mx:ArchID Flags="2"/>
    </ext>
    <ext uri="{140A7094-0E35-4892-8432-C4D2E57EDEB5}">
      <x15:workbookPr chartTrackingRefBase="1"/>
    </ext>
    <ext uri="{FCE2AD5D-F65C-4FA6-A056-5C36A1767C68}">
      <x15:dataModel>
        <x15:modelTables>
          <x15:modelTable id="tbl_Target" name="tbl_Target" connection="WorksheetConnection_Book2.xlsx!tbl_Target"/>
        </x15:modelTables>
      </x15:dataModel>
    </ext>
  </extLst>
</workbook>
</file>

<file path=xl/calcChain.xml><?xml version="1.0" encoding="utf-8"?>
<calcChain xmlns="http://schemas.openxmlformats.org/spreadsheetml/2006/main">
  <c r="E41" i="10" l="1"/>
  <c r="I25" i="10"/>
  <c r="I21" i="10"/>
  <c r="I20" i="10"/>
  <c r="I19" i="10"/>
  <c r="I18" i="10"/>
  <c r="B36" i="10"/>
  <c r="B37" i="10"/>
  <c r="B38" i="10"/>
  <c r="B39" i="10"/>
  <c r="B40"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 id="2" name="WorksheetConnection_Book2.xlsx!tbl_Target" type="102" refreshedVersion="6" minRefreshableVersion="5">
    <extLst>
      <ext xmlns:x15="http://schemas.microsoft.com/office/spreadsheetml/2010/11/main" uri="{DE250136-89BD-433C-8126-D09CA5730AF9}">
        <x15:connection id="tbl_Target" autoDelete="1">
          <x15:rangePr sourceName="_xlcn.WorksheetConnection_Book2.xlsxtbl_Target1"/>
        </x15:connection>
      </ext>
    </extLst>
  </connection>
</connections>
</file>

<file path=xl/sharedStrings.xml><?xml version="1.0" encoding="utf-8"?>
<sst xmlns="http://schemas.openxmlformats.org/spreadsheetml/2006/main" count="2103" uniqueCount="441">
  <si>
    <t>MCI</t>
  </si>
  <si>
    <t>IRI, mm/m</t>
  </si>
  <si>
    <t>km</t>
    <phoneticPr fontId="0"/>
  </si>
  <si>
    <t>m</t>
    <phoneticPr fontId="0"/>
  </si>
  <si>
    <t>m</t>
  </si>
  <si>
    <t>IRI 
(mm/m)</t>
  </si>
  <si>
    <t>RMB</t>
  </si>
  <si>
    <t>SB</t>
  </si>
  <si>
    <t>col1</t>
  </si>
  <si>
    <t>col2</t>
  </si>
  <si>
    <t>col4</t>
  </si>
  <si>
    <t>col7</t>
  </si>
  <si>
    <t>col8</t>
  </si>
  <si>
    <t>col9</t>
  </si>
  <si>
    <t>col10</t>
  </si>
  <si>
    <t>col11</t>
  </si>
  <si>
    <t>col12</t>
  </si>
  <si>
    <t>col13</t>
  </si>
  <si>
    <t>col14</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</si>
  <si>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</si>
  <si>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</si>
  <si>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</si>
  <si>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</si>
  <si>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</si>
  <si>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</si>
  <si>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</si>
  <si>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</si>
  <si>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</si>
  <si>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</si>
  <si>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</si>
  <si>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</si>
  <si>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</si>
  <si>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</si>
  <si>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</si>
  <si>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</si>
  <si>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</si>
  <si>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</si>
  <si>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</si>
  <si>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</si>
  <si>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</si>
  <si>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</si>
  <si>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</si>
  <si>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</si>
  <si>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</si>
  <si>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</si>
  <si>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col42</t>
  </si>
  <si>
    <t>col43</t>
  </si>
  <si>
    <t>col44</t>
  </si>
  <si>
    <t>col45</t>
  </si>
  <si>
    <t>col47</t>
  </si>
  <si>
    <t>col48</t>
  </si>
  <si>
    <t>col49</t>
  </si>
  <si>
    <t>col50</t>
  </si>
  <si>
    <t>col51</t>
  </si>
  <si>
    <t>col52</t>
  </si>
  <si>
    <t>col53</t>
  </si>
  <si>
    <t>col54</t>
  </si>
  <si>
    <t>col55</t>
  </si>
  <si>
    <t>col56</t>
  </si>
  <si>
    <t>col58</t>
  </si>
  <si>
    <t>col59</t>
  </si>
  <si>
    <t>col60</t>
  </si>
  <si>
    <t>col61</t>
  </si>
  <si>
    <t>col62</t>
  </si>
  <si>
    <t>col63</t>
  </si>
  <si>
    <t>col64</t>
  </si>
  <si>
    <t>col65</t>
  </si>
  <si>
    <t>col66</t>
  </si>
  <si>
    <t>col67</t>
  </si>
  <si>
    <t>col69</t>
  </si>
  <si>
    <t>col70</t>
  </si>
  <si>
    <t>col71</t>
  </si>
  <si>
    <t>col72</t>
  </si>
  <si>
    <t>col73</t>
  </si>
  <si>
    <t>col74</t>
  </si>
  <si>
    <t>col75</t>
  </si>
  <si>
    <t>col76</t>
  </si>
  <si>
    <t>col77</t>
  </si>
  <si>
    <t>col78</t>
  </si>
  <si>
    <t>col80</t>
  </si>
  <si>
    <t>col81</t>
  </si>
  <si>
    <t>col82</t>
  </si>
  <si>
    <t>col83</t>
  </si>
  <si>
    <t>col84</t>
  </si>
  <si>
    <t>col85</t>
  </si>
  <si>
    <t>col86</t>
  </si>
  <si>
    <t>col87</t>
  </si>
  <si>
    <t>col88</t>
  </si>
  <si>
    <t>col89</t>
  </si>
  <si>
    <t>Road Name</t>
  </si>
  <si>
    <t>Cost1</t>
  </si>
  <si>
    <t>Cost2</t>
  </si>
  <si>
    <t>Cost3</t>
  </si>
  <si>
    <t>Cost4</t>
  </si>
  <si>
    <t>Cost5</t>
  </si>
  <si>
    <t>Length</t>
  </si>
  <si>
    <t>Email</t>
  </si>
  <si>
    <t>RMB II</t>
  </si>
  <si>
    <t>ü</t>
  </si>
  <si>
    <t>:</t>
  </si>
  <si>
    <t>STANDARD SETTING</t>
  </si>
  <si>
    <t>Year</t>
  </si>
  <si>
    <t>No.</t>
  </si>
  <si>
    <t>km</t>
  </si>
  <si>
    <t>(m)</t>
  </si>
  <si>
    <t>oC</t>
  </si>
  <si>
    <t>(mm)</t>
  </si>
  <si>
    <t>(km/h)</t>
  </si>
  <si>
    <t>Actual Length</t>
  </si>
  <si>
    <t>yyyy/mm/dd</t>
  </si>
  <si>
    <t>yyyy</t>
  </si>
  <si>
    <t>mm</t>
  </si>
  <si>
    <t>(cm)</t>
  </si>
  <si>
    <t>RI_1</t>
  </si>
  <si>
    <t>RI_2</t>
  </si>
  <si>
    <t>RI_3</t>
  </si>
  <si>
    <t>RI_4</t>
  </si>
  <si>
    <t>RI_5</t>
  </si>
  <si>
    <t>RI_6</t>
  </si>
  <si>
    <t>RI_7</t>
  </si>
  <si>
    <t>RI_8</t>
  </si>
  <si>
    <t>RI_9</t>
  </si>
  <si>
    <t>RI_10</t>
  </si>
  <si>
    <t>RI_11</t>
  </si>
  <si>
    <t>RI_12</t>
  </si>
  <si>
    <t>RI_13</t>
  </si>
  <si>
    <t>RI_14</t>
  </si>
  <si>
    <t>RI_15</t>
  </si>
  <si>
    <t>RI_16</t>
  </si>
  <si>
    <t>RI_17</t>
  </si>
  <si>
    <t>RI_18</t>
  </si>
  <si>
    <t>RI_19</t>
  </si>
  <si>
    <t>RI_20</t>
  </si>
  <si>
    <t>RI_21</t>
  </si>
  <si>
    <t>RI_22</t>
  </si>
  <si>
    <t>RI_23</t>
  </si>
  <si>
    <t>RI_24</t>
  </si>
  <si>
    <t>RI_25</t>
  </si>
  <si>
    <t>RI_26</t>
  </si>
  <si>
    <t>RI_27</t>
  </si>
  <si>
    <t>RI_28</t>
  </si>
  <si>
    <t>RI_29</t>
  </si>
  <si>
    <t>RI_30</t>
  </si>
  <si>
    <t>RI_31</t>
  </si>
  <si>
    <t>RI_32</t>
  </si>
  <si>
    <t>RI_33</t>
  </si>
  <si>
    <t>RI_34</t>
  </si>
  <si>
    <t>RI_35</t>
  </si>
  <si>
    <t>RI_36</t>
  </si>
  <si>
    <t>RI_37</t>
  </si>
  <si>
    <t>RI_38</t>
  </si>
  <si>
    <t>RI_39</t>
  </si>
  <si>
    <t>RI_40</t>
  </si>
  <si>
    <t>RI_41</t>
  </si>
  <si>
    <t>RI_42</t>
  </si>
  <si>
    <t>Cost</t>
  </si>
  <si>
    <t>Management Length</t>
  </si>
  <si>
    <t>Column1</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</si>
  <si>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</si>
  <si>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</si>
  <si>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</si>
  <si>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</si>
  <si>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</si>
  <si>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</si>
  <si>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</si>
  <si>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</si>
  <si>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</si>
  <si>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</si>
  <si>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</si>
  <si>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</si>
  <si>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</si>
  <si>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</si>
  <si>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</si>
  <si>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</si>
  <si>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</si>
  <si>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</si>
  <si>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</si>
  <si>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</si>
  <si>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</si>
  <si>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</si>
  <si>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</si>
  <si>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</si>
  <si>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</si>
  <si>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</si>
  <si>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</si>
  <si>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</si>
  <si>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</si>
  <si>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</si>
  <si>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</si>
  <si>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</si>
  <si>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</si>
  <si>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</si>
  <si>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</si>
  <si>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</si>
  <si>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Cost6</t>
  </si>
  <si>
    <t>Cost7</t>
  </si>
  <si>
    <t>Cost8</t>
  </si>
  <si>
    <t>Cost9</t>
  </si>
  <si>
    <t>RMB I</t>
  </si>
  <si>
    <t>RMB III</t>
  </si>
  <si>
    <t>RMB IV</t>
  </si>
  <si>
    <t>0 ≤ Rut ≤ 5</t>
  </si>
  <si>
    <t>5 ≤ Rut ≤ 10</t>
  </si>
  <si>
    <t>10 ≤ Rut ≤ 15</t>
  </si>
  <si>
    <t>15 ≤ Rut ≤ 20</t>
  </si>
  <si>
    <t>20 ≤ Rut ≤ 25</t>
  </si>
  <si>
    <t>25 ≤ Rut ≤ 30</t>
  </si>
  <si>
    <t>30 ≤ Rut ≤ 35</t>
  </si>
  <si>
    <t>35 ≤ Rut ≤ 40</t>
  </si>
  <si>
    <t>40 ≤ Rut ≤ 45</t>
  </si>
  <si>
    <t>45 ≤ Rut ≤ 50</t>
  </si>
  <si>
    <t>50 ≤ Rut</t>
  </si>
  <si>
    <t>0 &lt; Cr &lt;10</t>
  </si>
  <si>
    <t>10 ≤ Cr ≤ 20</t>
  </si>
  <si>
    <t>20 ≤ Cr ≤ 30</t>
  </si>
  <si>
    <t>30 ≤ Cr ≤ 40</t>
  </si>
  <si>
    <t>40 ≤ Cr ≤ 50</t>
  </si>
  <si>
    <t>50 ≤ Cr</t>
  </si>
  <si>
    <t>EX</t>
  </si>
  <si>
    <t>NH</t>
  </si>
  <si>
    <t xml:space="preserve"> 0 ≤ Rut ≤ 5</t>
  </si>
  <si>
    <t xml:space="preserve"> 5 ≤ Rut ≤ 10</t>
  </si>
  <si>
    <t xml:space="preserve"> 10 ≤ Rut ≤ 15</t>
  </si>
  <si>
    <t xml:space="preserve"> 15 ≤ Rut ≤ 20</t>
  </si>
  <si>
    <t xml:space="preserve"> 20 ≤ Rut ≤ 25</t>
  </si>
  <si>
    <t xml:space="preserve"> 25 ≤ Rut ≤ 30</t>
  </si>
  <si>
    <t xml:space="preserve"> 30 ≤ Rut ≤ 35</t>
  </si>
  <si>
    <t xml:space="preserve"> 35 ≤ Rut ≤ 40</t>
  </si>
  <si>
    <t xml:space="preserve"> 40 ≤ Rut ≤ 45</t>
  </si>
  <si>
    <t xml:space="preserve"> 45 ≤ Rut ≤ 50</t>
  </si>
  <si>
    <t xml:space="preserve"> 50 ≤ Rut</t>
  </si>
  <si>
    <t>.Cr = 0</t>
  </si>
  <si>
    <t>1_Thongtinchung</t>
  </si>
  <si>
    <t>2_TC Sua chua</t>
  </si>
  <si>
    <t>3_BC Matran SC</t>
  </si>
  <si>
    <t>4_Tat ca phan doan</t>
  </si>
  <si>
    <t>5_Cac doan loi</t>
  </si>
  <si>
    <t>6_Cac doan co KH truoc</t>
  </si>
  <si>
    <t>7_Cac doan muc tieu</t>
  </si>
  <si>
    <t>8_DS Nam1</t>
  </si>
  <si>
    <t>9_DS Nam2</t>
  </si>
  <si>
    <t>10_DS Nam3</t>
  </si>
  <si>
    <t>11_DS Nam4</t>
  </si>
  <si>
    <t>12_DS Nam5</t>
  </si>
  <si>
    <t>13_DS KH 5 Nam</t>
  </si>
  <si>
    <t>14_DS con lai</t>
  </si>
  <si>
    <t>15_Thong ke duong</t>
  </si>
  <si>
    <t>16_BC ke hoach</t>
  </si>
  <si>
    <t>DANH SÁCH CÁC TRANG TRONG BÁO CÁO</t>
  </si>
  <si>
    <t>Trang tính</t>
  </si>
  <si>
    <t>Mô tả</t>
  </si>
  <si>
    <t>Thông tin về tiêu chuẩn sửa chữa được sử dụng: danh sách biện pháp, đơn giá…</t>
  </si>
  <si>
    <t>Báo cáo về thiết lập ma trận lựa chọn sửa chữa</t>
  </si>
  <si>
    <t>Tất cả các phân đoạn tuyến được tải lên trong phiên làm việc</t>
  </si>
  <si>
    <t>Thông tin chung về phiên làm việc: Người dùng, thời gian, các thiết lập…</t>
  </si>
  <si>
    <t>Danh sách các phân đoạn bị lỗi sau quá trình kiểm tra hợp lệ dữ liệu</t>
  </si>
  <si>
    <t>Danh sách các phân đoạn đã có kế hoạch trước đó</t>
  </si>
  <si>
    <t>Danh sách phân đoạn mục tiêu - đã bổ sung các thông tin về dự báo xuống cấp và biện pháp sửa chữa dự kiến</t>
  </si>
  <si>
    <t>Danh sách sửa chữa dự kiến tương ứng với phân bổ vốn năm thứ 1</t>
  </si>
  <si>
    <t>Danh sách sửa chữa dự kiến tương ứng với phân bổ vốn năm thứ 2</t>
  </si>
  <si>
    <t>Danh sách sửa chữa dự kiến tương ứng với phân bổ vốn năm thứ 3</t>
  </si>
  <si>
    <t>Danh sách sửa chữa dự kiến tương ứng với phân bổ vốn năm thứ 4</t>
  </si>
  <si>
    <t>Danh sách sửa chữa dự kiến tương ứng với phân bổ vốn năm thứ 5</t>
  </si>
  <si>
    <t>Danh sách sửa chữa dự kiến cho thời gian 5 năm</t>
  </si>
  <si>
    <t>Danh sách các phân đoạn còn lại (không cần sửa chữa hoặc do không đủ ngân sách)</t>
  </si>
  <si>
    <t>Thông tin thống kê đường</t>
  </si>
  <si>
    <t>Báo cáo tổng kết liên quan đến kế hoạch sửa chữa</t>
  </si>
  <si>
    <t>THÔNG TIN VỀ PHIÊN LÀM VIỆC</t>
  </si>
  <si>
    <t>Thông tin người vận hành</t>
  </si>
  <si>
    <t>Tài khoản người dùng</t>
  </si>
  <si>
    <t>Tên</t>
  </si>
  <si>
    <t>Tổ chức - Đơn vị</t>
  </si>
  <si>
    <t>Thời gian vận hành</t>
  </si>
  <si>
    <t>Ngày</t>
  </si>
  <si>
    <t>Thời gian bắt đầu</t>
  </si>
  <si>
    <t>Thời gian kết thúc</t>
  </si>
  <si>
    <t>Thông tin tổng hợp các phân đoạn</t>
  </si>
  <si>
    <t>Năm của tập dữ liệu PMS</t>
  </si>
  <si>
    <t>Tổ chức - Đơn vị trong kế hoạch</t>
  </si>
  <si>
    <t>Số lượng các phân đoạn</t>
  </si>
  <si>
    <t>Các phân đoạn đã có kế hoạch</t>
  </si>
  <si>
    <t>Các phân đoạn có lỗi dữ liệu</t>
  </si>
  <si>
    <t>Các phân đoạn mục tiêu</t>
  </si>
  <si>
    <t>Giai đoạn lập kế hoạch sửa chữa</t>
  </si>
  <si>
    <t>Năm bắt đầu</t>
  </si>
  <si>
    <t>Năm kết thúc</t>
  </si>
  <si>
    <t>TIÊU CHUẨN SỬA CHỮA ĐƯỢC THIẾT LẬP</t>
  </si>
  <si>
    <r>
      <t>(tham khảo chi tiết trong các trang liên quan</t>
    </r>
    <r>
      <rPr>
        <sz val="9"/>
        <color theme="1"/>
        <rFont val="Calibri"/>
        <family val="2"/>
        <scheme val="minor"/>
      </rPr>
      <t>)</t>
    </r>
  </si>
  <si>
    <t>Danh sách biện pháp và đơn giá</t>
  </si>
  <si>
    <t>Ma trận lựa chọn sửa chữa</t>
  </si>
  <si>
    <r>
      <t>refer to "</t>
    </r>
    <r>
      <rPr>
        <b/>
        <sz val="9"/>
        <color theme="2" tint="-0.499984740745262"/>
        <rFont val="Calibri"/>
        <family val="2"/>
        <charset val="163"/>
        <scheme val="minor"/>
      </rPr>
      <t>2_TC Sua chua"</t>
    </r>
  </si>
  <si>
    <r>
      <t>refer to "</t>
    </r>
    <r>
      <rPr>
        <b/>
        <sz val="9"/>
        <color theme="2" tint="-0.499984740745262"/>
        <rFont val="Calibri"/>
        <family val="2"/>
        <charset val="163"/>
        <scheme val="minor"/>
      </rPr>
      <t>3_BC Matran SC"</t>
    </r>
  </si>
  <si>
    <t>THIẾT LẬP VỀ NGÂN SÁCH CHO KẾ HOẠCH SỬA CHỮA</t>
  </si>
  <si>
    <t>Ngân sách phân bổ cho các năm của kế hoạch</t>
  </si>
  <si>
    <t>Năm</t>
  </si>
  <si>
    <t>Ngân sách phân bổ (tỷ VND)</t>
  </si>
  <si>
    <t>Hệ số trượt giá (%)</t>
  </si>
  <si>
    <t>Tổng cộng</t>
  </si>
  <si>
    <t>LỰA CHỌN BIỆN PHÁP SỬA CHỮA - DỰA TRÊN LOẠI MẶT ĐƯỜNG, LOẠI ĐƯỜNG, CẤP ĐƯỜNG, VÀ CÁC CHỈ SỐ TÌNH TRẠNG MẶT ĐƯỜNG</t>
  </si>
  <si>
    <t>Loại đường</t>
  </si>
  <si>
    <t>Cấp đường</t>
  </si>
  <si>
    <t>Nứt (Cr)</t>
  </si>
  <si>
    <t>Mặt đường BTN (Nứt - Cr theo %, Hằn bánh xe - Rut theo mm)</t>
  </si>
  <si>
    <t>Mặt đường láng nhựa hoặc thấm nhập nhựa (Nứt - Cr theo %, Hằn bánh xe - Rut theo mm)</t>
  </si>
  <si>
    <r>
      <t>Mặt đường BT xi măng (Chỉ số nứt - Cr tính theo cm/m</t>
    </r>
    <r>
      <rPr>
        <b/>
        <vertAlign val="superscript"/>
        <sz val="10"/>
        <color theme="0"/>
        <rFont val="Calibri"/>
        <family val="2"/>
        <charset val="163"/>
        <scheme val="minor"/>
      </rPr>
      <t>2</t>
    </r>
    <r>
      <rPr>
        <b/>
        <sz val="10"/>
        <color theme="0"/>
        <rFont val="Calibri"/>
        <family val="2"/>
        <scheme val="minor"/>
      </rPr>
      <t>)</t>
    </r>
  </si>
  <si>
    <t>Mã biện pháp SC</t>
  </si>
  <si>
    <t>DANH SÁCH BIỆN PHÁP SỬA CHỮA</t>
  </si>
  <si>
    <t>Mã biện pháp SC (ID)</t>
  </si>
  <si>
    <t>Tên biện pháp sửa chữa</t>
  </si>
  <si>
    <t>Áp dụng cho mặt đường</t>
  </si>
  <si>
    <t>Đơn vị tính</t>
  </si>
  <si>
    <t>Đơn giá (1000 VND)</t>
  </si>
  <si>
    <t>Loại sửa chữa</t>
  </si>
  <si>
    <t>Ngày cập nhật</t>
  </si>
  <si>
    <t>Chỉ số</t>
  </si>
  <si>
    <t>Biện pháp</t>
  </si>
  <si>
    <t>Mã</t>
  </si>
  <si>
    <t>Đường số</t>
  </si>
  <si>
    <t>Tên đường</t>
  </si>
  <si>
    <t>Nhánh số</t>
  </si>
  <si>
    <t>Thống kê đường</t>
  </si>
  <si>
    <t>Thông tin quản lý</t>
  </si>
  <si>
    <t>Cục QLĐB</t>
  </si>
  <si>
    <t>Chi cục QLĐB</t>
  </si>
  <si>
    <t>Năm xây dựng</t>
  </si>
  <si>
    <t>Lý trình</t>
  </si>
  <si>
    <t>Từ</t>
  </si>
  <si>
    <t>từ</t>
  </si>
  <si>
    <t>đến</t>
  </si>
  <si>
    <t>Chiều xe chạy</t>
  </si>
  <si>
    <t>TT Làn xe</t>
  </si>
  <si>
    <t>Chiều dài thực, m</t>
  </si>
  <si>
    <t>Số làn xe</t>
  </si>
  <si>
    <t>Loại mặt đường</t>
  </si>
  <si>
    <t>Bề rộng làn, m</t>
  </si>
  <si>
    <t>Tổng chiều dày mặt đường</t>
  </si>
  <si>
    <t>Tổng chiều dày mặt đường (cm)</t>
  </si>
  <si>
    <t>Sửa chữa gần nhất</t>
  </si>
  <si>
    <t>Năm/Tháng sửa chữa gần nhất (yyyy/mm)</t>
  </si>
  <si>
    <t>Biện pháp sửa chữa</t>
  </si>
  <si>
    <t>Phân cấp (*)</t>
  </si>
  <si>
    <t>Phân cấp sửa chữa</t>
  </si>
  <si>
    <t>Lưu lượng xe</t>
  </si>
  <si>
    <t>Năm đếm xe</t>
  </si>
  <si>
    <t>Tổng lưu lượng (ADT)</t>
  </si>
  <si>
    <t>Lưu lượng xe nặng (ADT)</t>
  </si>
  <si>
    <t>Kết quả khảo sát tình trạng mặt đường</t>
  </si>
  <si>
    <t>Thời gian khảo sát (Năm/tháng)</t>
  </si>
  <si>
    <t>Loại mặt khi khảo sát</t>
  </si>
  <si>
    <t>Tỷ lệ nứt</t>
  </si>
  <si>
    <t>Nứt, %</t>
  </si>
  <si>
    <t>Vỡ mép, %</t>
  </si>
  <si>
    <t>Ổ gà, %</t>
  </si>
  <si>
    <t>Tổng cộng, %</t>
  </si>
  <si>
    <t>Hằn bánh xe, mm</t>
  </si>
  <si>
    <t>Lớn nhất, mm</t>
  </si>
  <si>
    <t>Trung bình, mm</t>
  </si>
  <si>
    <t>Chỉ số MCI</t>
  </si>
  <si>
    <t>Thông tin lỗi</t>
  </si>
  <si>
    <t>Chiều dài (m)</t>
  </si>
  <si>
    <t>Hướng xe chạy</t>
  </si>
  <si>
    <t>Năm kế hoạch</t>
  </si>
  <si>
    <t>Thông tin sửa chữa</t>
  </si>
  <si>
    <t>Đơn giá
(1000 VND)</t>
  </si>
  <si>
    <t>Khối lượng sửa chữa (m2)</t>
  </si>
  <si>
    <t>Chi phí sửa chữa 
(1000 VND)</t>
  </si>
  <si>
    <t>Ghi chú</t>
  </si>
  <si>
    <t>Dự báo năm 1</t>
  </si>
  <si>
    <t>Chỉ số tình trạng mặt ước tính</t>
  </si>
  <si>
    <t>Năm quan tâm
(yyyy)</t>
  </si>
  <si>
    <t>Chỉ số độc lập</t>
  </si>
  <si>
    <t>Tỷ lệ nứt 
(tổng cộng %)</t>
  </si>
  <si>
    <t>Hằn bánh xe
(mm)</t>
  </si>
  <si>
    <t>Phương pháp sửa chữa</t>
  </si>
  <si>
    <t>Thông tin sửa chữa dự tính</t>
  </si>
  <si>
    <t>Khối lượng</t>
  </si>
  <si>
    <t>Chi phí sửa chữa
(1000 VND)</t>
  </si>
  <si>
    <t>Dự báo năm 5</t>
  </si>
  <si>
    <t>Dự báo năm 2</t>
  </si>
  <si>
    <t>Dự báo năm 3</t>
  </si>
  <si>
    <t>Dự báo năm 4</t>
  </si>
  <si>
    <t>Cường độ mặt đường</t>
  </si>
  <si>
    <t>Mô đun - Độ cứng mặt đường (Mpa)</t>
  </si>
  <si>
    <t>Thử FWD</t>
  </si>
  <si>
    <t>Thử bằng Benkelman</t>
  </si>
  <si>
    <t>Kiểm tra bằng tấm ép</t>
  </si>
  <si>
    <t>Kế hoạch sửa chữa dự kiến</t>
  </si>
  <si>
    <t>BỘ GIAO THÔNG VẬN TẢI</t>
  </si>
  <si>
    <t>TỔNG CỤC ĐƯỜNG BỘ VIỆT NAM</t>
  </si>
  <si>
    <t>THÔNG TIN THỐNG KÊ ĐƯỜNG</t>
  </si>
  <si>
    <t>THÔNG TIN CHUNG</t>
  </si>
  <si>
    <t>Các thông tin chi tiết chính</t>
  </si>
  <si>
    <t>Mã đường</t>
  </si>
  <si>
    <t>Tên tuyến</t>
  </si>
  <si>
    <t>Tuyến nhánh số.</t>
  </si>
  <si>
    <t>Loại đường 
(Cao tốc, Quốc lộ..)</t>
  </si>
  <si>
    <t>Đơn vị quản lý</t>
  </si>
  <si>
    <t>Vị trí tham chiếu</t>
  </si>
  <si>
    <t>Vị trí địa lý</t>
  </si>
  <si>
    <t>Địa điểm hành chính</t>
  </si>
  <si>
    <t>Ngày điều chỉnh cột KM</t>
  </si>
  <si>
    <t>Chiều dài (theo cột KM)</t>
  </si>
  <si>
    <t>Chiều dài thực tế</t>
  </si>
  <si>
    <t>Thời điểm xây dựng</t>
  </si>
  <si>
    <t>Thời điểm khai thác</t>
  </si>
  <si>
    <t>Loại địa hình</t>
  </si>
  <si>
    <t>Khí hậu</t>
  </si>
  <si>
    <t>Tốc độ thiết kế</t>
  </si>
  <si>
    <t>Thông tin chi tiết về làn đường</t>
  </si>
  <si>
    <t>Lý trình (vị trí cột KM)</t>
  </si>
  <si>
    <r>
      <t>Tọa độ the UTM (WGS 1984)
ví dụ</t>
    </r>
    <r>
      <rPr>
        <sz val="8"/>
        <color rgb="FFC00000"/>
        <rFont val="Arial"/>
        <family val="2"/>
        <charset val="163"/>
      </rPr>
      <t xml:space="preserve"> WGS 84 - UTM zone 48N
(VN-2000, EPSG:3405) </t>
    </r>
  </si>
  <si>
    <t>Điểm đầu</t>
  </si>
  <si>
    <t>Điểm cuối</t>
  </si>
  <si>
    <t>Nhiệt độ TB</t>
  </si>
  <si>
    <t>Lượng mưa hàng năm</t>
  </si>
  <si>
    <t>Bề rộng mặt đường 
(MCN)</t>
  </si>
  <si>
    <t>Số làn cơ giới trên MCN</t>
  </si>
  <si>
    <t>Làn xe cơ giới</t>
  </si>
  <si>
    <t>Đến</t>
  </si>
  <si>
    <t>Vĩ độ</t>
  </si>
  <si>
    <t>Kinh độ</t>
  </si>
  <si>
    <t>Tỉnh (TP thuộc TW)</t>
  </si>
  <si>
    <t>Quận/Huyện
(TP thuộc tỉnh)</t>
  </si>
  <si>
    <t>Xã 
Phường/Thị trấn</t>
  </si>
  <si>
    <t>Tháng</t>
  </si>
  <si>
    <t>Vị trí làn</t>
  </si>
  <si>
    <t>Bề rộng làn</t>
  </si>
  <si>
    <t xml:space="preserve"> Mã (số)</t>
  </si>
  <si>
    <t>CHIỀU DÀI CÁC QUỐC LỘ ĐƯỢC QUẢN LÝ</t>
  </si>
  <si>
    <t>Phạm vi quản lý</t>
  </si>
  <si>
    <t>_Chiều dài quản lý</t>
  </si>
  <si>
    <t>_Chiều dài thực</t>
  </si>
  <si>
    <t>Chi phí sửa chữa</t>
  </si>
  <si>
    <t>CHI PHÍ SỬA CHỮA THEO KẾ HOẠCH (1000 VND)</t>
  </si>
  <si>
    <t>Năm dự kiến sửa chữa
(yyyy)</t>
  </si>
  <si>
    <t>MA TRẬN LỰA CHỌN BIỆN PHÁP SỬA CHỮA CHO MẶT ĐƯỜNG BTN</t>
  </si>
  <si>
    <t>MA TRẬN LỰA CHỌN BIỆN PHÁP SỬA CHỮA CHO MẶT ĐƯỜNG LÁNG NHỰA, THẤM NHẬP NHỰA</t>
  </si>
  <si>
    <t>REPAIR SELECTION MATRIX</t>
  </si>
  <si>
    <t>MA TRẬN CHO MẶT BTXM</t>
  </si>
  <si>
    <t>(blank)</t>
  </si>
  <si>
    <t>km</t>
    <phoneticPr fontId="0"/>
  </si>
</sst>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8" x14ac:knownFonts="1">
    <font>
      <sz val="9"/>
      <color theme="1"/>
      <name val="Calibri"/>
      <family val="2"/>
      <scheme val="minor"/>
    </font>
    <font>
      <sz val="11"/>
      <color theme="1"/>
      <name val="Calibri"/>
      <family val="2"/>
      <charset val="128"/>
    </font>
    <font>
      <sz val="8"/>
      <color theme="1"/>
      <name val="Tahoma"/>
      <family val="2"/>
    </font>
    <font>
      <sz val="8"/>
      <name val="Tahoma"/>
      <family val="2"/>
    </font>
    <font>
      <b/>
      <sz val="8"/>
      <color rgb="FFC00000"/>
      <name val="Tahoma"/>
      <family val="2"/>
      <charset val="163"/>
    </font>
    <font>
      <sz val="8"/>
      <color theme="1"/>
      <name val="Calibri"/>
      <family val="2"/>
      <scheme val="minor"/>
    </font>
    <font>
      <sz val="8"/>
      <name val="Tahoma"/>
      <family val="2"/>
      <charset val="163"/>
    </font>
    <font>
      <i/>
      <sz val="8"/>
      <name val="Tahoma"/>
      <family val="2"/>
      <charset val="163"/>
    </font>
    <font>
      <b/>
      <sz val="8"/>
      <color theme="1"/>
      <name val="Tahoma"/>
      <family val="2"/>
      <charset val="163"/>
    </font>
    <font>
      <sz val="8"/>
      <color theme="4" tint="-0.249977111117893"/>
      <name val="Tahoma"/>
      <family val="2"/>
      <charset val="163"/>
    </font>
    <font>
      <b/>
      <sz val="8"/>
      <color theme="1"/>
      <name val="Tahoma"/>
      <family val="2"/>
    </font>
    <font>
      <b/>
      <sz val="8"/>
      <color theme="8" tint="-0.499984740745262"/>
      <name val="Tahoma"/>
      <family val="2"/>
      <charset val="163"/>
    </font>
    <font>
      <sz val="8"/>
      <name val="Calibri"/>
      <family val="2"/>
      <scheme val="minor"/>
    </font>
    <font>
      <sz val="9"/>
      <color theme="0"/>
      <name val="Calibri"/>
      <family val="2"/>
      <scheme val="minor"/>
    </font>
    <font>
      <u/>
      <sz val="9"/>
      <color theme="10"/>
      <name val="Calibri"/>
      <family val="2"/>
      <scheme val="minor"/>
    </font>
    <font>
      <sz val="9"/>
      <color theme="1"/>
      <name val="Wingdings"/>
      <charset val="2"/>
    </font>
    <font>
      <b/>
      <sz val="11"/>
      <color theme="0"/>
      <name val="Times New Roman"/>
      <family val="1"/>
    </font>
    <font>
      <b/>
      <sz val="9"/>
      <color theme="1"/>
      <name val="Calibri"/>
      <family val="2"/>
      <scheme val="minor"/>
    </font>
    <font>
      <b/>
      <sz val="10"/>
      <color theme="1"/>
      <name val="Calibri"/>
      <family val="2"/>
      <scheme val="minor"/>
    </font>
    <font>
      <sz val="9"/>
      <color theme="8"/>
      <name val="Calibri"/>
      <family val="2"/>
      <scheme val="minor"/>
    </font>
    <font>
      <sz val="9"/>
      <color rgb="FFC00000"/>
      <name val="Calibri"/>
      <family val="2"/>
      <scheme val="minor"/>
    </font>
    <font>
      <b/>
      <sz val="8"/>
      <color theme="4" tint="-0.499984740745262"/>
      <name val="Tahoma"/>
      <family val="2"/>
      <charset val="163"/>
    </font>
    <font>
      <sz val="8"/>
      <color rgb="FFC00000"/>
      <name val="Calibri"/>
      <family val="2"/>
      <scheme val="minor"/>
    </font>
    <font>
      <sz val="8"/>
      <color rgb="FFC00000"/>
      <name val="Tahoma"/>
      <family val="2"/>
      <charset val="163"/>
    </font>
    <font>
      <sz val="11"/>
      <color theme="1"/>
      <name val="Calibri"/>
      <family val="2"/>
      <scheme val="minor"/>
    </font>
    <font>
      <sz val="11"/>
      <color rgb="FF000000"/>
      <name val="Calibri"/>
      <family val="2"/>
      <charset val="163"/>
    </font>
    <font>
      <sz val="9"/>
      <color rgb="FF000000"/>
      <name val="Arial"/>
      <family val="2"/>
      <charset val="163"/>
    </font>
    <font>
      <b/>
      <sz val="9"/>
      <color rgb="FF000000"/>
      <name val="Arial"/>
      <family val="2"/>
      <charset val="163"/>
    </font>
    <font>
      <sz val="9"/>
      <color rgb="FF000000"/>
      <name val="Calibri"/>
      <family val="2"/>
      <charset val="163"/>
    </font>
    <font>
      <b/>
      <sz val="9"/>
      <color rgb="FFFF0000"/>
      <name val="Arial"/>
      <family val="2"/>
    </font>
    <font>
      <b/>
      <sz val="9"/>
      <color rgb="FFFF0000"/>
      <name val="Arial"/>
      <family val="2"/>
      <charset val="163"/>
    </font>
    <font>
      <sz val="9"/>
      <name val="Arial"/>
      <family val="2"/>
      <charset val="163"/>
    </font>
    <font>
      <sz val="8"/>
      <color rgb="FFC00000"/>
      <name val="Arial"/>
      <family val="2"/>
      <charset val="163"/>
    </font>
    <font>
      <sz val="8"/>
      <color theme="3" tint="0.39997558519241921"/>
      <name val="Arial"/>
      <family val="2"/>
      <charset val="163"/>
    </font>
    <font>
      <sz val="8"/>
      <color theme="3" tint="0.39997558519241921"/>
      <name val="Calibri"/>
      <family val="2"/>
      <charset val="163"/>
    </font>
    <font>
      <sz val="8"/>
      <color rgb="FF000000"/>
      <name val="Arial"/>
      <family val="2"/>
      <charset val="163"/>
    </font>
    <font>
      <sz val="8"/>
      <color rgb="FF000000"/>
      <name val="Calibri"/>
      <family val="2"/>
      <charset val="163"/>
    </font>
    <font>
      <b/>
      <sz val="10"/>
      <color theme="0"/>
      <name val="Calibri"/>
      <family val="2"/>
      <scheme val="minor"/>
    </font>
    <font>
      <b/>
      <sz val="8"/>
      <color rgb="FF00B050"/>
      <name val="Tahoma"/>
      <family val="2"/>
      <charset val="163"/>
    </font>
    <font>
      <sz val="8"/>
      <color rgb="FF00B050"/>
      <name val="Tahoma"/>
      <family val="2"/>
      <charset val="163"/>
    </font>
    <font>
      <i/>
      <sz val="8"/>
      <color rgb="FF00B050"/>
      <name val="Tahoma"/>
      <family val="2"/>
      <charset val="163"/>
    </font>
    <font>
      <sz val="8"/>
      <color rgb="FF00B050"/>
      <name val="Calibri"/>
      <family val="2"/>
      <scheme val="minor"/>
    </font>
    <font>
      <b/>
      <sz val="8"/>
      <color theme="4" tint="-0.249977111117893"/>
      <name val="Tahoma"/>
      <family val="2"/>
      <charset val="163"/>
    </font>
    <font>
      <sz val="9"/>
      <color theme="4" tint="-0.249977111117893"/>
      <name val="Calibri"/>
      <family val="2"/>
      <scheme val="minor"/>
    </font>
    <font>
      <sz val="9"/>
      <name val="Calibri"/>
      <family val="2"/>
      <scheme val="minor"/>
    </font>
    <font>
      <sz val="8"/>
      <color rgb="FFFF0000"/>
      <name val="Tahoma"/>
      <family val="2"/>
      <charset val="163"/>
    </font>
    <font>
      <sz val="8"/>
      <color rgb="FFFF0000"/>
      <name val="Tahoma"/>
      <family val="2"/>
    </font>
    <font>
      <b/>
      <sz val="9"/>
      <color theme="1"/>
      <name val="Calibri"/>
      <family val="2"/>
      <charset val="163"/>
      <scheme val="minor"/>
    </font>
    <font>
      <sz val="9"/>
      <color theme="2" tint="-0.499984740745262"/>
      <name val="Calibri"/>
      <family val="2"/>
      <scheme val="minor"/>
    </font>
    <font>
      <b/>
      <sz val="9"/>
      <color theme="2" tint="-0.499984740745262"/>
      <name val="Calibri"/>
      <family val="2"/>
      <charset val="163"/>
      <scheme val="minor"/>
    </font>
    <font>
      <sz val="9"/>
      <color theme="1"/>
      <name val="Calibri"/>
      <family val="2"/>
      <charset val="163"/>
      <scheme val="minor"/>
    </font>
    <font>
      <sz val="9"/>
      <color theme="0"/>
      <name val="Calibri"/>
      <family val="2"/>
      <charset val="163"/>
      <scheme val="minor"/>
    </font>
    <font>
      <sz val="9"/>
      <name val="Calibri"/>
      <family val="2"/>
      <charset val="163"/>
      <scheme val="minor"/>
    </font>
    <font>
      <b/>
      <sz val="9"/>
      <name val="Calibri"/>
      <family val="2"/>
      <charset val="163"/>
      <scheme val="minor"/>
    </font>
    <font>
      <b/>
      <sz val="10"/>
      <color theme="0"/>
      <name val="Calibri"/>
      <family val="2"/>
      <charset val="163"/>
      <scheme val="minor"/>
    </font>
    <font>
      <b/>
      <sz val="12"/>
      <color theme="0"/>
      <name val="Calibri"/>
      <family val="2"/>
      <charset val="163"/>
      <scheme val="minor"/>
    </font>
    <font>
      <b/>
      <vertAlign val="superscript"/>
      <sz val="10"/>
      <color theme="0"/>
      <name val="Calibri"/>
      <family val="2"/>
      <charset val="163"/>
      <scheme val="minor"/>
    </font>
    <font>
      <sz val="9"/>
      <color theme="1"/>
      <name val="Calibri"/>
      <family val="2"/>
      <scheme val="minor"/>
    </font>
    <font>
      <sz val="12"/>
      <color theme="1"/>
      <name val="Calibri"/>
      <family val="2"/>
      <scheme val="minor"/>
    </font>
    <font>
      <b/>
      <sz val="9"/>
      <color theme="0"/>
      <name val="Calibri"/>
      <family val="2"/>
      <scheme val="minor"/>
    </font>
    <font>
      <sz val="8"/>
      <color theme="8" tint="-0.249977111117893"/>
      <name val="Arial"/>
      <family val="2"/>
      <charset val="163"/>
    </font>
    <font>
      <b/>
      <sz val="8"/>
      <color rgb="FFFF0000"/>
      <name val="Tahoma"/>
      <family val="2"/>
      <charset val="163"/>
    </font>
    <font>
      <i/>
      <sz val="8"/>
      <color rgb="FFFF0000"/>
      <name val="Tahoma"/>
      <family val="2"/>
      <charset val="163"/>
    </font>
    <font>
      <b/>
      <sz val="8"/>
      <color theme="1"/>
      <name val="Calibri"/>
      <family val="2"/>
      <scheme val="minor"/>
    </font>
    <font>
      <b/>
      <sz val="8"/>
      <color theme="0"/>
      <name val="Calibri"/>
      <family val="2"/>
      <scheme val="minor"/>
    </font>
    <font>
      <sz val="8"/>
      <name val="Calibri"/>
      <scheme val="minor"/>
    </font>
    <font>
      <sz val="8"/>
      <color rgb="FF000000"/>
      <name val="Arial"/>
    </font>
    <font>
      <sz val="8"/>
      <color rgb="FF000000"/>
      <name val="Calibri"/>
    </font>
  </fonts>
  <fills count="20">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5" tint="0.59999389629810485"/>
        <bgColor indexed="64"/>
      </patternFill>
    </fill>
  </fills>
  <borders count="5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3999755851924192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4" tint="0.39997558519241921"/>
      </left>
      <right/>
      <top/>
      <bottom/>
      <diagonal/>
    </border>
    <border>
      <left/>
      <right style="thin">
        <color theme="4" tint="0.39997558519241921"/>
      </right>
      <top/>
      <bottom/>
      <diagonal/>
    </border>
    <border>
      <left style="thin">
        <color auto="1"/>
      </left>
      <right/>
      <top style="thin">
        <color rgb="FF000000"/>
      </top>
      <bottom/>
      <diagonal/>
    </border>
    <border>
      <left style="thin">
        <color auto="1"/>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style="thin">
        <color rgb="FF000000"/>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auto="1"/>
      </bottom>
      <diagonal/>
    </border>
    <border>
      <left style="thin">
        <color theme="4" tint="0.39994506668294322"/>
      </left>
      <right style="thin">
        <color theme="4" tint="0.39994506668294322"/>
      </right>
      <top/>
      <bottom style="thin">
        <color theme="4" tint="0.39994506668294322"/>
      </bottom>
      <diagonal/>
    </border>
    <border>
      <left/>
      <right style="thin">
        <color theme="4" tint="0.39994506668294322"/>
      </right>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auto="1"/>
      </bottom>
      <diagonal/>
    </border>
    <border>
      <left/>
      <right/>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style="thin">
        <color auto="1"/>
      </bottom>
      <diagonal/>
    </border>
    <border>
      <left style="thin">
        <color theme="4" tint="0.39994506668294322"/>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auto="1"/>
      </bottom>
      <diagonal/>
    </border>
    <border>
      <left/>
      <right style="thin">
        <color theme="4" tint="0.39994506668294322"/>
      </right>
      <top style="thin">
        <color theme="4" tint="0.39994506668294322"/>
      </top>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thin">
        <color theme="5" tint="0.59999389629810485"/>
      </left>
      <right style="thin">
        <color theme="5" tint="0.59999389629810485"/>
      </right>
      <top style="thin">
        <color theme="5" tint="0.59999389629810485"/>
      </top>
      <bottom style="thin">
        <color theme="5" tint="0.59999389629810485"/>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6">
    <xf numFmtId="0" fontId="0" fillId="0" borderId="0"/>
    <xf numFmtId="0" fontId="1" fillId="0" borderId="0">
      <alignment vertical="center"/>
    </xf>
    <xf numFmtId="0" fontId="14" fillId="0" borderId="0" applyNumberFormat="0" applyFill="0" applyBorder="0" applyAlignment="0" applyProtection="0"/>
    <xf numFmtId="164" fontId="24" fillId="0" borderId="0">
      <alignment vertical="center"/>
    </xf>
    <xf numFmtId="0" fontId="25" fillId="0" borderId="0"/>
    <xf numFmtId="9" fontId="57" fillId="0" borderId="0" applyFont="0" applyFill="0" applyBorder="0" applyAlignment="0" applyProtection="0"/>
  </cellStyleXfs>
  <cellXfs count="379">
    <xf numFmtId="0" fontId="0" fillId="0" borderId="0" xfId="0"/>
    <xf numFmtId="0" fontId="2" fillId="2" borderId="0" xfId="1" applyFont="1" applyFill="1" applyBorder="1" applyAlignment="1">
      <alignment horizontal="center" vertical="center" wrapText="1"/>
    </xf>
    <xf numFmtId="0" fontId="2" fillId="2" borderId="0" xfId="1" applyFont="1" applyFill="1" applyAlignment="1">
      <alignment horizontal="center" vertical="center" wrapText="1"/>
    </xf>
    <xf numFmtId="0" fontId="6" fillId="2" borderId="0" xfId="1" applyFont="1" applyFill="1" applyBorder="1" applyAlignment="1">
      <alignment horizontal="center" vertical="center" wrapText="1"/>
    </xf>
    <xf numFmtId="0" fontId="6" fillId="2" borderId="0" xfId="1" applyFont="1" applyFill="1" applyAlignment="1">
      <alignment horizontal="center" vertical="center" wrapText="1"/>
    </xf>
    <xf numFmtId="0" fontId="9" fillId="0" borderId="0" xfId="1" applyFont="1" applyFill="1" applyBorder="1" applyAlignment="1">
      <alignment horizontal="center" vertical="center" wrapText="1"/>
    </xf>
    <xf numFmtId="0" fontId="10" fillId="2" borderId="0" xfId="1" applyFont="1" applyFill="1" applyBorder="1" applyAlignment="1">
      <alignment horizontal="center" vertical="center" wrapText="1"/>
    </xf>
    <xf numFmtId="0" fontId="10" fillId="2" borderId="0" xfId="1" applyFont="1" applyFill="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pplyAlignment="1">
      <alignment horizontal="left" vertical="center" indent="1"/>
    </xf>
    <xf numFmtId="0" fontId="14" fillId="0" borderId="0" xfId="2" applyFill="1" applyBorder="1" applyAlignment="1">
      <alignment horizontal="left" vertical="center" indent="1"/>
    </xf>
    <xf numFmtId="0" fontId="13" fillId="6" borderId="0" xfId="0" applyFont="1" applyFill="1" applyBorder="1" applyAlignment="1">
      <alignment horizontal="left" vertical="center" indent="1"/>
    </xf>
    <xf numFmtId="0" fontId="16" fillId="6" borderId="0" xfId="0" applyFont="1" applyFill="1" applyBorder="1" applyAlignment="1">
      <alignment horizontal="left" vertical="center" indent="1"/>
    </xf>
    <xf numFmtId="0" fontId="12" fillId="0" borderId="12" xfId="0" applyFont="1" applyFill="1" applyBorder="1" applyAlignment="1">
      <alignment horizontal="left" vertical="center"/>
    </xf>
    <xf numFmtId="0" fontId="21" fillId="6" borderId="14" xfId="1" applyNumberFormat="1" applyFont="1" applyFill="1" applyBorder="1" applyAlignment="1">
      <alignment horizontal="left" vertical="center" wrapText="1"/>
    </xf>
    <xf numFmtId="0" fontId="21" fillId="6" borderId="14" xfId="1" applyNumberFormat="1" applyFont="1" applyFill="1" applyBorder="1" applyAlignment="1">
      <alignment horizontal="center" vertical="center" wrapText="1"/>
    </xf>
    <xf numFmtId="0" fontId="21" fillId="6" borderId="15" xfId="1" applyNumberFormat="1" applyFont="1" applyFill="1" applyBorder="1" applyAlignment="1">
      <alignment horizontal="center" vertical="center" wrapText="1"/>
    </xf>
    <xf numFmtId="0" fontId="10" fillId="0" borderId="0" xfId="1" applyFont="1" applyFill="1" applyAlignment="1">
      <alignment horizontal="center" vertical="center" wrapText="1"/>
    </xf>
    <xf numFmtId="0" fontId="2" fillId="0" borderId="0" xfId="1" applyFont="1" applyFill="1" applyAlignment="1">
      <alignment horizontal="center" vertical="center" wrapText="1"/>
    </xf>
    <xf numFmtId="0" fontId="6" fillId="0" borderId="0" xfId="1" applyFont="1" applyFill="1" applyAlignment="1">
      <alignment horizontal="center" vertical="center" wrapText="1"/>
    </xf>
    <xf numFmtId="0" fontId="6" fillId="11" borderId="5" xfId="1"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22" fillId="0" borderId="0" xfId="0" applyFont="1" applyFill="1" applyAlignment="1">
      <alignment horizontal="center" vertical="center" wrapText="1"/>
    </xf>
    <xf numFmtId="0" fontId="22" fillId="0" borderId="12" xfId="0" applyFont="1" applyFill="1" applyBorder="1" applyAlignment="1">
      <alignment horizontal="left" vertical="center"/>
    </xf>
    <xf numFmtId="0" fontId="4" fillId="0" borderId="0" xfId="1" applyFont="1" applyFill="1" applyAlignment="1">
      <alignment horizontal="center" vertical="center" wrapText="1"/>
    </xf>
    <xf numFmtId="0" fontId="23" fillId="0" borderId="0" xfId="1" applyFont="1" applyFill="1" applyAlignment="1">
      <alignment horizontal="center" vertical="center" wrapText="1"/>
    </xf>
    <xf numFmtId="0" fontId="0" fillId="9" borderId="0" xfId="0" applyFill="1" applyBorder="1" applyAlignment="1">
      <alignment horizontal="left" vertical="center" indent="1"/>
    </xf>
    <xf numFmtId="0" fontId="26" fillId="0" borderId="0" xfId="4" applyFont="1" applyFill="1" applyAlignment="1">
      <alignment horizontal="center" vertical="center"/>
    </xf>
    <xf numFmtId="0" fontId="28" fillId="0" borderId="0" xfId="4" applyFont="1" applyFill="1"/>
    <xf numFmtId="0" fontId="26" fillId="0" borderId="17" xfId="4" applyFont="1" applyFill="1" applyBorder="1" applyAlignment="1">
      <alignment horizontal="center" vertical="center"/>
    </xf>
    <xf numFmtId="0" fontId="26" fillId="0" borderId="17" xfId="4" applyFont="1" applyFill="1" applyBorder="1" applyAlignment="1">
      <alignment horizontal="center" vertical="center" wrapText="1"/>
    </xf>
    <xf numFmtId="49" fontId="26" fillId="0" borderId="17" xfId="4" applyNumberFormat="1" applyFont="1" applyFill="1" applyBorder="1" applyAlignment="1">
      <alignment horizontal="center" vertical="center"/>
    </xf>
    <xf numFmtId="0" fontId="26" fillId="0" borderId="22" xfId="4" applyFont="1" applyFill="1" applyBorder="1" applyAlignment="1">
      <alignment horizontal="center" vertical="center"/>
    </xf>
    <xf numFmtId="0" fontId="26" fillId="0" borderId="22" xfId="4" applyFont="1" applyFill="1" applyBorder="1" applyAlignment="1">
      <alignment horizontal="center" vertical="center" wrapText="1"/>
    </xf>
    <xf numFmtId="0" fontId="26" fillId="0" borderId="18" xfId="4" applyFont="1" applyFill="1" applyBorder="1" applyAlignment="1">
      <alignment horizontal="center" vertical="center" wrapText="1"/>
    </xf>
    <xf numFmtId="0" fontId="26" fillId="0" borderId="28" xfId="4" applyFont="1" applyFill="1" applyBorder="1" applyAlignment="1">
      <alignment horizontal="center" vertical="center" wrapText="1"/>
    </xf>
    <xf numFmtId="0" fontId="26" fillId="0" borderId="21" xfId="4" applyFont="1" applyFill="1" applyBorder="1" applyAlignment="1">
      <alignment horizontal="center" vertical="center"/>
    </xf>
    <xf numFmtId="0" fontId="33" fillId="0" borderId="0" xfId="4" applyFont="1" applyFill="1" applyAlignment="1">
      <alignment horizontal="center" vertical="center"/>
    </xf>
    <xf numFmtId="0" fontId="33" fillId="0" borderId="22" xfId="4" applyFont="1" applyFill="1" applyBorder="1" applyAlignment="1">
      <alignment horizontal="center" vertical="center" wrapText="1"/>
    </xf>
    <xf numFmtId="0" fontId="34" fillId="0" borderId="0" xfId="4" applyFont="1" applyFill="1"/>
    <xf numFmtId="0" fontId="26" fillId="0" borderId="0" xfId="4" applyFont="1" applyFill="1" applyAlignment="1">
      <alignment horizontal="center" vertical="center" wrapText="1"/>
    </xf>
    <xf numFmtId="0" fontId="35" fillId="0" borderId="0" xfId="4" applyFont="1" applyFill="1" applyAlignment="1">
      <alignment horizontal="center" vertical="center"/>
    </xf>
    <xf numFmtId="0" fontId="36" fillId="0" borderId="0" xfId="4" applyFont="1" applyFill="1"/>
    <xf numFmtId="0" fontId="36" fillId="0" borderId="0" xfId="4" applyFont="1" applyFill="1" applyAlignment="1">
      <alignment horizontal="center"/>
    </xf>
    <xf numFmtId="0" fontId="21" fillId="6" borderId="15" xfId="1" applyNumberFormat="1" applyFont="1" applyFill="1" applyBorder="1" applyAlignment="1">
      <alignment horizontal="left" vertical="center" wrapText="1"/>
    </xf>
    <xf numFmtId="0" fontId="21" fillId="6" borderId="6" xfId="1" applyNumberFormat="1" applyFont="1" applyFill="1" applyBorder="1" applyAlignment="1">
      <alignment horizontal="center" vertical="center" wrapText="1"/>
    </xf>
    <xf numFmtId="0" fontId="21" fillId="6" borderId="32" xfId="1" applyNumberFormat="1" applyFont="1" applyFill="1" applyBorder="1" applyAlignment="1">
      <alignment horizontal="center" vertical="center" wrapText="1"/>
    </xf>
    <xf numFmtId="0" fontId="38" fillId="0" borderId="0" xfId="1" applyFont="1" applyFill="1" applyAlignment="1">
      <alignment horizontal="center" vertical="center" wrapText="1"/>
    </xf>
    <xf numFmtId="0" fontId="39" fillId="0" borderId="0" xfId="1" applyFont="1" applyFill="1" applyAlignment="1">
      <alignment horizontal="center" vertical="center" wrapText="1"/>
    </xf>
    <xf numFmtId="0" fontId="38" fillId="6" borderId="14" xfId="1" applyNumberFormat="1" applyFont="1" applyFill="1" applyBorder="1" applyAlignment="1">
      <alignment horizontal="left" vertical="center" wrapText="1"/>
    </xf>
    <xf numFmtId="0" fontId="38" fillId="6" borderId="14" xfId="1" applyNumberFormat="1" applyFont="1" applyFill="1" applyBorder="1" applyAlignment="1">
      <alignment horizontal="center" vertical="center" wrapText="1"/>
    </xf>
    <xf numFmtId="0" fontId="39" fillId="0" borderId="0" xfId="1" applyFont="1" applyFill="1" applyBorder="1" applyAlignment="1">
      <alignment horizontal="center" vertical="center" wrapText="1"/>
    </xf>
    <xf numFmtId="0" fontId="41" fillId="0" borderId="0" xfId="0" applyFont="1" applyFill="1" applyBorder="1" applyAlignment="1">
      <alignment horizontal="left" vertical="center"/>
    </xf>
    <xf numFmtId="0" fontId="41" fillId="0" borderId="0" xfId="0" applyFont="1" applyFill="1" applyBorder="1" applyAlignment="1">
      <alignment horizontal="center" vertical="center"/>
    </xf>
    <xf numFmtId="0" fontId="41" fillId="0" borderId="0" xfId="0" applyFont="1" applyFill="1" applyAlignment="1">
      <alignment horizontal="center" vertical="center"/>
    </xf>
    <xf numFmtId="0" fontId="41" fillId="0" borderId="0" xfId="0" applyFont="1" applyFill="1" applyAlignment="1">
      <alignment horizontal="center" vertical="center" wrapText="1"/>
    </xf>
    <xf numFmtId="0" fontId="41" fillId="0" borderId="12" xfId="0" applyFont="1" applyFill="1" applyBorder="1" applyAlignment="1">
      <alignment horizontal="left" vertical="center"/>
    </xf>
    <xf numFmtId="0" fontId="39" fillId="7" borderId="5" xfId="1" applyNumberFormat="1" applyFont="1" applyFill="1" applyBorder="1" applyAlignment="1">
      <alignment horizontal="center" vertical="center" wrapText="1"/>
    </xf>
    <xf numFmtId="0" fontId="37" fillId="10" borderId="0" xfId="0" applyFont="1" applyFill="1" applyBorder="1" applyAlignment="1">
      <alignment horizontal="left" vertical="center" indent="1"/>
    </xf>
    <xf numFmtId="0" fontId="42" fillId="6" borderId="15" xfId="1" applyNumberFormat="1" applyFont="1" applyFill="1" applyBorder="1" applyAlignment="1">
      <alignment horizontal="left" vertical="center" wrapText="1"/>
    </xf>
    <xf numFmtId="0" fontId="42" fillId="6" borderId="15" xfId="1" applyNumberFormat="1" applyFont="1" applyFill="1" applyBorder="1" applyAlignment="1">
      <alignment horizontal="center" vertical="center" wrapText="1"/>
    </xf>
    <xf numFmtId="0" fontId="42" fillId="6" borderId="6" xfId="1" applyNumberFormat="1" applyFont="1" applyFill="1" applyBorder="1" applyAlignment="1">
      <alignment horizontal="center" vertical="center" wrapText="1"/>
    </xf>
    <xf numFmtId="0" fontId="15" fillId="9" borderId="15" xfId="0" applyFont="1" applyFill="1" applyBorder="1" applyAlignment="1">
      <alignment horizontal="left" vertical="center" indent="1"/>
    </xf>
    <xf numFmtId="0" fontId="15" fillId="9" borderId="34" xfId="0" applyFont="1" applyFill="1" applyBorder="1" applyAlignment="1">
      <alignment horizontal="left" vertical="center" indent="1"/>
    </xf>
    <xf numFmtId="0" fontId="17" fillId="9" borderId="34" xfId="0" applyFont="1" applyFill="1" applyBorder="1" applyAlignment="1">
      <alignment horizontal="left" vertical="center" indent="1"/>
    </xf>
    <xf numFmtId="0" fontId="17" fillId="9" borderId="35" xfId="0" applyFont="1" applyFill="1" applyBorder="1" applyAlignment="1">
      <alignment horizontal="left" vertical="center" indent="1"/>
    </xf>
    <xf numFmtId="0" fontId="17" fillId="9" borderId="36" xfId="0" applyFont="1" applyFill="1" applyBorder="1" applyAlignment="1">
      <alignment horizontal="left" vertical="center" indent="1"/>
    </xf>
    <xf numFmtId="0" fontId="0" fillId="9" borderId="35" xfId="0" applyFill="1" applyBorder="1" applyAlignment="1">
      <alignment horizontal="left" vertical="center" indent="1"/>
    </xf>
    <xf numFmtId="0" fontId="43" fillId="0" borderId="0" xfId="0" applyFont="1" applyFill="1" applyBorder="1" applyAlignment="1">
      <alignment horizontal="left" vertical="center" indent="1"/>
    </xf>
    <xf numFmtId="0" fontId="43" fillId="0" borderId="33" xfId="0" applyFont="1" applyFill="1" applyBorder="1" applyAlignment="1">
      <alignment horizontal="left" vertical="center" indent="1"/>
    </xf>
    <xf numFmtId="0" fontId="0" fillId="0" borderId="8" xfId="0" applyFont="1" applyFill="1" applyBorder="1" applyAlignment="1">
      <alignment horizontal="left" vertical="center" indent="1"/>
    </xf>
    <xf numFmtId="0" fontId="0" fillId="0" borderId="0" xfId="0" applyFont="1" applyFill="1" applyBorder="1" applyAlignment="1">
      <alignment horizontal="left" vertical="center" indent="1"/>
    </xf>
    <xf numFmtId="0" fontId="19" fillId="9" borderId="0" xfId="0" applyFont="1" applyFill="1" applyBorder="1" applyAlignment="1">
      <alignment horizontal="left" vertical="center" indent="1"/>
    </xf>
    <xf numFmtId="0" fontId="19" fillId="9" borderId="33" xfId="0" applyFont="1" applyFill="1" applyBorder="1" applyAlignment="1">
      <alignment horizontal="left" vertical="center" indent="1"/>
    </xf>
    <xf numFmtId="0" fontId="18" fillId="8" borderId="1" xfId="0" applyFont="1" applyFill="1" applyBorder="1" applyAlignment="1">
      <alignment horizontal="left" vertical="center" indent="1"/>
    </xf>
    <xf numFmtId="0" fontId="0" fillId="8" borderId="2" xfId="0" applyFill="1" applyBorder="1" applyAlignment="1">
      <alignment horizontal="left" vertical="center" indent="1"/>
    </xf>
    <xf numFmtId="0" fontId="0" fillId="8" borderId="3" xfId="0" applyFill="1" applyBorder="1" applyAlignment="1">
      <alignment horizontal="left" vertical="center" indent="1"/>
    </xf>
    <xf numFmtId="0" fontId="0" fillId="9" borderId="0" xfId="0" applyFill="1" applyBorder="1" applyAlignment="1">
      <alignment horizontal="left" vertical="center" indent="1"/>
    </xf>
    <xf numFmtId="0" fontId="0" fillId="9" borderId="15" xfId="0" applyFill="1" applyBorder="1" applyAlignment="1">
      <alignment horizontal="left" vertical="center" indent="1"/>
    </xf>
    <xf numFmtId="0" fontId="38" fillId="7" borderId="3" xfId="1" applyFont="1" applyFill="1" applyBorder="1" applyAlignment="1">
      <alignment vertical="center" wrapText="1"/>
    </xf>
    <xf numFmtId="0" fontId="6" fillId="13" borderId="5" xfId="1" applyFont="1" applyFill="1" applyBorder="1" applyAlignment="1">
      <alignment horizontal="center" vertical="center" wrapText="1"/>
    </xf>
    <xf numFmtId="0" fontId="44" fillId="0" borderId="8" xfId="0" applyFont="1" applyFill="1" applyBorder="1" applyAlignment="1">
      <alignment horizontal="left" vertical="center" indent="1"/>
    </xf>
    <xf numFmtId="0" fontId="0" fillId="0" borderId="15" xfId="0" applyBorder="1" applyAlignment="1">
      <alignment horizontal="left" vertical="center"/>
    </xf>
    <xf numFmtId="0" fontId="0" fillId="0" borderId="0" xfId="0" applyAlignment="1">
      <alignment horizontal="left" vertical="center"/>
    </xf>
    <xf numFmtId="3" fontId="0" fillId="0" borderId="0" xfId="0" applyNumberFormat="1" applyBorder="1" applyAlignment="1">
      <alignment horizontal="left" vertical="center"/>
    </xf>
    <xf numFmtId="3" fontId="0" fillId="0" borderId="33" xfId="0" applyNumberFormat="1" applyBorder="1" applyAlignment="1">
      <alignment horizontal="left" vertical="center"/>
    </xf>
    <xf numFmtId="1" fontId="0" fillId="0" borderId="34" xfId="0" applyNumberFormat="1" applyBorder="1" applyAlignment="1">
      <alignment vertical="center"/>
    </xf>
    <xf numFmtId="1" fontId="0" fillId="0" borderId="36" xfId="0" applyNumberFormat="1" applyBorder="1" applyAlignment="1">
      <alignment vertical="center"/>
    </xf>
    <xf numFmtId="3" fontId="0" fillId="11" borderId="1" xfId="0" applyNumberFormat="1" applyFill="1" applyBorder="1" applyAlignment="1">
      <alignment horizontal="left" vertical="center"/>
    </xf>
    <xf numFmtId="1" fontId="0" fillId="11" borderId="3" xfId="0" applyNumberFormat="1" applyFill="1" applyBorder="1" applyAlignment="1">
      <alignment horizontal="left" vertical="center"/>
    </xf>
    <xf numFmtId="0" fontId="0" fillId="0" borderId="5" xfId="0" applyBorder="1" applyAlignment="1">
      <alignment horizontal="left" vertical="center"/>
    </xf>
    <xf numFmtId="1" fontId="0" fillId="0" borderId="9" xfId="0" applyNumberFormat="1" applyBorder="1" applyAlignment="1">
      <alignment vertical="center"/>
    </xf>
    <xf numFmtId="1" fontId="0" fillId="0" borderId="11" xfId="0" applyNumberFormat="1" applyBorder="1" applyAlignment="1">
      <alignment vertical="center"/>
    </xf>
    <xf numFmtId="3" fontId="0" fillId="0" borderId="15" xfId="0" applyNumberFormat="1" applyBorder="1" applyAlignment="1">
      <alignment horizontal="left" vertical="center"/>
    </xf>
    <xf numFmtId="1" fontId="0" fillId="0" borderId="15" xfId="0" applyNumberFormat="1" applyBorder="1" applyAlignment="1">
      <alignment vertical="center"/>
    </xf>
    <xf numFmtId="1" fontId="0" fillId="0" borderId="33" xfId="0" applyNumberFormat="1" applyBorder="1" applyAlignment="1">
      <alignment vertical="center"/>
    </xf>
    <xf numFmtId="3" fontId="0" fillId="0" borderId="34" xfId="0" applyNumberFormat="1" applyBorder="1" applyAlignment="1">
      <alignment horizontal="left" vertical="center"/>
    </xf>
    <xf numFmtId="3" fontId="0" fillId="0" borderId="35" xfId="0" applyNumberFormat="1" applyBorder="1" applyAlignment="1">
      <alignment horizontal="left" vertical="center"/>
    </xf>
    <xf numFmtId="3" fontId="0" fillId="0" borderId="36" xfId="0" applyNumberFormat="1" applyBorder="1" applyAlignment="1">
      <alignment horizontal="left" vertical="center"/>
    </xf>
    <xf numFmtId="3" fontId="0" fillId="0" borderId="0" xfId="0" applyNumberFormat="1" applyAlignment="1">
      <alignment horizontal="left" vertical="center"/>
    </xf>
    <xf numFmtId="1" fontId="0" fillId="0" borderId="0" xfId="0" applyNumberFormat="1" applyAlignment="1">
      <alignment horizontal="left" vertical="center"/>
    </xf>
    <xf numFmtId="3" fontId="0" fillId="0" borderId="9" xfId="0" pivotButton="1" applyNumberFormat="1" applyBorder="1" applyAlignment="1">
      <alignment horizontal="left" vertical="center"/>
    </xf>
    <xf numFmtId="3" fontId="0" fillId="0" borderId="10" xfId="0" pivotButton="1" applyNumberFormat="1" applyBorder="1" applyAlignment="1">
      <alignment horizontal="left" vertical="center"/>
    </xf>
    <xf numFmtId="3" fontId="0" fillId="0" borderId="11" xfId="0" applyNumberFormat="1" applyBorder="1" applyAlignment="1">
      <alignment horizontal="left" vertical="center"/>
    </xf>
    <xf numFmtId="0" fontId="48" fillId="9" borderId="0" xfId="2" applyFont="1" applyFill="1" applyBorder="1" applyAlignment="1">
      <alignment horizontal="left" vertical="center" indent="1"/>
    </xf>
    <xf numFmtId="0" fontId="50" fillId="0" borderId="0" xfId="0" applyFont="1" applyFill="1" applyBorder="1" applyAlignment="1">
      <alignment horizontal="center" vertical="center" wrapText="1"/>
    </xf>
    <xf numFmtId="0" fontId="51" fillId="0" borderId="0"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50" fillId="0" borderId="39" xfId="0" applyFont="1" applyFill="1" applyBorder="1" applyAlignment="1">
      <alignment horizontal="center" vertical="center" wrapText="1"/>
    </xf>
    <xf numFmtId="0" fontId="50" fillId="0" borderId="40" xfId="0" applyFont="1" applyFill="1" applyBorder="1" applyAlignment="1">
      <alignment horizontal="center" vertical="center" wrapText="1"/>
    </xf>
    <xf numFmtId="0" fontId="50" fillId="0" borderId="41" xfId="0" applyFont="1" applyFill="1" applyBorder="1" applyAlignment="1">
      <alignment horizontal="center" vertical="center" wrapText="1"/>
    </xf>
    <xf numFmtId="0" fontId="50" fillId="0" borderId="42" xfId="0" applyFont="1" applyFill="1" applyBorder="1" applyAlignment="1">
      <alignment horizontal="center" vertical="center" wrapText="1"/>
    </xf>
    <xf numFmtId="0" fontId="50" fillId="0" borderId="43" xfId="0" applyFont="1" applyFill="1" applyBorder="1" applyAlignment="1">
      <alignment horizontal="center" vertical="center" wrapText="1"/>
    </xf>
    <xf numFmtId="0" fontId="50" fillId="0" borderId="44" xfId="0" applyFont="1" applyFill="1" applyBorder="1" applyAlignment="1">
      <alignment horizontal="center" vertical="center" wrapText="1"/>
    </xf>
    <xf numFmtId="0" fontId="50" fillId="11" borderId="5" xfId="0" applyFont="1" applyFill="1" applyBorder="1" applyAlignment="1">
      <alignment horizontal="center" vertical="center" wrapText="1"/>
    </xf>
    <xf numFmtId="0" fontId="50" fillId="17" borderId="5" xfId="0" applyFont="1" applyFill="1" applyBorder="1" applyAlignment="1">
      <alignment horizontal="center" vertical="center" wrapText="1"/>
    </xf>
    <xf numFmtId="0" fontId="50" fillId="0" borderId="45" xfId="0" applyFont="1" applyFill="1" applyBorder="1" applyAlignment="1">
      <alignment horizontal="center" vertical="center" wrapText="1"/>
    </xf>
    <xf numFmtId="0" fontId="50" fillId="0" borderId="46" xfId="0" applyFont="1" applyFill="1" applyBorder="1" applyAlignment="1">
      <alignment horizontal="center" vertical="center" wrapText="1"/>
    </xf>
    <xf numFmtId="0" fontId="50" fillId="0" borderId="47" xfId="0" applyFont="1" applyFill="1" applyBorder="1" applyAlignment="1">
      <alignment horizontal="center" vertical="center" wrapText="1"/>
    </xf>
    <xf numFmtId="0" fontId="50" fillId="16" borderId="3" xfId="0" applyFont="1" applyFill="1" applyBorder="1" applyAlignment="1">
      <alignment horizontal="center" vertical="center" wrapText="1"/>
    </xf>
    <xf numFmtId="0" fontId="50" fillId="4" borderId="3" xfId="0" applyFont="1" applyFill="1" applyBorder="1" applyAlignment="1">
      <alignment horizontal="center" vertical="center" wrapText="1"/>
    </xf>
    <xf numFmtId="0" fontId="50" fillId="0" borderId="48" xfId="0" applyFont="1" applyFill="1" applyBorder="1" applyAlignment="1">
      <alignment horizontal="center" vertical="center" wrapText="1"/>
    </xf>
    <xf numFmtId="0" fontId="50" fillId="0" borderId="49" xfId="0" applyFont="1" applyFill="1" applyBorder="1" applyAlignment="1">
      <alignment horizontal="center" vertical="center" wrapText="1"/>
    </xf>
    <xf numFmtId="0" fontId="50" fillId="0" borderId="50" xfId="0" applyFont="1" applyFill="1" applyBorder="1" applyAlignment="1">
      <alignment horizontal="center" vertical="center" wrapText="1"/>
    </xf>
    <xf numFmtId="0" fontId="50" fillId="4" borderId="11" xfId="0" applyFont="1" applyFill="1" applyBorder="1" applyAlignment="1">
      <alignment horizontal="center" vertical="center" wrapText="1"/>
    </xf>
    <xf numFmtId="0" fontId="50" fillId="17" borderId="4" xfId="0" applyFont="1" applyFill="1" applyBorder="1" applyAlignment="1">
      <alignment horizontal="center" vertical="center" wrapText="1"/>
    </xf>
    <xf numFmtId="0" fontId="50" fillId="0" borderId="51" xfId="0" applyFont="1" applyFill="1" applyBorder="1" applyAlignment="1">
      <alignment horizontal="center" vertical="center" wrapText="1"/>
    </xf>
    <xf numFmtId="0" fontId="50" fillId="0" borderId="52" xfId="0" applyFont="1" applyFill="1" applyBorder="1" applyAlignment="1">
      <alignment horizontal="center" vertical="center" wrapText="1"/>
    </xf>
    <xf numFmtId="0" fontId="50" fillId="0" borderId="53" xfId="0" applyFont="1" applyFill="1" applyBorder="1" applyAlignment="1">
      <alignment horizontal="center" vertical="center" wrapText="1"/>
    </xf>
    <xf numFmtId="0" fontId="50" fillId="0" borderId="54" xfId="0" applyFont="1" applyFill="1" applyBorder="1" applyAlignment="1">
      <alignment horizontal="center" vertical="center" wrapText="1"/>
    </xf>
    <xf numFmtId="0" fontId="52" fillId="14" borderId="36" xfId="0" applyFont="1" applyFill="1" applyBorder="1" applyAlignment="1">
      <alignment horizontal="center" vertical="center" wrapText="1"/>
    </xf>
    <xf numFmtId="0" fontId="52" fillId="14" borderId="7" xfId="0" applyFont="1" applyFill="1" applyBorder="1" applyAlignment="1">
      <alignment horizontal="center" vertical="center" wrapText="1"/>
    </xf>
    <xf numFmtId="0" fontId="53" fillId="14" borderId="7" xfId="0" applyFont="1" applyFill="1" applyBorder="1" applyAlignment="1">
      <alignment horizontal="center" vertical="center" wrapText="1"/>
    </xf>
    <xf numFmtId="0" fontId="53" fillId="14" borderId="34" xfId="0" applyFont="1" applyFill="1" applyBorder="1" applyAlignment="1">
      <alignment horizontal="center" vertical="center" wrapText="1"/>
    </xf>
    <xf numFmtId="0" fontId="51" fillId="18" borderId="0" xfId="0" applyFont="1" applyFill="1" applyBorder="1" applyAlignment="1">
      <alignment horizontal="center" vertical="center" wrapText="1"/>
    </xf>
    <xf numFmtId="0" fontId="51" fillId="18" borderId="10" xfId="0" applyFont="1" applyFill="1" applyBorder="1" applyAlignment="1">
      <alignment horizontal="center" vertical="center" wrapText="1"/>
    </xf>
    <xf numFmtId="0" fontId="51" fillId="18" borderId="11" xfId="0" applyFont="1" applyFill="1" applyBorder="1" applyAlignment="1">
      <alignment horizontal="center" vertical="center" wrapText="1"/>
    </xf>
    <xf numFmtId="2" fontId="43" fillId="0" borderId="0" xfId="5" applyNumberFormat="1" applyFont="1" applyFill="1" applyBorder="1" applyAlignment="1">
      <alignment horizontal="left" vertical="center" indent="1"/>
    </xf>
    <xf numFmtId="0" fontId="58" fillId="0" borderId="0" xfId="0" applyFont="1" applyAlignment="1">
      <alignment horizontal="left" vertical="center"/>
    </xf>
    <xf numFmtId="0" fontId="0" fillId="0" borderId="5" xfId="0" pivotButton="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0" fontId="0" fillId="0" borderId="0" xfId="0" applyFont="1" applyFill="1" applyBorder="1" applyAlignment="1">
      <alignment horizontal="center" vertical="center"/>
    </xf>
    <xf numFmtId="0" fontId="59" fillId="0" borderId="0" xfId="0" applyFont="1" applyFill="1" applyBorder="1" applyAlignment="1">
      <alignment horizontal="center" vertical="center"/>
    </xf>
    <xf numFmtId="0" fontId="13" fillId="0" borderId="0" xfId="0" applyFont="1" applyFill="1" applyBorder="1" applyAlignment="1">
      <alignment horizontal="center" vertical="center"/>
    </xf>
    <xf numFmtId="4" fontId="13" fillId="0" borderId="0" xfId="0" applyNumberFormat="1" applyFont="1" applyFill="1" applyBorder="1" applyAlignment="1">
      <alignment horizontal="center" vertical="center"/>
    </xf>
    <xf numFmtId="4" fontId="0" fillId="0" borderId="0" xfId="0" applyNumberFormat="1" applyFont="1" applyFill="1" applyBorder="1" applyAlignment="1">
      <alignment horizontal="center" vertical="center"/>
    </xf>
    <xf numFmtId="0" fontId="17" fillId="18" borderId="0" xfId="0" applyFont="1" applyFill="1" applyBorder="1" applyAlignment="1">
      <alignment horizontal="center" vertical="center"/>
    </xf>
    <xf numFmtId="4" fontId="17" fillId="18" borderId="0" xfId="0" applyNumberFormat="1" applyFont="1" applyFill="1" applyBorder="1" applyAlignment="1">
      <alignment horizontal="center" vertical="center"/>
    </xf>
    <xf numFmtId="0" fontId="0" fillId="7" borderId="9" xfId="0" applyFont="1" applyFill="1" applyBorder="1" applyAlignment="1">
      <alignment horizontal="center" vertical="center"/>
    </xf>
    <xf numFmtId="4" fontId="0" fillId="7" borderId="9" xfId="0" applyNumberFormat="1" applyFont="1" applyFill="1" applyBorder="1" applyAlignment="1">
      <alignment horizontal="center" vertical="center"/>
    </xf>
    <xf numFmtId="0" fontId="0" fillId="7" borderId="4" xfId="0" applyFont="1" applyFill="1" applyBorder="1" applyAlignment="1">
      <alignment horizontal="center" vertical="center"/>
    </xf>
    <xf numFmtId="0" fontId="60" fillId="6" borderId="25" xfId="4" applyFont="1" applyFill="1" applyBorder="1" applyAlignment="1">
      <alignment horizontal="center" vertical="center" wrapText="1"/>
    </xf>
    <xf numFmtId="0" fontId="60" fillId="6" borderId="25" xfId="4" applyFont="1" applyFill="1" applyBorder="1" applyAlignment="1">
      <alignment horizontal="center" vertical="center"/>
    </xf>
    <xf numFmtId="49" fontId="60" fillId="6" borderId="25" xfId="4" applyNumberFormat="1" applyFont="1" applyFill="1" applyBorder="1" applyAlignment="1">
      <alignment horizontal="center" vertical="center"/>
    </xf>
    <xf numFmtId="0" fontId="60" fillId="6" borderId="26" xfId="4" applyFont="1" applyFill="1" applyBorder="1" applyAlignment="1">
      <alignment horizontal="center" vertical="center" wrapText="1"/>
    </xf>
    <xf numFmtId="0" fontId="0" fillId="0" borderId="58" xfId="0" applyFont="1" applyFill="1" applyBorder="1" applyAlignment="1">
      <alignment horizontal="center" vertical="center"/>
    </xf>
    <xf numFmtId="4" fontId="0" fillId="0" borderId="58" xfId="0" applyNumberFormat="1" applyFont="1" applyFill="1" applyBorder="1" applyAlignment="1">
      <alignment horizontal="center" vertical="center"/>
    </xf>
    <xf numFmtId="0" fontId="0" fillId="16" borderId="58" xfId="0" applyFont="1" applyFill="1" applyBorder="1" applyAlignment="1">
      <alignment horizontal="center" vertical="center"/>
    </xf>
    <xf numFmtId="4" fontId="0" fillId="16" borderId="58" xfId="0" applyNumberFormat="1" applyFont="1" applyFill="1" applyBorder="1" applyAlignment="1">
      <alignment horizontal="center" vertical="center"/>
    </xf>
    <xf numFmtId="0" fontId="20" fillId="0" borderId="58" xfId="0" applyFont="1" applyFill="1" applyBorder="1" applyAlignment="1">
      <alignment horizontal="center" vertical="center"/>
    </xf>
    <xf numFmtId="0" fontId="20" fillId="12" borderId="8" xfId="0" applyFont="1" applyFill="1" applyBorder="1" applyAlignment="1">
      <alignment horizontal="left" vertical="center" indent="1"/>
    </xf>
    <xf numFmtId="0" fontId="6" fillId="4" borderId="5" xfId="1" applyNumberFormat="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11" fillId="7" borderId="2"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0" fillId="0" borderId="0" xfId="0" applyAlignment="1">
      <alignment vertical="center"/>
    </xf>
    <xf numFmtId="0" fontId="50" fillId="0" borderId="0" xfId="0" applyFont="1" applyFill="1" applyBorder="1" applyAlignment="1">
      <alignment horizontal="left" vertical="center" wrapText="1"/>
    </xf>
    <xf numFmtId="0" fontId="54" fillId="18" borderId="0" xfId="0" applyFont="1" applyFill="1" applyBorder="1" applyAlignment="1">
      <alignment horizontal="left" vertical="center"/>
    </xf>
    <xf numFmtId="0" fontId="51" fillId="18" borderId="0" xfId="0" applyFont="1" applyFill="1" applyBorder="1" applyAlignment="1">
      <alignment horizontal="left" vertical="center" wrapText="1"/>
    </xf>
    <xf numFmtId="0" fontId="37" fillId="18" borderId="0" xfId="0" applyFont="1" applyFill="1" applyBorder="1" applyAlignment="1">
      <alignment horizontal="left" vertical="center"/>
    </xf>
    <xf numFmtId="0" fontId="53" fillId="14" borderId="7" xfId="0" applyFont="1" applyFill="1" applyBorder="1" applyAlignment="1">
      <alignment horizontal="left" vertical="center" wrapText="1"/>
    </xf>
    <xf numFmtId="0" fontId="47" fillId="11" borderId="5" xfId="0" quotePrefix="1" applyFont="1" applyFill="1" applyBorder="1" applyAlignment="1">
      <alignment horizontal="left" vertical="center" wrapText="1"/>
    </xf>
    <xf numFmtId="0" fontId="47" fillId="11" borderId="5" xfId="0" applyFont="1" applyFill="1" applyBorder="1" applyAlignment="1">
      <alignment horizontal="left" vertical="center" wrapText="1"/>
    </xf>
    <xf numFmtId="0" fontId="47" fillId="17" borderId="5" xfId="0" applyFont="1" applyFill="1" applyBorder="1" applyAlignment="1">
      <alignment horizontal="left" vertical="center" wrapText="1"/>
    </xf>
    <xf numFmtId="0" fontId="47" fillId="17" borderId="4" xfId="0" applyFont="1" applyFill="1" applyBorder="1" applyAlignment="1">
      <alignment horizontal="left" vertical="center" wrapText="1"/>
    </xf>
    <xf numFmtId="0" fontId="54" fillId="18" borderId="9" xfId="0" applyFont="1" applyFill="1" applyBorder="1" applyAlignment="1">
      <alignment horizontal="left" vertical="center"/>
    </xf>
    <xf numFmtId="0" fontId="51" fillId="18" borderId="10" xfId="0" applyFont="1" applyFill="1" applyBorder="1" applyAlignment="1">
      <alignment horizontal="left" vertical="center" wrapText="1"/>
    </xf>
    <xf numFmtId="0" fontId="45" fillId="4" borderId="5" xfId="1" applyNumberFormat="1" applyFont="1" applyFill="1" applyBorder="1" applyAlignment="1">
      <alignment horizontal="center" vertical="center" wrapText="1"/>
    </xf>
    <xf numFmtId="0" fontId="26" fillId="0" borderId="0" xfId="0" applyFont="1" applyFill="1" applyAlignment="1">
      <alignment horizontal="center" vertical="center"/>
    </xf>
    <xf numFmtId="0" fontId="27" fillId="0" borderId="0" xfId="0" applyFont="1" applyFill="1" applyAlignment="1">
      <alignment horizontal="distributed" vertical="center"/>
    </xf>
    <xf numFmtId="49" fontId="27" fillId="0" borderId="0" xfId="0" applyNumberFormat="1" applyFont="1" applyFill="1" applyAlignment="1">
      <alignment horizontal="distributed" vertical="center"/>
    </xf>
    <xf numFmtId="0" fontId="26" fillId="2" borderId="17" xfId="0" applyFont="1" applyFill="1" applyBorder="1" applyAlignment="1">
      <alignment horizontal="center" vertical="center" wrapText="1"/>
    </xf>
    <xf numFmtId="0" fontId="26" fillId="0" borderId="17" xfId="0" applyFont="1" applyFill="1" applyBorder="1" applyAlignment="1">
      <alignment horizontal="center" vertical="center"/>
    </xf>
    <xf numFmtId="0" fontId="26" fillId="12" borderId="17" xfId="0" applyFont="1" applyFill="1" applyBorder="1" applyAlignment="1">
      <alignment horizontal="center" vertical="center" wrapText="1"/>
    </xf>
    <xf numFmtId="0" fontId="26" fillId="12" borderId="23" xfId="0" applyFont="1" applyFill="1" applyBorder="1" applyAlignment="1">
      <alignment horizontal="center" vertical="center" wrapText="1"/>
    </xf>
    <xf numFmtId="0" fontId="26" fillId="12" borderId="22" xfId="0" applyFont="1" applyFill="1" applyBorder="1" applyAlignment="1">
      <alignment vertical="center" wrapText="1"/>
    </xf>
    <xf numFmtId="0" fontId="26" fillId="12" borderId="22"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64" fillId="6" borderId="0" xfId="0" applyFont="1" applyFill="1" applyAlignment="1">
      <alignment horizontal="left" vertical="center" indent="1"/>
    </xf>
    <xf numFmtId="0" fontId="63" fillId="15" borderId="0" xfId="0" applyFont="1" applyFill="1" applyAlignment="1">
      <alignment horizontal="left" vertical="center" indent="1"/>
    </xf>
    <xf numFmtId="0" fontId="63" fillId="17" borderId="0" xfId="0" applyFont="1" applyFill="1" applyAlignment="1">
      <alignment horizontal="left" vertical="center" indent="1"/>
    </xf>
    <xf numFmtId="0" fontId="63" fillId="19" borderId="0" xfId="0" applyFont="1" applyFill="1" applyAlignment="1">
      <alignment horizontal="left" vertical="center" indent="1"/>
    </xf>
    <xf numFmtId="0" fontId="37" fillId="6" borderId="0" xfId="0" applyFont="1" applyFill="1" applyAlignment="1">
      <alignment horizontal="left" vertical="center" indent="1"/>
    </xf>
    <xf numFmtId="0" fontId="58" fillId="0" borderId="0" xfId="0" applyFont="1" applyAlignment="1">
      <alignment horizontal="left" vertical="center" indent="1"/>
    </xf>
    <xf numFmtId="0" fontId="0" fillId="0" borderId="0" xfId="0" applyAlignment="1">
      <alignment horizontal="left" vertical="center" indent="1"/>
    </xf>
    <xf numFmtId="0" fontId="5" fillId="15" borderId="0" xfId="0" applyFont="1" applyFill="1" applyAlignment="1">
      <alignment horizontal="left" vertical="center" indent="1"/>
    </xf>
    <xf numFmtId="0" fontId="5" fillId="19" borderId="0" xfId="0" applyFont="1" applyFill="1" applyAlignment="1">
      <alignment horizontal="left" vertical="center" indent="1"/>
    </xf>
    <xf numFmtId="0" fontId="5" fillId="0" borderId="0" xfId="0" applyFont="1" applyAlignment="1">
      <alignment horizontal="left" vertical="center" indent="1"/>
    </xf>
    <xf numFmtId="0" fontId="5" fillId="0" borderId="55" xfId="0" pivotButton="1" applyFont="1" applyBorder="1" applyAlignment="1">
      <alignment horizontal="left" vertical="center"/>
    </xf>
    <xf numFmtId="0" fontId="5" fillId="0" borderId="55" xfId="0" applyFont="1" applyBorder="1" applyAlignment="1">
      <alignment horizontal="left" vertical="center"/>
    </xf>
    <xf numFmtId="0" fontId="5" fillId="0" borderId="55" xfId="0" applyNumberFormat="1" applyFont="1" applyBorder="1" applyAlignment="1">
      <alignment horizontal="left" vertical="center"/>
    </xf>
    <xf numFmtId="0" fontId="5" fillId="0" borderId="56" xfId="0" pivotButton="1" applyFont="1" applyBorder="1" applyAlignment="1">
      <alignment horizontal="left" vertical="center"/>
    </xf>
    <xf numFmtId="0" fontId="5" fillId="0" borderId="56" xfId="0" applyFont="1" applyBorder="1" applyAlignment="1">
      <alignment horizontal="left" vertical="center"/>
    </xf>
    <xf numFmtId="0" fontId="5" fillId="0" borderId="56" xfId="0" applyNumberFormat="1" applyFont="1" applyBorder="1" applyAlignment="1">
      <alignment horizontal="left" vertical="center"/>
    </xf>
    <xf numFmtId="0" fontId="5" fillId="0" borderId="57" xfId="0" pivotButton="1" applyFont="1" applyBorder="1" applyAlignment="1">
      <alignment horizontal="left" vertical="center"/>
    </xf>
    <xf numFmtId="0" fontId="5" fillId="0" borderId="57" xfId="0" applyFont="1" applyBorder="1" applyAlignment="1">
      <alignment horizontal="left" vertical="center"/>
    </xf>
    <xf numFmtId="0" fontId="5" fillId="0" borderId="57" xfId="0" applyNumberFormat="1" applyFont="1" applyBorder="1" applyAlignment="1">
      <alignment horizontal="left" vertical="center"/>
    </xf>
    <xf numFmtId="0" fontId="66" fillId="0" borderId="0" xfId="4" applyFont="1" applyFill="1" applyAlignment="1">
      <alignment horizontal="center" vertical="center"/>
    </xf>
    <xf numFmtId="0" fontId="66" fillId="0" borderId="0" xfId="4" applyNumberFormat="1" applyFont="1" applyFill="1" applyAlignment="1">
      <alignment horizontal="center" vertical="center"/>
    </xf>
    <xf numFmtId="0" fontId="67" fillId="0" borderId="0" xfId="4" applyFont="1" applyFill="1" applyAlignment="1">
      <alignment horizontal="center"/>
    </xf>
    <xf numFmtId="0" fontId="67" fillId="0" borderId="0" xfId="4" applyFont="1" applyFill="1"/>
    <xf numFmtId="1" fontId="0" fillId="11" borderId="2" xfId="0" applyNumberFormat="1" applyFill="1" applyBorder="1" applyAlignment="1">
      <alignment horizontal="left" vertical="center"/>
    </xf>
    <xf numFmtId="0" fontId="6" fillId="7" borderId="5" xfId="1" applyNumberFormat="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12" fillId="0" borderId="0" xfId="0" applyFont="1" applyFill="1" applyBorder="1" applyAlignment="1">
      <alignment horizontal="left" vertical="center"/>
    </xf>
    <xf numFmtId="0" fontId="12" fillId="0" borderId="0" xfId="0" applyFont="1" applyFill="1" applyAlignment="1">
      <alignment horizontal="center" vertical="center"/>
    </xf>
    <xf numFmtId="0" fontId="65" fillId="0" borderId="12" xfId="0" applyFont="1" applyFill="1" applyBorder="1" applyAlignment="1">
      <alignment horizontal="left" vertical="center"/>
    </xf>
    <xf numFmtId="0" fontId="65" fillId="0" borderId="0" xfId="0" applyFont="1" applyFill="1" applyBorder="1" applyAlignment="1">
      <alignment horizontal="center" vertical="center"/>
    </xf>
    <xf numFmtId="0" fontId="65" fillId="0" borderId="13" xfId="0" applyFont="1" applyFill="1" applyBorder="1" applyAlignment="1">
      <alignment horizontal="center" vertical="center"/>
    </xf>
    <xf numFmtId="0" fontId="16" fillId="6" borderId="0" xfId="0" applyFont="1" applyFill="1" applyBorder="1" applyAlignment="1">
      <alignment horizontal="left" vertical="center" indent="1"/>
    </xf>
    <xf numFmtId="0" fontId="17" fillId="9" borderId="9" xfId="0" applyFont="1" applyFill="1" applyBorder="1" applyAlignment="1">
      <alignment horizontal="left" vertical="center" indent="1"/>
    </xf>
    <xf numFmtId="0" fontId="17" fillId="9" borderId="10" xfId="0" applyFont="1" applyFill="1" applyBorder="1" applyAlignment="1">
      <alignment horizontal="left" vertical="center" indent="1"/>
    </xf>
    <xf numFmtId="0" fontId="17" fillId="9" borderId="10" xfId="0" applyFont="1" applyFill="1" applyBorder="1" applyAlignment="1">
      <alignment horizontal="center" vertical="center"/>
    </xf>
    <xf numFmtId="0" fontId="17" fillId="9" borderId="11" xfId="0" applyFont="1" applyFill="1" applyBorder="1" applyAlignment="1">
      <alignment horizontal="left" vertical="center" indent="1"/>
    </xf>
    <xf numFmtId="0" fontId="19" fillId="0" borderId="0" xfId="0" applyFont="1" applyFill="1" applyBorder="1" applyAlignment="1">
      <alignment horizontal="left" vertical="center" indent="1"/>
    </xf>
    <xf numFmtId="0" fontId="19" fillId="0" borderId="33" xfId="0" applyFont="1" applyFill="1" applyBorder="1" applyAlignment="1">
      <alignment horizontal="left" vertical="center" indent="1"/>
    </xf>
    <xf numFmtId="0" fontId="19" fillId="9" borderId="0" xfId="0" applyFont="1" applyFill="1" applyBorder="1" applyAlignment="1">
      <alignment horizontal="left" vertical="center" indent="1"/>
    </xf>
    <xf numFmtId="0" fontId="19" fillId="9" borderId="33" xfId="0" applyFont="1" applyFill="1" applyBorder="1" applyAlignment="1">
      <alignment horizontal="left" vertical="center" indent="1"/>
    </xf>
    <xf numFmtId="0" fontId="0" fillId="9" borderId="15" xfId="0" applyFill="1" applyBorder="1" applyAlignment="1">
      <alignment horizontal="left" vertical="center" indent="1"/>
    </xf>
    <xf numFmtId="0" fontId="0" fillId="9" borderId="0" xfId="0" applyFill="1" applyBorder="1" applyAlignment="1">
      <alignment horizontal="left" vertical="center" indent="1"/>
    </xf>
    <xf numFmtId="0" fontId="0" fillId="9" borderId="34" xfId="0" applyFill="1" applyBorder="1" applyAlignment="1">
      <alignment horizontal="left" vertical="center" indent="1"/>
    </xf>
    <xf numFmtId="0" fontId="0" fillId="9" borderId="35" xfId="0" applyFill="1" applyBorder="1" applyAlignment="1">
      <alignment horizontal="left" vertical="center" indent="1"/>
    </xf>
    <xf numFmtId="14" fontId="19" fillId="0" borderId="0" xfId="0" applyNumberFormat="1" applyFont="1" applyFill="1" applyBorder="1" applyAlignment="1">
      <alignment horizontal="left" vertical="center" indent="1"/>
    </xf>
    <xf numFmtId="14" fontId="19" fillId="0" borderId="33" xfId="0" applyNumberFormat="1" applyFont="1" applyFill="1" applyBorder="1" applyAlignment="1">
      <alignment horizontal="left" vertical="center" indent="1"/>
    </xf>
    <xf numFmtId="14" fontId="19" fillId="0" borderId="35" xfId="0" applyNumberFormat="1" applyFont="1" applyFill="1" applyBorder="1" applyAlignment="1">
      <alignment horizontal="left" vertical="center" indent="1"/>
    </xf>
    <xf numFmtId="14" fontId="19" fillId="0" borderId="36" xfId="0" applyNumberFormat="1" applyFont="1" applyFill="1" applyBorder="1" applyAlignment="1">
      <alignment horizontal="left" vertical="center" indent="1"/>
    </xf>
    <xf numFmtId="0" fontId="44" fillId="9" borderId="35" xfId="0" applyFont="1" applyFill="1" applyBorder="1" applyAlignment="1">
      <alignment horizontal="left" vertical="center" indent="1"/>
    </xf>
    <xf numFmtId="0" fontId="44" fillId="9" borderId="36" xfId="0" applyFont="1" applyFill="1" applyBorder="1" applyAlignment="1">
      <alignment horizontal="left" vertical="center" indent="1"/>
    </xf>
    <xf numFmtId="0" fontId="19" fillId="9" borderId="35" xfId="0" applyFont="1" applyFill="1" applyBorder="1" applyAlignment="1">
      <alignment horizontal="left" vertical="center" indent="1"/>
    </xf>
    <xf numFmtId="0" fontId="19" fillId="9" borderId="36" xfId="0" applyFont="1" applyFill="1" applyBorder="1" applyAlignment="1">
      <alignment horizontal="left" vertical="center" indent="1"/>
    </xf>
    <xf numFmtId="0" fontId="19" fillId="0" borderId="35" xfId="0" applyFont="1" applyFill="1" applyBorder="1" applyAlignment="1">
      <alignment horizontal="left" vertical="center" indent="1"/>
    </xf>
    <xf numFmtId="0" fontId="19" fillId="0" borderId="36" xfId="0" applyFont="1" applyFill="1" applyBorder="1" applyAlignment="1">
      <alignment horizontal="left" vertical="center" inden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3" xfId="0" applyFont="1" applyFill="1" applyBorder="1" applyAlignment="1">
      <alignment horizontal="center" vertical="center"/>
    </xf>
    <xf numFmtId="0" fontId="55" fillId="6" borderId="0" xfId="0" applyFont="1" applyFill="1" applyBorder="1" applyAlignment="1">
      <alignment horizontal="left" vertical="center" wrapText="1"/>
    </xf>
    <xf numFmtId="0" fontId="17" fillId="7" borderId="4"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4"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7" fillId="7" borderId="5" xfId="1" applyNumberFormat="1" applyFont="1" applyFill="1" applyBorder="1" applyAlignment="1">
      <alignment horizontal="center" vertical="center" wrapText="1"/>
    </xf>
    <xf numFmtId="0" fontId="6" fillId="11" borderId="5" xfId="1" applyNumberFormat="1" applyFont="1" applyFill="1" applyBorder="1" applyAlignment="1">
      <alignment horizontal="center" vertical="center" wrapText="1"/>
    </xf>
    <xf numFmtId="0" fontId="7" fillId="11" borderId="5" xfId="1" applyNumberFormat="1" applyFont="1" applyFill="1" applyBorder="1" applyAlignment="1">
      <alignment horizontal="center" vertical="center" wrapText="1"/>
    </xf>
    <xf numFmtId="0" fontId="6" fillId="7" borderId="4" xfId="1" applyNumberFormat="1" applyFont="1" applyFill="1" applyBorder="1" applyAlignment="1">
      <alignment horizontal="center" vertical="center" wrapText="1"/>
    </xf>
    <xf numFmtId="0" fontId="6" fillId="7" borderId="6" xfId="1" applyNumberFormat="1" applyFont="1" applyFill="1" applyBorder="1" applyAlignment="1">
      <alignment horizontal="center" vertical="center" wrapText="1"/>
    </xf>
    <xf numFmtId="0" fontId="6" fillId="7" borderId="7" xfId="1" applyNumberFormat="1" applyFont="1" applyFill="1" applyBorder="1" applyAlignment="1">
      <alignment horizontal="center" vertical="center" wrapText="1"/>
    </xf>
    <xf numFmtId="0" fontId="2" fillId="11" borderId="5" xfId="1" applyFont="1" applyFill="1" applyBorder="1" applyAlignment="1">
      <alignment horizontal="center" vertical="center" wrapText="1"/>
    </xf>
    <xf numFmtId="0" fontId="8" fillId="11" borderId="5"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2" xfId="1" applyFont="1" applyFill="1" applyBorder="1" applyAlignment="1">
      <alignment horizontal="center" vertical="center" wrapText="1"/>
    </xf>
    <xf numFmtId="0" fontId="8" fillId="7" borderId="3"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7" borderId="10" xfId="1" applyFont="1" applyFill="1" applyBorder="1" applyAlignment="1">
      <alignment horizontal="center" vertical="center" wrapText="1"/>
    </xf>
    <xf numFmtId="0" fontId="8" fillId="7" borderId="11" xfId="1" applyFont="1" applyFill="1" applyBorder="1" applyAlignment="1">
      <alignment horizontal="center" vertical="center" wrapText="1"/>
    </xf>
    <xf numFmtId="0" fontId="45" fillId="11" borderId="5" xfId="1" applyNumberFormat="1" applyFont="1" applyFill="1" applyBorder="1" applyAlignment="1">
      <alignment horizontal="center" vertical="center" wrapText="1"/>
    </xf>
    <xf numFmtId="0" fontId="6" fillId="11" borderId="4" xfId="1" applyNumberFormat="1" applyFont="1" applyFill="1" applyBorder="1" applyAlignment="1">
      <alignment horizontal="center" vertical="center" wrapText="1"/>
    </xf>
    <xf numFmtId="0" fontId="6" fillId="11" borderId="6" xfId="1" applyNumberFormat="1" applyFont="1" applyFill="1" applyBorder="1" applyAlignment="1">
      <alignment horizontal="center" vertical="center" wrapText="1"/>
    </xf>
    <xf numFmtId="0" fontId="6" fillId="11" borderId="7" xfId="1" applyNumberFormat="1" applyFont="1" applyFill="1" applyBorder="1" applyAlignment="1">
      <alignment horizontal="center" vertical="center" wrapText="1"/>
    </xf>
    <xf numFmtId="0" fontId="45" fillId="4" borderId="5" xfId="1" applyFont="1" applyFill="1" applyBorder="1" applyAlignment="1">
      <alignment horizontal="center" vertical="center" wrapText="1"/>
    </xf>
    <xf numFmtId="0" fontId="45" fillId="4" borderId="5" xfId="1" applyNumberFormat="1" applyFont="1" applyFill="1" applyBorder="1" applyAlignment="1">
      <alignment horizontal="center" vertical="center" wrapText="1"/>
    </xf>
    <xf numFmtId="0" fontId="62" fillId="4" borderId="5" xfId="1" applyNumberFormat="1" applyFont="1" applyFill="1" applyBorder="1" applyAlignment="1">
      <alignment horizontal="center" vertical="center" wrapText="1"/>
    </xf>
    <xf numFmtId="0" fontId="45" fillId="4" borderId="4" xfId="1" applyNumberFormat="1" applyFont="1" applyFill="1" applyBorder="1" applyAlignment="1">
      <alignment horizontal="center" vertical="center" wrapText="1"/>
    </xf>
    <xf numFmtId="0" fontId="45" fillId="4" borderId="6" xfId="1" applyNumberFormat="1" applyFont="1" applyFill="1" applyBorder="1" applyAlignment="1">
      <alignment horizontal="center" vertical="center" wrapText="1"/>
    </xf>
    <xf numFmtId="0" fontId="45" fillId="4" borderId="7" xfId="1" applyNumberFormat="1" applyFont="1" applyFill="1" applyBorder="1" applyAlignment="1">
      <alignment horizontal="center" vertical="center" wrapText="1"/>
    </xf>
    <xf numFmtId="0" fontId="4" fillId="12" borderId="4" xfId="1" applyFont="1" applyFill="1" applyBorder="1" applyAlignment="1">
      <alignment horizontal="center" vertical="center" wrapText="1"/>
    </xf>
    <xf numFmtId="0" fontId="4" fillId="12" borderId="6" xfId="1" applyFont="1" applyFill="1" applyBorder="1" applyAlignment="1">
      <alignment horizontal="center" vertical="center" wrapText="1"/>
    </xf>
    <xf numFmtId="0" fontId="4" fillId="12" borderId="7" xfId="1" applyFont="1" applyFill="1" applyBorder="1" applyAlignment="1">
      <alignment horizontal="center" vertical="center" wrapText="1"/>
    </xf>
    <xf numFmtId="0" fontId="61" fillId="4" borderId="5" xfId="1" applyFont="1" applyFill="1" applyBorder="1" applyAlignment="1">
      <alignment horizontal="center" vertical="center" wrapText="1"/>
    </xf>
    <xf numFmtId="0" fontId="61" fillId="4" borderId="1" xfId="1" applyFont="1" applyFill="1" applyBorder="1" applyAlignment="1">
      <alignment horizontal="center" vertical="center" wrapText="1"/>
    </xf>
    <xf numFmtId="0" fontId="61" fillId="4" borderId="2" xfId="1" applyFont="1" applyFill="1" applyBorder="1" applyAlignment="1">
      <alignment horizontal="center" vertical="center" wrapText="1"/>
    </xf>
    <xf numFmtId="0" fontId="61" fillId="4" borderId="3" xfId="1" applyFont="1" applyFill="1" applyBorder="1" applyAlignment="1">
      <alignment horizontal="center" vertical="center" wrapText="1"/>
    </xf>
    <xf numFmtId="0" fontId="61" fillId="4" borderId="9" xfId="1" applyFont="1" applyFill="1" applyBorder="1" applyAlignment="1">
      <alignment horizontal="center" vertical="center" wrapText="1"/>
    </xf>
    <xf numFmtId="0" fontId="61" fillId="4" borderId="10" xfId="1" applyFont="1" applyFill="1" applyBorder="1" applyAlignment="1">
      <alignment horizontal="center" vertical="center" wrapText="1"/>
    </xf>
    <xf numFmtId="0" fontId="61" fillId="4" borderId="11" xfId="1" applyFont="1" applyFill="1" applyBorder="1" applyAlignment="1">
      <alignment horizontal="center" vertical="center" wrapText="1"/>
    </xf>
    <xf numFmtId="0" fontId="39" fillId="7" borderId="4" xfId="1" applyNumberFormat="1" applyFont="1" applyFill="1" applyBorder="1" applyAlignment="1">
      <alignment horizontal="center" vertical="center" wrapText="1"/>
    </xf>
    <xf numFmtId="0" fontId="39" fillId="7" borderId="6" xfId="1" applyNumberFormat="1" applyFont="1" applyFill="1" applyBorder="1" applyAlignment="1">
      <alignment horizontal="center" vertical="center" wrapText="1"/>
    </xf>
    <xf numFmtId="0" fontId="39" fillId="7" borderId="38" xfId="1" applyNumberFormat="1" applyFont="1" applyFill="1" applyBorder="1" applyAlignment="1">
      <alignment horizontal="center" vertical="center" wrapText="1"/>
    </xf>
    <xf numFmtId="0" fontId="39" fillId="7" borderId="5" xfId="1" applyFont="1" applyFill="1" applyBorder="1" applyAlignment="1">
      <alignment horizontal="center" vertical="center" wrapText="1"/>
    </xf>
    <xf numFmtId="0" fontId="46" fillId="7" borderId="5" xfId="1" applyNumberFormat="1" applyFont="1" applyFill="1" applyBorder="1" applyAlignment="1">
      <alignment horizontal="center" vertical="center" wrapText="1"/>
    </xf>
    <xf numFmtId="0" fontId="39" fillId="7" borderId="5" xfId="1" applyNumberFormat="1" applyFont="1" applyFill="1" applyBorder="1" applyAlignment="1">
      <alignment horizontal="center" vertical="center" wrapText="1"/>
    </xf>
    <xf numFmtId="0" fontId="39" fillId="7" borderId="7" xfId="1" applyNumberFormat="1" applyFont="1" applyFill="1" applyBorder="1" applyAlignment="1">
      <alignment horizontal="center" vertical="center" wrapText="1"/>
    </xf>
    <xf numFmtId="0" fontId="45" fillId="7" borderId="4" xfId="1" applyNumberFormat="1" applyFont="1" applyFill="1" applyBorder="1" applyAlignment="1">
      <alignment horizontal="center" vertical="center" wrapText="1"/>
    </xf>
    <xf numFmtId="0" fontId="45" fillId="7" borderId="6" xfId="1" applyNumberFormat="1" applyFont="1" applyFill="1" applyBorder="1" applyAlignment="1">
      <alignment horizontal="center" vertical="center" wrapText="1"/>
    </xf>
    <xf numFmtId="0" fontId="45" fillId="7" borderId="7" xfId="1" applyNumberFormat="1" applyFont="1" applyFill="1" applyBorder="1" applyAlignment="1">
      <alignment horizontal="center" vertical="center" wrapText="1"/>
    </xf>
    <xf numFmtId="0" fontId="38" fillId="7" borderId="1" xfId="1" applyFont="1" applyFill="1" applyBorder="1" applyAlignment="1">
      <alignment horizontal="center" vertical="center" wrapText="1"/>
    </xf>
    <xf numFmtId="0" fontId="38" fillId="7" borderId="2" xfId="1" applyFont="1" applyFill="1" applyBorder="1" applyAlignment="1">
      <alignment horizontal="center" vertical="center" wrapText="1"/>
    </xf>
    <xf numFmtId="0" fontId="38" fillId="7" borderId="3" xfId="1" applyFont="1" applyFill="1" applyBorder="1" applyAlignment="1">
      <alignment horizontal="center" vertical="center" wrapText="1"/>
    </xf>
    <xf numFmtId="0" fontId="39" fillId="7" borderId="37" xfId="1" applyNumberFormat="1" applyFont="1" applyFill="1" applyBorder="1" applyAlignment="1">
      <alignment horizontal="center" vertical="center" wrapText="1"/>
    </xf>
    <xf numFmtId="0" fontId="40" fillId="7" borderId="5" xfId="1" applyNumberFormat="1" applyFont="1" applyFill="1" applyBorder="1" applyAlignment="1">
      <alignment horizontal="center" vertical="center" wrapText="1"/>
    </xf>
    <xf numFmtId="0" fontId="40" fillId="7" borderId="37" xfId="1" applyNumberFormat="1" applyFont="1" applyFill="1" applyBorder="1" applyAlignment="1">
      <alignment horizontal="center" vertical="center" wrapText="1"/>
    </xf>
    <xf numFmtId="0" fontId="2" fillId="2" borderId="5" xfId="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2" fillId="7" borderId="5" xfId="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2" fillId="7" borderId="7" xfId="1" applyFont="1" applyFill="1" applyBorder="1" applyAlignment="1">
      <alignment horizontal="center" vertical="center" wrapText="1"/>
    </xf>
    <xf numFmtId="0" fontId="7" fillId="3" borderId="5" xfId="1" applyNumberFormat="1" applyFont="1" applyFill="1" applyBorder="1" applyAlignment="1">
      <alignment horizontal="center" vertical="center" wrapText="1"/>
    </xf>
    <xf numFmtId="0" fontId="7" fillId="5" borderId="5" xfId="1" applyNumberFormat="1" applyFont="1" applyFill="1" applyBorder="1" applyAlignment="1">
      <alignment horizontal="center" vertical="center" wrapText="1"/>
    </xf>
    <xf numFmtId="0" fontId="3" fillId="7" borderId="7"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6" fillId="4" borderId="5" xfId="1" applyNumberFormat="1" applyFont="1" applyFill="1" applyBorder="1" applyAlignment="1">
      <alignment horizontal="center" vertical="center" wrapText="1"/>
    </xf>
    <xf numFmtId="0" fontId="2" fillId="4" borderId="5" xfId="1" applyFont="1" applyFill="1" applyBorder="1" applyAlignment="1">
      <alignment horizontal="center" vertical="center" wrapText="1"/>
    </xf>
    <xf numFmtId="0" fontId="6" fillId="4" borderId="4" xfId="1" applyNumberFormat="1" applyFont="1" applyFill="1" applyBorder="1" applyAlignment="1">
      <alignment horizontal="center" vertical="center" wrapText="1"/>
    </xf>
    <xf numFmtId="0" fontId="6" fillId="4" borderId="7" xfId="1" applyNumberFormat="1" applyFont="1" applyFill="1" applyBorder="1" applyAlignment="1">
      <alignment horizontal="center" vertical="center" wrapText="1"/>
    </xf>
    <xf numFmtId="0" fontId="6" fillId="3" borderId="4" xfId="1" applyNumberFormat="1" applyFont="1" applyFill="1" applyBorder="1" applyAlignment="1">
      <alignment horizontal="center" vertical="center" wrapText="1"/>
    </xf>
    <xf numFmtId="0" fontId="6" fillId="3" borderId="6" xfId="1" applyNumberFormat="1" applyFont="1" applyFill="1" applyBorder="1" applyAlignment="1">
      <alignment horizontal="center" vertical="center" wrapText="1"/>
    </xf>
    <xf numFmtId="0" fontId="6" fillId="3" borderId="7" xfId="1" applyNumberFormat="1" applyFont="1" applyFill="1" applyBorder="1" applyAlignment="1">
      <alignment horizontal="center" vertical="center" wrapText="1"/>
    </xf>
    <xf numFmtId="0" fontId="11" fillId="7" borderId="2" xfId="1" applyFont="1" applyFill="1" applyBorder="1" applyAlignment="1">
      <alignment horizontal="center" vertical="center" wrapText="1"/>
    </xf>
    <xf numFmtId="0" fontId="11" fillId="7" borderId="3" xfId="1" applyFont="1" applyFill="1" applyBorder="1" applyAlignment="1">
      <alignment horizontal="center" vertical="center" wrapText="1"/>
    </xf>
    <xf numFmtId="0" fontId="2" fillId="4" borderId="7" xfId="1" applyFont="1" applyFill="1" applyBorder="1" applyAlignment="1">
      <alignment horizontal="center" vertical="center" wrapText="1"/>
    </xf>
    <xf numFmtId="0" fontId="8" fillId="4" borderId="2" xfId="1" applyFont="1" applyFill="1" applyBorder="1" applyAlignment="1">
      <alignment horizontal="center" vertical="center" wrapText="1"/>
    </xf>
    <xf numFmtId="0" fontId="8" fillId="4" borderId="3" xfId="1" applyFont="1" applyFill="1" applyBorder="1" applyAlignment="1">
      <alignment horizontal="center" vertical="center" wrapText="1"/>
    </xf>
    <xf numFmtId="0" fontId="45" fillId="12" borderId="5" xfId="1" applyNumberFormat="1" applyFont="1" applyFill="1" applyBorder="1" applyAlignment="1">
      <alignment horizontal="center" vertical="center" wrapText="1"/>
    </xf>
    <xf numFmtId="0" fontId="6" fillId="2" borderId="4" xfId="1" applyNumberFormat="1" applyFont="1" applyFill="1" applyBorder="1" applyAlignment="1">
      <alignment horizontal="center" vertical="center" wrapText="1"/>
    </xf>
    <xf numFmtId="0" fontId="6" fillId="2" borderId="6" xfId="1" applyNumberFormat="1" applyFont="1" applyFill="1" applyBorder="1" applyAlignment="1">
      <alignment horizontal="center" vertical="center" wrapText="1"/>
    </xf>
    <xf numFmtId="0" fontId="6" fillId="2" borderId="7" xfId="1" applyNumberFormat="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8" fillId="2" borderId="1" xfId="1" applyFont="1" applyFill="1" applyBorder="1" applyAlignment="1">
      <alignment horizontal="center" vertical="center" wrapText="1"/>
    </xf>
    <xf numFmtId="0" fontId="2" fillId="13" borderId="5"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10" fillId="13" borderId="5"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6" fillId="3" borderId="5" xfId="1" applyNumberFormat="1" applyFont="1" applyFill="1" applyBorder="1" applyAlignment="1">
      <alignment horizontal="center" vertical="center" wrapText="1"/>
    </xf>
    <xf numFmtId="0" fontId="8" fillId="3" borderId="5" xfId="1" applyFont="1" applyFill="1" applyBorder="1" applyAlignment="1">
      <alignment horizontal="center" vertical="center" wrapText="1"/>
    </xf>
    <xf numFmtId="0" fontId="26" fillId="0" borderId="0" xfId="0" applyFont="1" applyFill="1" applyAlignment="1">
      <alignment horizontal="center" vertical="center"/>
    </xf>
    <xf numFmtId="0" fontId="29" fillId="0" borderId="16" xfId="0" applyFont="1" applyFill="1" applyBorder="1" applyAlignment="1">
      <alignment horizontal="center" vertical="center"/>
    </xf>
    <xf numFmtId="0" fontId="30" fillId="0" borderId="16" xfId="0" applyFont="1" applyFill="1" applyBorder="1" applyAlignment="1">
      <alignment horizontal="center" vertical="center"/>
    </xf>
    <xf numFmtId="0" fontId="27" fillId="0" borderId="17" xfId="0" applyFont="1" applyFill="1" applyBorder="1" applyAlignment="1">
      <alignment horizontal="center" vertical="center"/>
    </xf>
    <xf numFmtId="0" fontId="27" fillId="0" borderId="18" xfId="0" applyFont="1" applyFill="1" applyBorder="1" applyAlignment="1">
      <alignment horizontal="center" vertical="center"/>
    </xf>
    <xf numFmtId="0" fontId="27" fillId="0" borderId="19" xfId="0" applyFont="1" applyFill="1" applyBorder="1" applyAlignment="1">
      <alignment horizontal="center" vertical="center"/>
    </xf>
    <xf numFmtId="0" fontId="27" fillId="0" borderId="20" xfId="0" applyFont="1" applyFill="1" applyBorder="1" applyAlignment="1">
      <alignment horizontal="center" vertical="center"/>
    </xf>
    <xf numFmtId="0" fontId="26" fillId="0" borderId="17" xfId="0" applyFont="1" applyFill="1" applyBorder="1" applyAlignment="1">
      <alignment horizontal="center" vertical="center" wrapText="1"/>
    </xf>
    <xf numFmtId="0" fontId="27" fillId="0" borderId="21" xfId="4" applyFont="1" applyFill="1" applyBorder="1" applyAlignment="1">
      <alignment horizontal="center" vertical="center"/>
    </xf>
    <xf numFmtId="0" fontId="26" fillId="12" borderId="17" xfId="0" applyFont="1" applyFill="1" applyBorder="1" applyAlignment="1">
      <alignment horizontal="center" vertical="center" wrapText="1"/>
    </xf>
    <xf numFmtId="0" fontId="26" fillId="0" borderId="17" xfId="0" applyFont="1" applyFill="1" applyBorder="1" applyAlignment="1">
      <alignment horizontal="center" vertical="center"/>
    </xf>
    <xf numFmtId="0" fontId="26" fillId="0" borderId="22" xfId="0" applyFont="1" applyFill="1" applyBorder="1" applyAlignment="1">
      <alignment horizontal="center" vertical="center" wrapText="1"/>
    </xf>
    <xf numFmtId="0" fontId="26" fillId="2" borderId="17" xfId="0" applyFont="1" applyFill="1" applyBorder="1" applyAlignment="1">
      <alignment horizontal="center" vertical="center" wrapText="1"/>
    </xf>
    <xf numFmtId="0" fontId="26" fillId="2" borderId="17" xfId="0" applyFont="1" applyFill="1" applyBorder="1" applyAlignment="1">
      <alignment horizontal="center" vertical="center"/>
    </xf>
    <xf numFmtId="0" fontId="26" fillId="0" borderId="18"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28" xfId="0" applyFont="1" applyFill="1" applyBorder="1" applyAlignment="1">
      <alignment horizontal="center" vertical="center"/>
    </xf>
    <xf numFmtId="0" fontId="31" fillId="0" borderId="17" xfId="0" applyFont="1" applyFill="1" applyBorder="1" applyAlignment="1">
      <alignment horizontal="center" vertical="center" wrapText="1"/>
    </xf>
    <xf numFmtId="49" fontId="31" fillId="0" borderId="17" xfId="0" applyNumberFormat="1" applyFont="1" applyFill="1" applyBorder="1" applyAlignment="1">
      <alignment horizontal="center" vertical="center" wrapText="1"/>
    </xf>
    <xf numFmtId="0" fontId="26" fillId="0" borderId="18" xfId="0" applyFont="1" applyFill="1" applyBorder="1" applyAlignment="1">
      <alignment horizontal="center" vertical="center" wrapText="1"/>
    </xf>
    <xf numFmtId="0" fontId="26" fillId="12" borderId="23" xfId="0" applyFont="1" applyFill="1" applyBorder="1" applyAlignment="1">
      <alignment horizontal="center" vertical="center" wrapText="1"/>
    </xf>
    <xf numFmtId="0" fontId="26" fillId="12" borderId="24" xfId="0" applyFont="1" applyFill="1" applyBorder="1" applyAlignment="1">
      <alignment horizontal="center" vertical="center" wrapText="1"/>
    </xf>
    <xf numFmtId="0" fontId="26" fillId="12" borderId="26" xfId="0" applyFont="1" applyFill="1" applyBorder="1" applyAlignment="1">
      <alignment horizontal="center" vertical="center" wrapText="1"/>
    </xf>
    <xf numFmtId="0" fontId="26" fillId="12" borderId="27" xfId="0" applyFont="1" applyFill="1" applyBorder="1" applyAlignment="1">
      <alignment horizontal="center" vertical="center" wrapText="1"/>
    </xf>
    <xf numFmtId="0" fontId="26" fillId="12" borderId="29" xfId="0" applyFont="1" applyFill="1" applyBorder="1" applyAlignment="1">
      <alignment horizontal="center" vertical="center" wrapText="1"/>
    </xf>
    <xf numFmtId="0" fontId="26" fillId="12" borderId="30" xfId="0" applyFont="1" applyFill="1" applyBorder="1" applyAlignment="1">
      <alignment horizontal="center" vertical="center" wrapText="1"/>
    </xf>
    <xf numFmtId="0" fontId="26" fillId="12" borderId="22" xfId="0" applyFont="1" applyFill="1" applyBorder="1" applyAlignment="1">
      <alignment horizontal="center" vertical="center" wrapText="1"/>
    </xf>
    <xf numFmtId="0" fontId="26" fillId="12" borderId="25" xfId="0" applyFont="1" applyFill="1" applyBorder="1" applyAlignment="1">
      <alignment horizontal="center" vertical="center" wrapText="1"/>
    </xf>
    <xf numFmtId="0" fontId="26" fillId="12" borderId="31" xfId="0" applyFont="1" applyFill="1" applyBorder="1" applyAlignment="1">
      <alignment horizontal="center" vertical="center" wrapText="1"/>
    </xf>
    <xf numFmtId="0" fontId="17" fillId="0" borderId="0" xfId="0" applyFont="1" applyFill="1" applyBorder="1" applyAlignment="1">
      <alignment horizontal="center" vertical="center"/>
    </xf>
    <xf numFmtId="3" fontId="47" fillId="0" borderId="0" xfId="0" applyNumberFormat="1" applyFont="1" applyFill="1" applyBorder="1" applyAlignment="1">
      <alignment horizontal="center" vertical="center"/>
    </xf>
  </cellXfs>
  <cellStyles count="6">
    <cellStyle name="Hyperlink" xfId="2" builtinId="8"/>
    <cellStyle name="Normal" xfId="0" builtinId="0"/>
    <cellStyle name="Normal 2" xfId="3"/>
    <cellStyle name="Normal 3" xfId="4"/>
    <cellStyle name="Percent" xfId="5" builtinId="5"/>
    <cellStyle name="標準 2" xfId="1"/>
  </cellStyles>
  <dxfs count="558">
    <dxf>
      <border>
        <left style="thin">
          <color indexed="64"/>
        </left>
        <right style="thin">
          <color indexed="64"/>
        </right>
        <top style="thin">
          <color indexed="64"/>
        </top>
        <bottom style="thin">
          <color indexed="64"/>
        </bottom>
      </border>
    </dxf>
    <dxf>
      <alignment horizont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numFmt numFmtId="3" formatCode="#,##0"/>
    </dxf>
    <dxf>
      <numFmt numFmtId="3" formatCode="#,##0"/>
    </dxf>
    <dxf>
      <numFmt numFmtId="3" formatCode="#,##0"/>
    </dxf>
    <dxf>
      <numFmt numFmtId="3" formatCode="#,##0"/>
    </dxf>
    <dxf>
      <numFmt numFmtId="3" formatCode="#,##0"/>
    </dxf>
    <dxf>
      <numFmt numFmtId="1" formatCode="0"/>
    </dxf>
    <dxf>
      <numFmt numFmtId="1" formatCode="0"/>
    </dxf>
    <dxf>
      <alignment horizontal="left" relativeIndent="1" readingOrder="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border>
        <horizontal style="thin">
          <color indexed="64"/>
        </horizontal>
      </border>
    </dxf>
    <dxf>
      <border>
        <horizontal style="thin">
          <color indexed="64"/>
        </horizontal>
      </border>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font>
        <sz val="8"/>
      </font>
    </dxf>
    <dxf>
      <font>
        <sz val="8"/>
      </font>
    </dxf>
    <dxf>
      <font>
        <sz val="8"/>
      </font>
    </dxf>
    <dxf>
      <font>
        <sz val="8"/>
      </font>
    </dxf>
    <dxf>
      <font>
        <sz val="8"/>
      </font>
    </dxf>
    <dxf>
      <font>
        <sz val="8"/>
      </font>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8"/>
      </font>
    </dxf>
    <dxf>
      <font>
        <sz val="8"/>
      </font>
    </dxf>
    <dxf>
      <font>
        <sz val="8"/>
      </font>
    </dxf>
    <dxf>
      <font>
        <sz val="8"/>
      </font>
    </dxf>
    <dxf>
      <font>
        <sz val="8"/>
      </font>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8"/>
      </font>
    </dxf>
    <dxf>
      <font>
        <sz val="8"/>
      </font>
    </dxf>
    <dxf>
      <font>
        <sz val="8"/>
      </font>
    </dxf>
    <dxf>
      <font>
        <sz val="8"/>
      </font>
    </dxf>
    <dxf>
      <font>
        <sz val="8"/>
      </font>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border>
        <horizontal style="thin">
          <color indexed="64"/>
        </horizontal>
      </border>
    </dxf>
    <dxf>
      <border>
        <horizontal style="thin">
          <color indexed="64"/>
        </horizontal>
      </border>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fill>
        <patternFill>
          <bgColor theme="4" tint="0.79998168889431442"/>
        </patternFill>
      </fill>
    </dxf>
    <dxf>
      <fill>
        <patternFill>
          <bgColor theme="4" tint="0.79998168889431442"/>
        </patternFill>
      </fill>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left" relativeIndent="1" readingOrder="0"/>
    </dxf>
    <dxf>
      <numFmt numFmtId="1" formatCode="0"/>
    </dxf>
    <dxf>
      <numFmt numFmtId="1" formatCode="0"/>
    </dxf>
    <dxf>
      <numFmt numFmtId="3" formatCode="#,##0"/>
    </dxf>
    <dxf>
      <numFmt numFmtId="3" formatCode="#,##0"/>
    </dxf>
    <dxf>
      <numFmt numFmtId="3" formatCode="#,##0"/>
    </dxf>
    <dxf>
      <numFmt numFmtId="3" formatCode="#,##0"/>
    </dxf>
    <dxf>
      <numFmt numFmtId="3" formatCode="#,##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horizontal="center" readingOrder="0"/>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theme="8" tint="-0.249977111117893"/>
        <name val="Arial"/>
        <scheme val="none"/>
      </font>
      <fill>
        <patternFill patternType="solid">
          <fgColor indexed="64"/>
          <bgColor theme="8" tint="-0.499984740745262"/>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theme="4" tint="0.39997558519241921"/>
        </left>
        <right/>
        <top/>
        <bottom/>
        <vertical/>
        <horizontal/>
      </border>
    </dxf>
    <dxf>
      <border outline="0">
        <top style="thin">
          <color rgb="FF000000"/>
        </top>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font>
        <sz val="8"/>
      </font>
    </dxf>
    <dxf>
      <font>
        <sz val="8"/>
      </font>
    </dxf>
    <dxf>
      <font>
        <sz val="8"/>
      </font>
    </dxf>
    <dxf>
      <font>
        <sz val="8"/>
      </font>
    </dxf>
    <dxf>
      <font>
        <sz val="8"/>
      </font>
    </dxf>
    <dxf>
      <font>
        <sz val="8"/>
      </font>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ont>
        <sz val="8"/>
      </font>
    </dxf>
    <dxf>
      <font>
        <sz val="8"/>
      </font>
    </dxf>
    <dxf>
      <font>
        <sz val="8"/>
      </font>
    </dxf>
    <dxf>
      <font>
        <sz val="8"/>
      </font>
    </dxf>
    <dxf>
      <font>
        <sz val="8"/>
      </font>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left" relativeIndent="1" readingOrder="0"/>
    </dxf>
    <dxf>
      <alignment horizontal="general" indent="0" readingOrder="0"/>
    </dxf>
    <dxf>
      <alignment horizontal="general" indent="0" readingOrder="0"/>
    </dxf>
    <dxf>
      <alignment horizontal="general" indent="0" readingOrder="0"/>
    </dxf>
    <dxf>
      <alignment horizontal="general" indent="0" readingOrder="0"/>
    </dxf>
    <dxf>
      <alignment horizontal="general" indent="0" readingOrder="0"/>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font>
        <sz val="8"/>
      </font>
    </dxf>
    <dxf>
      <font>
        <sz val="8"/>
      </font>
    </dxf>
    <dxf>
      <font>
        <sz val="8"/>
      </font>
    </dxf>
    <dxf>
      <font>
        <sz val="8"/>
      </font>
    </dxf>
    <dxf>
      <font>
        <sz val="8"/>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strike val="0"/>
        <outline val="0"/>
        <shadow val="0"/>
        <u val="none"/>
        <vertAlign val="baseline"/>
        <sz val="9"/>
        <color auto="1"/>
        <name val="Arial"/>
        <scheme val="minor"/>
      </font>
      <fill>
        <patternFill patternType="solid">
          <fgColor indexed="64"/>
          <bgColor theme="2" tint="-9.9978637043366805E-2"/>
        </patternFill>
      </fill>
      <alignment vertical="center" textRotation="0" indent="0"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bottom>
      </border>
    </dxf>
    <dxf>
      <fill>
        <patternFill patternType="none">
          <fgColor indexed="64"/>
          <bgColor auto="1"/>
        </patternFill>
      </fill>
    </dxf>
    <dxf>
      <font>
        <b/>
        <i val="0"/>
        <strike val="0"/>
        <condense val="0"/>
        <extend val="0"/>
        <outline val="0"/>
        <shadow val="0"/>
        <u val="none"/>
        <vertAlign val="baseline"/>
        <sz val="10"/>
        <color theme="0"/>
        <name val="Calibri"/>
        <scheme val="minor"/>
      </font>
      <fill>
        <patternFill patternType="solid">
          <fgColor indexed="64"/>
          <bgColor theme="4" tint="-0.249977111117893"/>
        </patternFill>
      </fill>
      <alignment horizontal="left" vertical="center" textRotation="0" wrapText="0" indent="1"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57"/>
      <tableStyleElement type="headerRow" dxfId="556"/>
    </tableStyle>
  </tableStyles>
  <colors>
    <mruColors>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3.xml"/><Relationship Id="rId21" Type="http://schemas.openxmlformats.org/officeDocument/2006/relationships/pivotCacheDefinition" Target="pivotCache/pivotCacheDefinition4.xml"/><Relationship Id="rId22" Type="http://schemas.openxmlformats.org/officeDocument/2006/relationships/pivotCacheDefinition" Target="pivotCache/pivotCacheDefinition5.xml"/><Relationship Id="rId23" Type="http://schemas.microsoft.com/office/2007/relationships/slicerCache" Target="slicerCaches/slicerCache1.xml"/><Relationship Id="rId24" Type="http://schemas.microsoft.com/office/2007/relationships/slicerCache" Target="slicerCaches/slicerCache2.xml"/><Relationship Id="rId25" Type="http://schemas.microsoft.com/office/2007/relationships/slicerCache" Target="slicerCaches/slicerCache3.xml"/><Relationship Id="rId26" Type="http://schemas.microsoft.com/office/2007/relationships/slicerCache" Target="slicerCaches/slicerCache4.xml"/><Relationship Id="rId27" Type="http://schemas.microsoft.com/office/2007/relationships/slicerCache" Target="slicerCaches/slicerCache5.xml"/><Relationship Id="rId28" Type="http://schemas.microsoft.com/office/2007/relationships/slicerCache" Target="slicerCaches/slicerCache6.xml"/><Relationship Id="rId29" Type="http://schemas.microsoft.com/office/2007/relationships/slicerCache" Target="slicerCaches/slicerCache7.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microsoft.com/office/2007/relationships/slicerCache" Target="slicerCaches/slicerCache8.xml"/><Relationship Id="rId31" Type="http://schemas.microsoft.com/office/2007/relationships/slicerCache" Target="slicerCaches/slicerCache9.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onnections" Target="connections.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pivotCacheDefinition" Target="pivotCache/pivotCacheDefinition1.xml"/><Relationship Id="rId19" Type="http://schemas.openxmlformats.org/officeDocument/2006/relationships/pivotCacheDefinition" Target="pivotCache/pivotCacheDefinition2.xml"/><Relationship Id="rId3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[wp_template_vn.xlsx]16_BC ke hoach!PivotTable2</c:name>
    <c:fmtId val="0"/>
  </c:pivotSource>
  <c:chart>
    <c:title>
      <c:tx>
        <c:strRef>
          <c:f>'16_BC ke hoach'!$F$3</c:f>
          <c:strCache>
            <c:ptCount val="1"/>
            <c:pt idx="0">
              <c:v>Chi phí sửa chữa</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5538081545166"/>
          <c:y val="0.10255522072724"/>
          <c:w val="0.791717980418062"/>
          <c:h val="0.587014733292591"/>
        </c:manualLayout>
      </c:layout>
      <c:barChart>
        <c:barDir val="col"/>
        <c:grouping val="stacked"/>
        <c:varyColors val="0"/>
        <c:ser>
          <c:idx val="0"/>
          <c:order val="0"/>
          <c:tx>
            <c:strRef>
              <c:f>'16_BC ke hoach'!$F$3</c:f>
              <c:strCache>
                <c:ptCount val="1"/>
                <c:pt idx="0">
                  <c:v>(blank)</c:v>
                </c:pt>
              </c:strCache>
            </c:strRef>
          </c:tx>
          <c:spPr>
            <a:solidFill>
              <a:schemeClr val="accent1"/>
            </a:solidFill>
            <a:ln>
              <a:noFill/>
            </a:ln>
            <a:effectLst/>
          </c:spPr>
          <c:invertIfNegative val="0"/>
          <c:cat>
            <c:multiLvlStrRef>
              <c:f>'16_BC ke hoach'!$F$3</c:f>
              <c:multiLvlStrCache>
                <c:ptCount val="1"/>
                <c:lvl>
                  <c:pt idx="0">
                    <c:v>(blank)</c:v>
                  </c:pt>
                </c:lvl>
                <c:lvl>
                  <c:pt idx="0">
                    <c:v>(blank)</c:v>
                  </c:pt>
                </c:lvl>
                <c:lvl>
                  <c:pt idx="0">
                    <c:v>(blank)</c:v>
                  </c:pt>
                </c:lvl>
              </c:multiLvlStrCache>
            </c:multiLvlStrRef>
          </c:cat>
          <c:val>
            <c:numRef>
              <c:f>'16_BC ke hoach'!$F$3</c:f>
              <c:numCache>
                <c:formatCode>#,##0</c:formatCode>
                <c:ptCount val="1"/>
              </c:numCache>
            </c:numRef>
          </c:val>
          <c:extLst xmlns:c16r2="http://schemas.microsoft.com/office/drawing/2015/06/chart">
            <c:ext xmlns:c16="http://schemas.microsoft.com/office/drawing/2014/chart" uri="{C3380CC4-5D6E-409C-BE32-E72D297353CC}">
              <c16:uniqueId val="{00000000-6957-436C-9E24-80463B43469C}"/>
            </c:ext>
          </c:extLst>
        </c:ser>
        <c:dLbls>
          <c:showLegendKey val="0"/>
          <c:showVal val="0"/>
          <c:showCatName val="0"/>
          <c:showSerName val="0"/>
          <c:showPercent val="0"/>
          <c:showBubbleSize val="0"/>
        </c:dLbls>
        <c:gapWidth val="150"/>
        <c:overlap val="100"/>
        <c:axId val="1941146400"/>
        <c:axId val="1941149936"/>
      </c:barChart>
      <c:catAx>
        <c:axId val="19411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9936"/>
        <c:crosses val="autoZero"/>
        <c:auto val="1"/>
        <c:lblAlgn val="ctr"/>
        <c:lblOffset val="100"/>
        <c:noMultiLvlLbl val="0"/>
      </c:catAx>
      <c:valAx>
        <c:axId val="194114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 phí (1000 VND)</a:t>
                </a:r>
              </a:p>
            </c:rich>
          </c:tx>
          <c:layout>
            <c:manualLayout>
              <c:xMode val="edge"/>
              <c:yMode val="edge"/>
              <c:x val="0.00427877744143313"/>
              <c:y val="0.2980003414207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219074</xdr:colOff>
      <xdr:row>3</xdr:row>
      <xdr:rowOff>47625</xdr:rowOff>
    </xdr:from>
    <xdr:to>
      <xdr:col>16</xdr:col>
      <xdr:colOff>171068</xdr:colOff>
      <xdr:row>11</xdr:row>
      <xdr:rowOff>65912</xdr:rowOff>
    </xdr:to>
    <xdr:grpSp>
      <xdr:nvGrpSpPr>
        <xdr:cNvPr id="10" name="Group 9"/>
        <xdr:cNvGrpSpPr/>
      </xdr:nvGrpSpPr>
      <xdr:grpSpPr>
        <a:xfrm>
          <a:off x="11776074" y="695325"/>
          <a:ext cx="2618994" cy="1656587"/>
          <a:chOff x="12411074" y="704850"/>
          <a:chExt cx="2752344" cy="1570862"/>
        </a:xfrm>
      </xdr:grpSpPr>
      <mc:AlternateContent xmlns:mc="http://schemas.openxmlformats.org/markup-compatibility/2006" xmlns:a14="http://schemas.microsoft.com/office/drawing/2010/main">
        <mc:Choice Requires="a14">
          <xdr:graphicFrame macro="">
            <xdr:nvGraphicFramePr>
              <xdr:cNvPr id="2" name="Loại đường"/>
              <xdr:cNvGraphicFramePr/>
            </xdr:nvGraphicFramePr>
            <xdr:xfrm>
              <a:off x="12411074" y="704850"/>
              <a:ext cx="2752344" cy="704088"/>
            </xdr:xfrm>
            <a:graphic>
              <a:graphicData uri="http://schemas.microsoft.com/office/drawing/2010/slicer">
                <sle:slicer xmlns:sle="http://schemas.microsoft.com/office/drawing/2010/slicer" name="Loại đường"/>
              </a:graphicData>
            </a:graphic>
          </xdr:graphicFrame>
        </mc:Choice>
        <mc:Fallback xmlns="">
          <xdr:sp macro="" textlink="">
            <xdr:nvSpPr>
              <xdr:cNvPr id="0" name=""/>
              <xdr:cNvSpPr>
                <a:spLocks noTextEdit="1"/>
              </xdr:cNvSpPr>
            </xdr:nvSpPr>
            <xdr:spPr>
              <a:xfrm>
                <a:off x="12353924" y="704850"/>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Cấp đường"/>
              <xdr:cNvGraphicFramePr/>
            </xdr:nvGraphicFramePr>
            <xdr:xfrm>
              <a:off x="12411074" y="1571624"/>
              <a:ext cx="2752344" cy="704088"/>
            </xdr:xfrm>
            <a:graphic>
              <a:graphicData uri="http://schemas.microsoft.com/office/drawing/2010/slicer">
                <sle:slicer xmlns:sle="http://schemas.microsoft.com/office/drawing/2010/slicer" name="Cấp đường"/>
              </a:graphicData>
            </a:graphic>
          </xdr:graphicFrame>
        </mc:Choice>
        <mc:Fallback xmlns="">
          <xdr:sp macro="" textlink="">
            <xdr:nvSpPr>
              <xdr:cNvPr id="0" name=""/>
              <xdr:cNvSpPr>
                <a:spLocks noTextEdit="1"/>
              </xdr:cNvSpPr>
            </xdr:nvSpPr>
            <xdr:spPr>
              <a:xfrm>
                <a:off x="12353924" y="1571624"/>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214312</xdr:colOff>
      <xdr:row>13</xdr:row>
      <xdr:rowOff>104775</xdr:rowOff>
    </xdr:from>
    <xdr:to>
      <xdr:col>16</xdr:col>
      <xdr:colOff>166306</xdr:colOff>
      <xdr:row>21</xdr:row>
      <xdr:rowOff>84964</xdr:rowOff>
    </xdr:to>
    <xdr:grpSp>
      <xdr:nvGrpSpPr>
        <xdr:cNvPr id="9" name="Group 8"/>
        <xdr:cNvGrpSpPr/>
      </xdr:nvGrpSpPr>
      <xdr:grpSpPr>
        <a:xfrm>
          <a:off x="11771312" y="2809875"/>
          <a:ext cx="2618994" cy="1618489"/>
          <a:chOff x="12406312" y="2724150"/>
          <a:chExt cx="2752344" cy="1532764"/>
        </a:xfrm>
      </xdr:grpSpPr>
      <mc:AlternateContent xmlns:mc="http://schemas.openxmlformats.org/markup-compatibility/2006" xmlns:a14="http://schemas.microsoft.com/office/drawing/2010/main">
        <mc:Choice Requires="a14">
          <xdr:graphicFrame macro="">
            <xdr:nvGraphicFramePr>
              <xdr:cNvPr id="4" name="Loại đường 1"/>
              <xdr:cNvGraphicFramePr/>
            </xdr:nvGraphicFramePr>
            <xdr:xfrm>
              <a:off x="12406312" y="2724150"/>
              <a:ext cx="2752344" cy="704088"/>
            </xdr:xfrm>
            <a:graphic>
              <a:graphicData uri="http://schemas.microsoft.com/office/drawing/2010/slicer">
                <sle:slicer xmlns:sle="http://schemas.microsoft.com/office/drawing/2010/slicer" name="Loại đường 1"/>
              </a:graphicData>
            </a:graphic>
          </xdr:graphicFrame>
        </mc:Choice>
        <mc:Fallback xmlns="">
          <xdr:sp macro="" textlink="">
            <xdr:nvSpPr>
              <xdr:cNvPr id="0" name=""/>
              <xdr:cNvSpPr>
                <a:spLocks noTextEdit="1"/>
              </xdr:cNvSpPr>
            </xdr:nvSpPr>
            <xdr:spPr>
              <a:xfrm>
                <a:off x="12349162" y="2724150"/>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ấp đường 1"/>
              <xdr:cNvGraphicFramePr/>
            </xdr:nvGraphicFramePr>
            <xdr:xfrm>
              <a:off x="12406312" y="3552826"/>
              <a:ext cx="2752344" cy="704088"/>
            </xdr:xfrm>
            <a:graphic>
              <a:graphicData uri="http://schemas.microsoft.com/office/drawing/2010/slicer">
                <sle:slicer xmlns:sle="http://schemas.microsoft.com/office/drawing/2010/slicer" name="Cấp đường 1"/>
              </a:graphicData>
            </a:graphic>
          </xdr:graphicFrame>
        </mc:Choice>
        <mc:Fallback xmlns="">
          <xdr:sp macro="" textlink="">
            <xdr:nvSpPr>
              <xdr:cNvPr id="0" name=""/>
              <xdr:cNvSpPr>
                <a:spLocks noTextEdit="1"/>
              </xdr:cNvSpPr>
            </xdr:nvSpPr>
            <xdr:spPr>
              <a:xfrm>
                <a:off x="12349162" y="3552826"/>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190500</xdr:colOff>
      <xdr:row>23</xdr:row>
      <xdr:rowOff>133350</xdr:rowOff>
    </xdr:from>
    <xdr:to>
      <xdr:col>6</xdr:col>
      <xdr:colOff>142494</xdr:colOff>
      <xdr:row>31</xdr:row>
      <xdr:rowOff>75438</xdr:rowOff>
    </xdr:to>
    <xdr:grpSp>
      <xdr:nvGrpSpPr>
        <xdr:cNvPr id="8" name="Group 7"/>
        <xdr:cNvGrpSpPr/>
      </xdr:nvGrpSpPr>
      <xdr:grpSpPr>
        <a:xfrm>
          <a:off x="2857500" y="4895850"/>
          <a:ext cx="2618994" cy="1580388"/>
          <a:chOff x="3095625" y="4714875"/>
          <a:chExt cx="2752344" cy="1494663"/>
        </a:xfrm>
      </xdr:grpSpPr>
      <mc:AlternateContent xmlns:mc="http://schemas.openxmlformats.org/markup-compatibility/2006" xmlns:a14="http://schemas.microsoft.com/office/drawing/2010/main">
        <mc:Choice Requires="a14">
          <xdr:graphicFrame macro="">
            <xdr:nvGraphicFramePr>
              <xdr:cNvPr id="6" name="Loại đường 2"/>
              <xdr:cNvGraphicFramePr/>
            </xdr:nvGraphicFramePr>
            <xdr:xfrm>
              <a:off x="3095625" y="4714875"/>
              <a:ext cx="2752344" cy="704088"/>
            </xdr:xfrm>
            <a:graphic>
              <a:graphicData uri="http://schemas.microsoft.com/office/drawing/2010/slicer">
                <sle:slicer xmlns:sle="http://schemas.microsoft.com/office/drawing/2010/slicer" name="Loại đường 2"/>
              </a:graphicData>
            </a:graphic>
          </xdr:graphicFrame>
        </mc:Choice>
        <mc:Fallback xmlns="">
          <xdr:sp macro="" textlink="">
            <xdr:nvSpPr>
              <xdr:cNvPr id="0" name=""/>
              <xdr:cNvSpPr>
                <a:spLocks noTextEdit="1"/>
              </xdr:cNvSpPr>
            </xdr:nvSpPr>
            <xdr:spPr>
              <a:xfrm>
                <a:off x="2990850" y="4714875"/>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Cấp đường 2"/>
              <xdr:cNvGraphicFramePr/>
            </xdr:nvGraphicFramePr>
            <xdr:xfrm>
              <a:off x="3095625" y="5505450"/>
              <a:ext cx="2752344" cy="704088"/>
            </xdr:xfrm>
            <a:graphic>
              <a:graphicData uri="http://schemas.microsoft.com/office/drawing/2010/slicer">
                <sle:slicer xmlns:sle="http://schemas.microsoft.com/office/drawing/2010/slicer" name="Cấp đường 2"/>
              </a:graphicData>
            </a:graphic>
          </xdr:graphicFrame>
        </mc:Choice>
        <mc:Fallback xmlns="">
          <xdr:sp macro="" textlink="">
            <xdr:nvSpPr>
              <xdr:cNvPr id="0" name=""/>
              <xdr:cNvSpPr>
                <a:spLocks noTextEdit="1"/>
              </xdr:cNvSpPr>
            </xdr:nvSpPr>
            <xdr:spPr>
              <a:xfrm>
                <a:off x="2990850" y="5505450"/>
                <a:ext cx="2752344" cy="7040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29</xdr:row>
      <xdr:rowOff>144780</xdr:rowOff>
    </xdr:from>
    <xdr:to>
      <xdr:col>18</xdr:col>
      <xdr:colOff>411480</xdr:colOff>
      <xdr:row>55</xdr:row>
      <xdr:rowOff>76200</xdr:rowOff>
    </xdr:to>
    <xdr:graphicFrame macro="">
      <xdr:nvGraphicFramePr>
        <xdr:cNvPr id="2" name="Chart 1">
          <a:extLst>
            <a:ext uri="{FF2B5EF4-FFF2-40B4-BE49-F238E27FC236}">
              <a16:creationId xmlns:a16="http://schemas.microsoft.com/office/drawing/2014/main" xmlns=""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2</xdr:row>
      <xdr:rowOff>0</xdr:rowOff>
    </xdr:from>
    <xdr:to>
      <xdr:col>14</xdr:col>
      <xdr:colOff>323850</xdr:colOff>
      <xdr:row>6</xdr:row>
      <xdr:rowOff>121920</xdr:rowOff>
    </xdr:to>
    <mc:AlternateContent xmlns:mc="http://schemas.openxmlformats.org/markup-compatibility/2006" xmlns:a14="http://schemas.microsoft.com/office/drawing/2010/main">
      <mc:Choice Requires="a14">
        <xdr:graphicFrame macro="">
          <xdr:nvGraphicFramePr>
            <xdr:cNvPr id="3" name="RMB">
              <a:extLst>
                <a:ext uri="{FF2B5EF4-FFF2-40B4-BE49-F238E27FC236}">
                  <a16:creationId xmlns:a16="http://schemas.microsoft.com/office/drawing/2014/main" xmlns="" id="{00000000-0008-0000-1000-000003000000}"/>
                </a:ext>
              </a:extLst>
            </xdr:cNvPr>
            <xdr:cNvGraphicFramePr/>
          </xdr:nvGraphicFramePr>
          <xdr:xfrm>
            <a:off x="0" y="0"/>
            <a:ext cx="0" cy="0"/>
          </xdr:xfrm>
          <a:graphic>
            <a:graphicData uri="http://schemas.microsoft.com/office/drawing/2010/slicer">
              <sle:slicer xmlns:sle="http://schemas.microsoft.com/office/drawing/2010/slicer" name="RMB"/>
            </a:graphicData>
          </a:graphic>
        </xdr:graphicFrame>
      </mc:Choice>
      <mc:Fallback xmlns="">
        <xdr:sp macro="" textlink="">
          <xdr:nvSpPr>
            <xdr:cNvPr id="0" name=""/>
            <xdr:cNvSpPr>
              <a:spLocks noTextEdit="1"/>
            </xdr:cNvSpPr>
          </xdr:nvSpPr>
          <xdr:spPr>
            <a:xfrm>
              <a:off x="11138535" y="561975"/>
              <a:ext cx="2005965" cy="8686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xdr:row>
      <xdr:rowOff>371475</xdr:rowOff>
    </xdr:from>
    <xdr:to>
      <xdr:col>18</xdr:col>
      <xdr:colOff>459104</xdr:colOff>
      <xdr:row>12</xdr:row>
      <xdr:rowOff>45720</xdr:rowOff>
    </xdr:to>
    <mc:AlternateContent xmlns:mc="http://schemas.openxmlformats.org/markup-compatibility/2006" xmlns:a14="http://schemas.microsoft.com/office/drawing/2010/main">
      <mc:Choice Requires="a14">
        <xdr:graphicFrame macro="">
          <xdr:nvGraphicFramePr>
            <xdr:cNvPr id="4" name="SB">
              <a:extLst>
                <a:ext uri="{FF2B5EF4-FFF2-40B4-BE49-F238E27FC236}">
                  <a16:creationId xmlns:a16="http://schemas.microsoft.com/office/drawing/2014/main" xmlns="" id="{00000000-0008-0000-1000-000004000000}"/>
                </a:ext>
              </a:extLst>
            </xdr:cNvPr>
            <xdr:cNvGraphicFramePr/>
          </xdr:nvGraphicFramePr>
          <xdr:xfrm>
            <a:off x="0" y="0"/>
            <a:ext cx="0" cy="0"/>
          </xdr:xfrm>
          <a:graphic>
            <a:graphicData uri="http://schemas.microsoft.com/office/drawing/2010/slicer">
              <sle:slicer xmlns:sle="http://schemas.microsoft.com/office/drawing/2010/slicer" name="SB"/>
            </a:graphicData>
          </a:graphic>
        </xdr:graphicFrame>
      </mc:Choice>
      <mc:Fallback xmlns="">
        <xdr:sp macro="" textlink="">
          <xdr:nvSpPr>
            <xdr:cNvPr id="0" name=""/>
            <xdr:cNvSpPr>
              <a:spLocks noTextEdit="1"/>
            </xdr:cNvSpPr>
          </xdr:nvSpPr>
          <xdr:spPr>
            <a:xfrm>
              <a:off x="13449300" y="552450"/>
              <a:ext cx="2011679" cy="199072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251460</xdr:colOff>
      <xdr:row>8</xdr:row>
      <xdr:rowOff>38100</xdr:rowOff>
    </xdr:from>
    <xdr:to>
      <xdr:col>14</xdr:col>
      <xdr:colOff>314325</xdr:colOff>
      <xdr:row>16</xdr:row>
      <xdr:rowOff>171450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xmlns="" id="{00000000-0008-0000-1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3810" y="1704975"/>
              <a:ext cx="1996440" cy="16573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Microsoft Office User" refreshedDate="43017.461682638888" createdVersion="6" refreshedVersion="4" minRefreshableVersion="3" recordCount="70">
  <cacheSource type="worksheet">
    <worksheetSource name="tblMt_AC"/>
  </cacheSource>
  <cacheFields count="14">
    <cacheField name="Loại đường" numFmtId="0">
      <sharedItems count="2">
        <s v="EX"/>
        <s v="NH"/>
      </sharedItems>
    </cacheField>
    <cacheField name="Cấp đường" numFmtId="0">
      <sharedItems containsSemiMixedTypes="0" containsString="0" containsNumber="1" containsInteger="1" minValue="1" maxValue="6" count="6">
        <n v="1"/>
        <n v="2"/>
        <n v="3"/>
        <n v="4"/>
        <n v="5"/>
        <n v="6"/>
      </sharedItems>
    </cacheField>
    <cacheField name="Nứt (Cr)"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icrosoft Office User" refreshedDate="43017.461686342591" createdVersion="6" refreshedVersion="4" minRefreshableVersion="3" recordCount="70">
  <cacheSource type="worksheet">
    <worksheetSource name="tblMt_BST"/>
  </cacheSource>
  <cacheFields count="14">
    <cacheField name="Loại đường" numFmtId="0">
      <sharedItems count="2">
        <s v="EX"/>
        <s v="NH"/>
      </sharedItems>
    </cacheField>
    <cacheField name="Cấp đường" numFmtId="0">
      <sharedItems containsSemiMixedTypes="0" containsString="0" containsNumber="1" containsInteger="1" minValue="1" maxValue="6" count="6">
        <n v="1"/>
        <n v="2"/>
        <n v="3"/>
        <n v="4"/>
        <n v="5"/>
        <n v="6"/>
      </sharedItems>
    </cacheField>
    <cacheField name="Nứt (Cr)"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Microsoft Office User" refreshedDate="43017.461690625001" createdVersion="6" refreshedVersion="4" minRefreshableVersion="3" recordCount="70">
  <cacheSource type="worksheet">
    <worksheetSource name="tblMt_CC"/>
  </cacheSource>
  <cacheFields count="4">
    <cacheField name="Loại đường" numFmtId="0">
      <sharedItems count="2">
        <s v="EX"/>
        <s v="NH"/>
      </sharedItems>
    </cacheField>
    <cacheField name="Cấp đường" numFmtId="0">
      <sharedItems containsSemiMixedTypes="0" containsString="0" containsNumber="1" containsInteger="1" minValue="1" maxValue="6" count="6">
        <n v="1"/>
        <n v="2"/>
        <n v="3"/>
        <n v="4"/>
        <n v="5"/>
        <n v="6"/>
      </sharedItems>
    </cacheField>
    <cacheField name="Nứt (Cr)" numFmtId="0">
      <sharedItems count="7">
        <s v=".Cr = 0"/>
        <s v="0 &lt; Cr &lt;10"/>
        <s v="10 ≤ Cr ≤ 20"/>
        <s v="20 ≤ Cr ≤ 30"/>
        <s v="30 ≤ Cr ≤ 40"/>
        <s v="40 ≤ Cr ≤ 50"/>
        <s v="50 ≤ Cr"/>
      </sharedItems>
    </cacheField>
    <cacheField name="Mã biện pháp SC" numFmtId="0">
      <sharedItems containsNonDate="0" containsString="0" containsBlank="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Microsoft Office User" refreshedDate="43017.46169502315" createdVersion="5" refreshedVersion="4" minRefreshableVersion="3" recordCount="2">
  <cacheSource type="worksheet">
    <worksheetSource name="tblRI"/>
  </cacheSource>
  <cacheFields count="42">
    <cacheField name="Column1" numFmtId="0">
      <sharedItems containsNonDate="0" containsString="0" containsBlank="1"/>
    </cacheField>
    <cacheField name="Road Name" numFmtId="0">
      <sharedItems containsNonDate="0" containsBlank="1" count="16">
        <m/>
        <s v="QL.7" u="1"/>
        <s v="QL.45" u="1"/>
        <s v="QL.10" u="1"/>
        <s v="Đường nối cảng Nghi Sơn - HCM" u="1"/>
        <s v="HCM - Nhánh Đông" u="1"/>
        <s v="QL.49" u="1"/>
        <s v="QL.48C" u="1"/>
        <s v="HCM" u="1"/>
        <s v="HCM - Nhánh Tây" u="1"/>
        <s v="QL.1" u="1"/>
        <s v="QL.12C" u="1"/>
        <s v="QL.46B" u="1"/>
        <s v="QL.9" u="1"/>
        <s v="QL.8" u="1"/>
        <s v="QL.46" u="1"/>
      </sharedItems>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 name="Column6" numFmtId="0">
      <sharedItems containsNonDate="0" containsString="0" containsBlank="1"/>
    </cacheField>
    <cacheField name="RMB" numFmtId="0">
      <sharedItems containsNonDate="0" containsBlank="1" count="2">
        <m/>
        <s v="Cục QLĐB II" u="1"/>
      </sharedItems>
    </cacheField>
    <cacheField name="SB" numFmtId="0">
      <sharedItems containsNonDate="0" containsBlank="1" count="7">
        <m/>
        <s v="Chi cục QLĐB II.1" u="1"/>
        <s v="Chi cục QLĐB II.5" u="1"/>
        <s v="Chi cục QLĐB II.4" u="1"/>
        <s v="Chi cục QLĐB II.3" u="1"/>
        <s v="Chi cục QLĐB II.2" u="1"/>
        <s v="Chi cục QLĐB II.6" u="1"/>
      </sharedItems>
    </cacheField>
    <cacheField name="Column7" numFmtId="0">
      <sharedItems containsNonDate="0" containsString="0" containsBlank="1"/>
    </cacheField>
    <cacheField name="Column8" numFmtId="0">
      <sharedItems containsNonDate="0" containsString="0" containsBlank="1"/>
    </cacheField>
    <cacheField name="Column9" numFmtId="0">
      <sharedItems containsNonDate="0" containsString="0" containsBlank="1"/>
    </cacheField>
    <cacheField name="Column10" numFmtId="0">
      <sharedItems containsNonDate="0" containsString="0" containsBlank="1"/>
    </cacheField>
    <cacheField name="Column11" numFmtId="0">
      <sharedItems containsNonDate="0" containsString="0" containsBlank="1"/>
    </cacheField>
    <cacheField name="Column12" numFmtId="0">
      <sharedItems containsNonDate="0" containsString="0" containsBlank="1"/>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Column19" numFmtId="0">
      <sharedItems containsNonDate="0" containsString="0" containsBlank="1"/>
    </cacheField>
    <cacheField name="Column20" numFmtId="0">
      <sharedItems containsNonDate="0" containsString="0" containsBlank="1"/>
    </cacheField>
    <cacheField name="Column21" numFmtId="0">
      <sharedItems containsNonDate="0" containsString="0" containsBlank="1"/>
    </cacheField>
    <cacheField name="Column22" numFmtId="0">
      <sharedItems containsNonDate="0" containsString="0" containsBlank="1"/>
    </cacheField>
    <cacheField name="Management Length" numFmtId="0">
      <sharedItems containsNonDate="0" containsString="0" containsBlank="1"/>
    </cacheField>
    <cacheField name="Actual Length" numFmtId="0">
      <sharedItems containsNonDate="0" containsString="0" containsBlank="1"/>
    </cacheField>
    <cacheField name="Column23" numFmtId="0">
      <sharedItems containsNonDate="0" containsString="0" containsBlank="1"/>
    </cacheField>
    <cacheField name="Column24" numFmtId="0">
      <sharedItems containsNonDate="0" containsString="0" containsBlank="1"/>
    </cacheField>
    <cacheField name="Column25" numFmtId="0">
      <sharedItems containsNonDate="0" containsString="0" containsBlank="1"/>
    </cacheField>
    <cacheField name="Column26" numFmtId="0">
      <sharedItems containsNonDate="0" containsString="0" containsBlank="1"/>
    </cacheField>
    <cacheField name="Column27" numFmtId="0">
      <sharedItems containsNonDate="0" containsString="0" containsBlank="1"/>
    </cacheField>
    <cacheField name="Column28" numFmtId="0">
      <sharedItems containsNonDate="0" containsString="0" containsBlank="1"/>
    </cacheField>
    <cacheField name="Column29" numFmtId="0">
      <sharedItems containsNonDate="0" containsString="0" containsBlank="1"/>
    </cacheField>
    <cacheField name="Column30" numFmtId="0">
      <sharedItems containsNonDate="0" containsString="0" containsBlank="1"/>
    </cacheField>
    <cacheField name="Column31" numFmtId="0">
      <sharedItems containsNonDate="0" containsString="0" containsBlank="1"/>
    </cacheField>
    <cacheField name="Column32" numFmtId="0">
      <sharedItems containsNonDate="0" containsString="0" containsBlank="1"/>
    </cacheField>
    <cacheField name="Column33" numFmtId="0">
      <sharedItems containsNonDate="0" containsString="0" containsBlank="1"/>
    </cacheField>
    <cacheField name="Column34" numFmtId="0">
      <sharedItems containsNonDate="0" containsString="0" containsBlank="1"/>
    </cacheField>
    <cacheField name="Column35" numFmtId="0">
      <sharedItems containsNonDate="0" containsString="0" containsBlank="1"/>
    </cacheField>
    <cacheField name="Column36" numFmtId="0">
      <sharedItems containsNonDate="0" containsString="0" containsBlank="1"/>
    </cacheField>
    <cacheField name="Column37" numFmtId="0">
      <sharedItems containsNonDate="0" containsString="0" containsBlank="1"/>
    </cacheField>
    <cacheField name="Column3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Microsoft Office User" refreshedDate="43017.461698611114" createdVersion="4" refreshedVersion="4" minRefreshableVersion="3" recordCount="2">
  <cacheSource type="worksheet">
    <worksheetSource name="tblCList1to58"/>
  </cacheSource>
  <cacheFields count="46">
    <cacheField name="col1" numFmtId="0">
      <sharedItems containsNonDate="0" containsString="0" containsBlank="1"/>
    </cacheField>
    <cacheField name="col2" numFmtId="0">
      <sharedItems containsNonDate="0" containsString="0" containsBlank="1"/>
    </cacheField>
    <cacheField name="Road Name" numFmtId="0">
      <sharedItems containsNonDate="0" containsString="0" containsBlank="1" count="1">
        <m/>
      </sharedItems>
    </cacheField>
    <cacheField name="col4" numFmtId="0">
      <sharedItems containsNonDate="0" containsString="0" containsBlank="1"/>
    </cacheField>
    <cacheField name="RMB" numFmtId="0">
      <sharedItems containsNonDate="0" containsString="0" containsBlank="1" count="1">
        <m/>
      </sharedItems>
    </cacheField>
    <cacheField name="SB" numFmtId="0">
      <sharedItems containsNonDate="0" containsString="0" containsBlank="1" count="1">
        <m/>
      </sharedItems>
    </cacheField>
    <cacheField name="col7" numFmtId="0">
      <sharedItems containsNonDate="0" containsString="0" containsBlank="1"/>
    </cacheField>
    <cacheField name="col8" numFmtId="0">
      <sharedItems containsNonDate="0" containsString="0" containsBlank="1"/>
    </cacheField>
    <cacheField name="col9" numFmtId="0">
      <sharedItems containsNonDate="0" containsString="0" containsBlank="1"/>
    </cacheField>
    <cacheField name="col10" numFmtId="0">
      <sharedItems containsNonDate="0" containsString="0" containsBlank="1"/>
    </cacheField>
    <cacheField name="col11" numFmtId="0">
      <sharedItems containsNonDate="0" containsString="0" containsBlank="1"/>
    </cacheField>
    <cacheField name="col12" numFmtId="0">
      <sharedItems containsNonDate="0" containsString="0" containsBlank="1"/>
    </cacheField>
    <cacheField name="col13" numFmtId="0">
      <sharedItems containsNonDate="0" containsString="0" containsBlank="1"/>
    </cacheField>
    <cacheField name="col14" numFmtId="0">
      <sharedItems containsNonDate="0" containsString="0" containsBlank="1"/>
    </cacheField>
    <cacheField name="Length" numFmtId="0">
      <sharedItems containsNonDate="0" containsString="0" containsBlank="1"/>
    </cacheField>
    <cacheField name="col16" numFmtId="0">
      <sharedItems containsNonDate="0" containsString="0" containsBlank="1"/>
    </cacheField>
    <cacheField name="col17" numFmtId="0">
      <sharedItems containsNonDate="0" containsString="0" containsBlank="1"/>
    </cacheField>
    <cacheField name="col18" numFmtId="0">
      <sharedItems containsNonDate="0" containsString="0" containsBlank="1"/>
    </cacheField>
    <cacheField name="col19" numFmtId="0">
      <sharedItems containsNonDate="0" containsString="0" containsBlank="1"/>
    </cacheField>
    <cacheField name="col20" numFmtId="0">
      <sharedItems containsNonDate="0" containsString="0" containsBlank="1"/>
    </cacheField>
    <cacheField name="col21" numFmtId="0">
      <sharedItems containsNonDate="0" containsString="0" containsBlank="1"/>
    </cacheField>
    <cacheField name="col22" numFmtId="0">
      <sharedItems containsNonDate="0" containsString="0" containsBlank="1"/>
    </cacheField>
    <cacheField name="col23" numFmtId="0">
      <sharedItems containsNonDate="0" containsString="0" containsBlank="1"/>
    </cacheField>
    <cacheField name="col24" numFmtId="0">
      <sharedItems containsNonDate="0" containsString="0" containsBlank="1"/>
    </cacheField>
    <cacheField name="col25" numFmtId="0">
      <sharedItems containsNonDate="0" containsString="0" containsBlank="1"/>
    </cacheField>
    <cacheField name="col26" numFmtId="0">
      <sharedItems containsNonDate="0" containsString="0" containsBlank="1"/>
    </cacheField>
    <cacheField name="col27" numFmtId="0">
      <sharedItems containsNonDate="0" containsString="0" containsBlank="1"/>
    </cacheField>
    <cacheField name="col28" numFmtId="0">
      <sharedItems containsNonDate="0" containsString="0" containsBlank="1"/>
    </cacheField>
    <cacheField name="col29" numFmtId="0">
      <sharedItems containsNonDate="0" containsString="0" containsBlank="1"/>
    </cacheField>
    <cacheField name="col30" numFmtId="0">
      <sharedItems containsNonDate="0" containsString="0" containsBlank="1"/>
    </cacheField>
    <cacheField name="col31" numFmtId="0">
      <sharedItems containsNonDate="0" containsString="0" containsBlank="1"/>
    </cacheField>
    <cacheField name="col32" numFmtId="0">
      <sharedItems containsNonDate="0" containsString="0" containsBlank="1"/>
    </cacheField>
    <cacheField name="col33" numFmtId="0">
      <sharedItems containsNonDate="0" containsString="0" containsBlank="1"/>
    </cacheField>
    <cacheField name="col34" numFmtId="0">
      <sharedItems containsNonDate="0" containsString="0" containsBlank="1"/>
    </cacheField>
    <cacheField name="col35" numFmtId="0">
      <sharedItems containsNonDate="0" containsString="0" containsBlank="1"/>
    </cacheField>
    <cacheField name="Year" numFmtId="0">
      <sharedItems containsNonDate="0" containsString="0" containsBlank="1" count="1">
        <m/>
      </sharedItems>
    </cacheField>
    <cacheField name="col81" numFmtId="0">
      <sharedItems containsNonDate="0" containsString="0" containsBlank="1"/>
    </cacheField>
    <cacheField name="col82" numFmtId="0">
      <sharedItems containsNonDate="0" containsString="0" containsBlank="1"/>
    </cacheField>
    <cacheField name="col83" numFmtId="0">
      <sharedItems containsNonDate="0" containsString="0" containsBlank="1"/>
    </cacheField>
    <cacheField name="col84" numFmtId="0">
      <sharedItems containsNonDate="0" containsString="0" containsBlank="1"/>
    </cacheField>
    <cacheField name="col85" numFmtId="0">
      <sharedItems containsNonDate="0" containsString="0" containsBlank="1"/>
    </cacheField>
    <cacheField name="col86" numFmtId="0">
      <sharedItems containsNonDate="0" containsString="0" containsBlank="1"/>
    </cacheField>
    <cacheField name="col87" numFmtId="0">
      <sharedItems containsNonDate="0" containsString="0" containsBlank="1"/>
    </cacheField>
    <cacheField name="col88" numFmtId="0">
      <sharedItems containsNonDate="0" containsString="0" containsBlank="1"/>
    </cacheField>
    <cacheField name="col89" numFmtId="0">
      <sharedItems containsNonDate="0" containsString="0" containsBlank="1"/>
    </cacheField>
    <cacheField name="Cost" numFmtId="0">
      <sharedItems containsNonDate="0" containsString="0" containsBlank="1"/>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2.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3.xml><?xml version="1.0" encoding="utf-8"?>
<pivotCacheRecords xmlns="http://schemas.openxmlformats.org/spreadsheetml/2006/main" xmlns:r="http://schemas.openxmlformats.org/officeDocument/2006/relationships" count="70">
  <r>
    <x v="0"/>
    <x v="0"/>
    <x v="0"/>
    <m/>
  </r>
  <r>
    <x v="0"/>
    <x v="0"/>
    <x v="1"/>
    <m/>
  </r>
  <r>
    <x v="0"/>
    <x v="0"/>
    <x v="2"/>
    <m/>
  </r>
  <r>
    <x v="0"/>
    <x v="0"/>
    <x v="3"/>
    <m/>
  </r>
  <r>
    <x v="0"/>
    <x v="0"/>
    <x v="4"/>
    <m/>
  </r>
  <r>
    <x v="0"/>
    <x v="0"/>
    <x v="5"/>
    <m/>
  </r>
  <r>
    <x v="0"/>
    <x v="0"/>
    <x v="6"/>
    <m/>
  </r>
  <r>
    <x v="0"/>
    <x v="1"/>
    <x v="0"/>
    <m/>
  </r>
  <r>
    <x v="0"/>
    <x v="1"/>
    <x v="1"/>
    <m/>
  </r>
  <r>
    <x v="0"/>
    <x v="1"/>
    <x v="2"/>
    <m/>
  </r>
  <r>
    <x v="0"/>
    <x v="1"/>
    <x v="3"/>
    <m/>
  </r>
  <r>
    <x v="0"/>
    <x v="1"/>
    <x v="4"/>
    <m/>
  </r>
  <r>
    <x v="0"/>
    <x v="1"/>
    <x v="5"/>
    <m/>
  </r>
  <r>
    <x v="0"/>
    <x v="1"/>
    <x v="6"/>
    <m/>
  </r>
  <r>
    <x v="0"/>
    <x v="2"/>
    <x v="0"/>
    <m/>
  </r>
  <r>
    <x v="0"/>
    <x v="2"/>
    <x v="1"/>
    <m/>
  </r>
  <r>
    <x v="0"/>
    <x v="2"/>
    <x v="2"/>
    <m/>
  </r>
  <r>
    <x v="0"/>
    <x v="2"/>
    <x v="3"/>
    <m/>
  </r>
  <r>
    <x v="0"/>
    <x v="2"/>
    <x v="4"/>
    <m/>
  </r>
  <r>
    <x v="0"/>
    <x v="2"/>
    <x v="5"/>
    <m/>
  </r>
  <r>
    <x v="0"/>
    <x v="2"/>
    <x v="6"/>
    <m/>
  </r>
  <r>
    <x v="0"/>
    <x v="3"/>
    <x v="0"/>
    <m/>
  </r>
  <r>
    <x v="0"/>
    <x v="3"/>
    <x v="1"/>
    <m/>
  </r>
  <r>
    <x v="0"/>
    <x v="3"/>
    <x v="2"/>
    <m/>
  </r>
  <r>
    <x v="0"/>
    <x v="3"/>
    <x v="3"/>
    <m/>
  </r>
  <r>
    <x v="0"/>
    <x v="3"/>
    <x v="4"/>
    <m/>
  </r>
  <r>
    <x v="0"/>
    <x v="3"/>
    <x v="5"/>
    <m/>
  </r>
  <r>
    <x v="0"/>
    <x v="3"/>
    <x v="6"/>
    <m/>
  </r>
  <r>
    <x v="1"/>
    <x v="0"/>
    <x v="0"/>
    <m/>
  </r>
  <r>
    <x v="1"/>
    <x v="0"/>
    <x v="1"/>
    <m/>
  </r>
  <r>
    <x v="1"/>
    <x v="0"/>
    <x v="2"/>
    <m/>
  </r>
  <r>
    <x v="1"/>
    <x v="0"/>
    <x v="3"/>
    <m/>
  </r>
  <r>
    <x v="1"/>
    <x v="0"/>
    <x v="4"/>
    <m/>
  </r>
  <r>
    <x v="1"/>
    <x v="0"/>
    <x v="5"/>
    <m/>
  </r>
  <r>
    <x v="1"/>
    <x v="0"/>
    <x v="6"/>
    <m/>
  </r>
  <r>
    <x v="1"/>
    <x v="1"/>
    <x v="0"/>
    <m/>
  </r>
  <r>
    <x v="1"/>
    <x v="1"/>
    <x v="1"/>
    <m/>
  </r>
  <r>
    <x v="1"/>
    <x v="1"/>
    <x v="2"/>
    <m/>
  </r>
  <r>
    <x v="1"/>
    <x v="1"/>
    <x v="3"/>
    <m/>
  </r>
  <r>
    <x v="1"/>
    <x v="1"/>
    <x v="4"/>
    <m/>
  </r>
  <r>
    <x v="1"/>
    <x v="1"/>
    <x v="5"/>
    <m/>
  </r>
  <r>
    <x v="1"/>
    <x v="1"/>
    <x v="6"/>
    <m/>
  </r>
  <r>
    <x v="1"/>
    <x v="2"/>
    <x v="0"/>
    <m/>
  </r>
  <r>
    <x v="1"/>
    <x v="2"/>
    <x v="1"/>
    <m/>
  </r>
  <r>
    <x v="1"/>
    <x v="2"/>
    <x v="2"/>
    <m/>
  </r>
  <r>
    <x v="1"/>
    <x v="2"/>
    <x v="3"/>
    <m/>
  </r>
  <r>
    <x v="1"/>
    <x v="2"/>
    <x v="4"/>
    <m/>
  </r>
  <r>
    <x v="1"/>
    <x v="2"/>
    <x v="5"/>
    <m/>
  </r>
  <r>
    <x v="1"/>
    <x v="2"/>
    <x v="6"/>
    <m/>
  </r>
  <r>
    <x v="1"/>
    <x v="3"/>
    <x v="0"/>
    <m/>
  </r>
  <r>
    <x v="1"/>
    <x v="3"/>
    <x v="1"/>
    <m/>
  </r>
  <r>
    <x v="1"/>
    <x v="3"/>
    <x v="2"/>
    <m/>
  </r>
  <r>
    <x v="1"/>
    <x v="3"/>
    <x v="3"/>
    <m/>
  </r>
  <r>
    <x v="1"/>
    <x v="3"/>
    <x v="4"/>
    <m/>
  </r>
  <r>
    <x v="1"/>
    <x v="3"/>
    <x v="5"/>
    <m/>
  </r>
  <r>
    <x v="1"/>
    <x v="3"/>
    <x v="6"/>
    <m/>
  </r>
  <r>
    <x v="1"/>
    <x v="4"/>
    <x v="0"/>
    <m/>
  </r>
  <r>
    <x v="1"/>
    <x v="4"/>
    <x v="1"/>
    <m/>
  </r>
  <r>
    <x v="1"/>
    <x v="4"/>
    <x v="2"/>
    <m/>
  </r>
  <r>
    <x v="1"/>
    <x v="4"/>
    <x v="3"/>
    <m/>
  </r>
  <r>
    <x v="1"/>
    <x v="4"/>
    <x v="4"/>
    <m/>
  </r>
  <r>
    <x v="1"/>
    <x v="4"/>
    <x v="5"/>
    <m/>
  </r>
  <r>
    <x v="1"/>
    <x v="4"/>
    <x v="6"/>
    <m/>
  </r>
  <r>
    <x v="1"/>
    <x v="5"/>
    <x v="0"/>
    <m/>
  </r>
  <r>
    <x v="1"/>
    <x v="5"/>
    <x v="1"/>
    <m/>
  </r>
  <r>
    <x v="1"/>
    <x v="5"/>
    <x v="2"/>
    <m/>
  </r>
  <r>
    <x v="1"/>
    <x v="5"/>
    <x v="3"/>
    <m/>
  </r>
  <r>
    <x v="1"/>
    <x v="5"/>
    <x v="4"/>
    <m/>
  </r>
  <r>
    <x v="1"/>
    <x v="5"/>
    <x v="5"/>
    <m/>
  </r>
  <r>
    <x v="1"/>
    <x v="5"/>
    <x v="6"/>
    <m/>
  </r>
</pivotCacheRecords>
</file>

<file path=xl/pivotCache/pivotCacheRecords4.xml><?xml version="1.0" encoding="utf-8"?>
<pivotCacheRecords xmlns="http://schemas.openxmlformats.org/spreadsheetml/2006/main" xmlns:r="http://schemas.openxmlformats.org/officeDocument/2006/relationships" count="2">
  <r>
    <m/>
    <x v="0"/>
    <m/>
    <m/>
    <m/>
    <m/>
    <x v="0"/>
    <x v="0"/>
    <m/>
    <m/>
    <m/>
    <m/>
    <m/>
    <m/>
    <m/>
    <m/>
    <m/>
    <m/>
    <m/>
    <m/>
    <m/>
    <m/>
    <m/>
    <m/>
    <m/>
    <m/>
    <m/>
    <m/>
    <m/>
    <m/>
    <m/>
    <m/>
    <m/>
    <m/>
    <m/>
    <m/>
    <m/>
    <m/>
    <m/>
    <m/>
    <m/>
    <m/>
  </r>
  <r>
    <m/>
    <x v="0"/>
    <m/>
    <m/>
    <m/>
    <m/>
    <x v="0"/>
    <x v="0"/>
    <m/>
    <m/>
    <m/>
    <m/>
    <m/>
    <m/>
    <m/>
    <m/>
    <m/>
    <m/>
    <m/>
    <m/>
    <m/>
    <m/>
    <m/>
    <m/>
    <m/>
    <m/>
    <m/>
    <m/>
    <m/>
    <m/>
    <m/>
    <m/>
    <m/>
    <m/>
    <m/>
    <m/>
    <m/>
    <m/>
    <m/>
    <m/>
    <m/>
    <m/>
  </r>
</pivotCacheRecords>
</file>

<file path=xl/pivotCache/pivotCacheRecords5.xml><?xml version="1.0" encoding="utf-8"?>
<pivotCacheRecords xmlns="http://schemas.openxmlformats.org/spreadsheetml/2006/main" xmlns:r="http://schemas.openxmlformats.org/officeDocument/2006/relationships" count="2">
  <r>
    <m/>
    <m/>
    <x v="0"/>
    <m/>
    <x v="0"/>
    <x v="0"/>
    <m/>
    <m/>
    <m/>
    <m/>
    <m/>
    <m/>
    <m/>
    <m/>
    <m/>
    <m/>
    <m/>
    <m/>
    <m/>
    <m/>
    <m/>
    <m/>
    <m/>
    <m/>
    <m/>
    <m/>
    <m/>
    <m/>
    <m/>
    <m/>
    <m/>
    <m/>
    <m/>
    <m/>
    <m/>
    <x v="0"/>
    <m/>
    <m/>
    <m/>
    <m/>
    <m/>
    <m/>
    <m/>
    <m/>
    <m/>
    <m/>
  </r>
  <r>
    <m/>
    <m/>
    <x v="0"/>
    <m/>
    <x v="0"/>
    <x v="0"/>
    <m/>
    <m/>
    <m/>
    <m/>
    <m/>
    <m/>
    <m/>
    <m/>
    <m/>
    <m/>
    <m/>
    <m/>
    <m/>
    <m/>
    <m/>
    <m/>
    <m/>
    <m/>
    <m/>
    <m/>
    <m/>
    <m/>
    <m/>
    <m/>
    <m/>
    <m/>
    <m/>
    <m/>
    <m/>
    <x 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3" cacheId="153"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Chỉ số">
  <location ref="B25:C32" firstHeaderRow="1" firstDataRow="1" firstDataCol="1"/>
  <pivotFields count="4">
    <pivotField showAll="0">
      <items count="3">
        <item x="0"/>
        <item h="1" x="1"/>
        <item t="default"/>
      </items>
    </pivotField>
    <pivotField showAll="0">
      <items count="7">
        <item h="1" x="0"/>
        <item x="1"/>
        <item h="1" x="2"/>
        <item h="1" x="3"/>
        <item h="1" x="4"/>
        <item h="1" x="5"/>
        <item t="default"/>
      </items>
    </pivotField>
    <pivotField axis="axisRow" showAll="0">
      <items count="8">
        <item x="0"/>
        <item x="1"/>
        <item x="2"/>
        <item x="3"/>
        <item x="4"/>
        <item x="5"/>
        <item x="6"/>
        <item t="default"/>
      </items>
    </pivotField>
    <pivotField dataField="1" showAll="0"/>
  </pivotFields>
  <rowFields count="1">
    <field x="2"/>
  </rowFields>
  <rowItems count="7">
    <i>
      <x/>
    </i>
    <i>
      <x v="1"/>
    </i>
    <i>
      <x v="2"/>
    </i>
    <i>
      <x v="3"/>
    </i>
    <i>
      <x v="4"/>
    </i>
    <i>
      <x v="5"/>
    </i>
    <i>
      <x v="6"/>
    </i>
  </rowItems>
  <colItems count="1">
    <i/>
  </colItems>
  <dataFields count="1">
    <dataField name="Biện pháp" fld="3" baseField="0" baseItem="0"/>
  </dataFields>
  <formats count="36">
    <format dxfId="433">
      <pivotArea type="all" dataOnly="0" outline="0" fieldPosition="0"/>
    </format>
    <format dxfId="432">
      <pivotArea outline="0" collapsedLevelsAreSubtotals="1" fieldPosition="0"/>
    </format>
    <format dxfId="431">
      <pivotArea field="2" type="button" dataOnly="0" labelOnly="1" outline="0" axis="axisRow" fieldPosition="0"/>
    </format>
    <format dxfId="430">
      <pivotArea dataOnly="0" labelOnly="1" outline="0" axis="axisValues" fieldPosition="0"/>
    </format>
    <format dxfId="429">
      <pivotArea dataOnly="0" labelOnly="1" fieldPosition="0">
        <references count="1">
          <reference field="2" count="0"/>
        </references>
      </pivotArea>
    </format>
    <format dxfId="428">
      <pivotArea dataOnly="0" labelOnly="1" outline="0" axis="axisValues" fieldPosition="0"/>
    </format>
    <format dxfId="427">
      <pivotArea type="all" dataOnly="0" outline="0" fieldPosition="0"/>
    </format>
    <format dxfId="426">
      <pivotArea outline="0" collapsedLevelsAreSubtotals="1" fieldPosition="0"/>
    </format>
    <format dxfId="425">
      <pivotArea field="2" type="button" dataOnly="0" labelOnly="1" outline="0" axis="axisRow" fieldPosition="0"/>
    </format>
    <format dxfId="424">
      <pivotArea dataOnly="0" labelOnly="1" outline="0" axis="axisValues" fieldPosition="0"/>
    </format>
    <format dxfId="423">
      <pivotArea dataOnly="0" labelOnly="1" fieldPosition="0">
        <references count="1">
          <reference field="2" count="0"/>
        </references>
      </pivotArea>
    </format>
    <format dxfId="422">
      <pivotArea dataOnly="0" labelOnly="1" outline="0" axis="axisValues" fieldPosition="0"/>
    </format>
    <format dxfId="421">
      <pivotArea type="all" dataOnly="0" outline="0" fieldPosition="0"/>
    </format>
    <format dxfId="420">
      <pivotArea outline="0" collapsedLevelsAreSubtotals="1" fieldPosition="0"/>
    </format>
    <format dxfId="419">
      <pivotArea field="2" type="button" dataOnly="0" labelOnly="1" outline="0" axis="axisRow" fieldPosition="0"/>
    </format>
    <format dxfId="418">
      <pivotArea dataOnly="0" labelOnly="1" outline="0" axis="axisValues" fieldPosition="0"/>
    </format>
    <format dxfId="417">
      <pivotArea dataOnly="0" labelOnly="1" fieldPosition="0">
        <references count="1">
          <reference field="2" count="0"/>
        </references>
      </pivotArea>
    </format>
    <format dxfId="416">
      <pivotArea dataOnly="0" labelOnly="1" outline="0" axis="axisValues" fieldPosition="0"/>
    </format>
    <format dxfId="415">
      <pivotArea type="all" dataOnly="0" outline="0" fieldPosition="0"/>
    </format>
    <format dxfId="414">
      <pivotArea outline="0" collapsedLevelsAreSubtotals="1" fieldPosition="0"/>
    </format>
    <format dxfId="413">
      <pivotArea field="2" type="button" dataOnly="0" labelOnly="1" outline="0" axis="axisRow" fieldPosition="0"/>
    </format>
    <format dxfId="412">
      <pivotArea dataOnly="0" labelOnly="1" outline="0" axis="axisValues" fieldPosition="0"/>
    </format>
    <format dxfId="411">
      <pivotArea dataOnly="0" labelOnly="1" fieldPosition="0">
        <references count="1">
          <reference field="2" count="0"/>
        </references>
      </pivotArea>
    </format>
    <format dxfId="410">
      <pivotArea dataOnly="0" labelOnly="1" outline="0" axis="axisValues" fieldPosition="0"/>
    </format>
    <format dxfId="409">
      <pivotArea type="all" dataOnly="0" outline="0" fieldPosition="0"/>
    </format>
    <format dxfId="408">
      <pivotArea outline="0" collapsedLevelsAreSubtotals="1" fieldPosition="0"/>
    </format>
    <format dxfId="407">
      <pivotArea field="2" type="button" dataOnly="0" labelOnly="1" outline="0" axis="axisRow" fieldPosition="0"/>
    </format>
    <format dxfId="406">
      <pivotArea dataOnly="0" labelOnly="1" outline="0" axis="axisValues" fieldPosition="0"/>
    </format>
    <format dxfId="405">
      <pivotArea dataOnly="0" labelOnly="1" fieldPosition="0">
        <references count="1">
          <reference field="2" count="0"/>
        </references>
      </pivotArea>
    </format>
    <format dxfId="404">
      <pivotArea dataOnly="0" labelOnly="1" outline="0" axis="axisValues" fieldPosition="0"/>
    </format>
    <format dxfId="403">
      <pivotArea type="all" dataOnly="0" outline="0" fieldPosition="0"/>
    </format>
    <format dxfId="402">
      <pivotArea outline="0" collapsedLevelsAreSubtotals="1" fieldPosition="0"/>
    </format>
    <format dxfId="401">
      <pivotArea field="2" type="button" dataOnly="0" labelOnly="1" outline="0" axis="axisRow" fieldPosition="0"/>
    </format>
    <format dxfId="400">
      <pivotArea dataOnly="0" labelOnly="1" outline="0" axis="axisValues" fieldPosition="0"/>
    </format>
    <format dxfId="399">
      <pivotArea dataOnly="0" labelOnly="1" fieldPosition="0">
        <references count="1">
          <reference field="2" count="0"/>
        </references>
      </pivotArea>
    </format>
    <format dxfId="398">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8"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Chỉ số">
  <location ref="B15:M22" firstHeaderRow="0" firstDataRow="1" firstDataCol="1"/>
  <pivotFields count="14">
    <pivotField showAll="0">
      <items count="3">
        <item x="0"/>
        <item h="1" x="1"/>
        <item t="default"/>
      </items>
    </pivotField>
    <pivotField showAll="0">
      <items count="7">
        <item h="1" x="0"/>
        <item h="1" x="1"/>
        <item x="2"/>
        <item h="1" x="3"/>
        <item h="1" x="4"/>
        <item h="1"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30">
    <format dxfId="463">
      <pivotArea type="all" dataOnly="0" outline="0" fieldPosition="0"/>
    </format>
    <format dxfId="462">
      <pivotArea outline="0" collapsedLevelsAreSubtotals="1" fieldPosition="0"/>
    </format>
    <format dxfId="461">
      <pivotArea field="2" type="button" dataOnly="0" labelOnly="1" outline="0" axis="axisRow" fieldPosition="0"/>
    </format>
    <format dxfId="460">
      <pivotArea dataOnly="0" labelOnly="1" fieldPosition="0">
        <references count="1">
          <reference field="2" count="0"/>
        </references>
      </pivotArea>
    </format>
    <format dxfId="459">
      <pivotArea dataOnly="0" labelOnly="1" outline="0" fieldPosition="0">
        <references count="1">
          <reference field="4294967294" count="11">
            <x v="0"/>
            <x v="1"/>
            <x v="2"/>
            <x v="3"/>
            <x v="4"/>
            <x v="5"/>
            <x v="6"/>
            <x v="7"/>
            <x v="8"/>
            <x v="9"/>
            <x v="10"/>
          </reference>
        </references>
      </pivotArea>
    </format>
    <format dxfId="458">
      <pivotArea type="all" dataOnly="0" outline="0" fieldPosition="0"/>
    </format>
    <format dxfId="457">
      <pivotArea outline="0" collapsedLevelsAreSubtotals="1" fieldPosition="0"/>
    </format>
    <format dxfId="456">
      <pivotArea field="2" type="button" dataOnly="0" labelOnly="1" outline="0" axis="axisRow" fieldPosition="0"/>
    </format>
    <format dxfId="455">
      <pivotArea dataOnly="0" labelOnly="1" fieldPosition="0">
        <references count="1">
          <reference field="2" count="0"/>
        </references>
      </pivotArea>
    </format>
    <format dxfId="454">
      <pivotArea dataOnly="0" labelOnly="1" outline="0" fieldPosition="0">
        <references count="1">
          <reference field="4294967294" count="11">
            <x v="0"/>
            <x v="1"/>
            <x v="2"/>
            <x v="3"/>
            <x v="4"/>
            <x v="5"/>
            <x v="6"/>
            <x v="7"/>
            <x v="8"/>
            <x v="9"/>
            <x v="10"/>
          </reference>
        </references>
      </pivotArea>
    </format>
    <format dxfId="453">
      <pivotArea type="all" dataOnly="0" outline="0" fieldPosition="0"/>
    </format>
    <format dxfId="452">
      <pivotArea outline="0" collapsedLevelsAreSubtotals="1" fieldPosition="0"/>
    </format>
    <format dxfId="451">
      <pivotArea field="2" type="button" dataOnly="0" labelOnly="1" outline="0" axis="axisRow" fieldPosition="0"/>
    </format>
    <format dxfId="450">
      <pivotArea dataOnly="0" labelOnly="1" fieldPosition="0">
        <references count="1">
          <reference field="2" count="0"/>
        </references>
      </pivotArea>
    </format>
    <format dxfId="449">
      <pivotArea dataOnly="0" labelOnly="1" outline="0" fieldPosition="0">
        <references count="1">
          <reference field="4294967294" count="11">
            <x v="0"/>
            <x v="1"/>
            <x v="2"/>
            <x v="3"/>
            <x v="4"/>
            <x v="5"/>
            <x v="6"/>
            <x v="7"/>
            <x v="8"/>
            <x v="9"/>
            <x v="10"/>
          </reference>
        </references>
      </pivotArea>
    </format>
    <format dxfId="448">
      <pivotArea type="all" dataOnly="0" outline="0" fieldPosition="0"/>
    </format>
    <format dxfId="447">
      <pivotArea outline="0" collapsedLevelsAreSubtotals="1" fieldPosition="0"/>
    </format>
    <format dxfId="446">
      <pivotArea field="2" type="button" dataOnly="0" labelOnly="1" outline="0" axis="axisRow" fieldPosition="0"/>
    </format>
    <format dxfId="445">
      <pivotArea dataOnly="0" labelOnly="1" fieldPosition="0">
        <references count="1">
          <reference field="2" count="0"/>
        </references>
      </pivotArea>
    </format>
    <format dxfId="444">
      <pivotArea dataOnly="0" labelOnly="1" outline="0" fieldPosition="0">
        <references count="1">
          <reference field="4294967294" count="11">
            <x v="0"/>
            <x v="1"/>
            <x v="2"/>
            <x v="3"/>
            <x v="4"/>
            <x v="5"/>
            <x v="6"/>
            <x v="7"/>
            <x v="8"/>
            <x v="9"/>
            <x v="10"/>
          </reference>
        </references>
      </pivotArea>
    </format>
    <format dxfId="443">
      <pivotArea type="all" dataOnly="0" outline="0" fieldPosition="0"/>
    </format>
    <format dxfId="442">
      <pivotArea outline="0" collapsedLevelsAreSubtotals="1" fieldPosition="0"/>
    </format>
    <format dxfId="441">
      <pivotArea field="2" type="button" dataOnly="0" labelOnly="1" outline="0" axis="axisRow" fieldPosition="0"/>
    </format>
    <format dxfId="440">
      <pivotArea dataOnly="0" labelOnly="1" fieldPosition="0">
        <references count="1">
          <reference field="2" count="0"/>
        </references>
      </pivotArea>
    </format>
    <format dxfId="439">
      <pivotArea dataOnly="0" labelOnly="1" outline="0" fieldPosition="0">
        <references count="1">
          <reference field="4294967294" count="11">
            <x v="0"/>
            <x v="1"/>
            <x v="2"/>
            <x v="3"/>
            <x v="4"/>
            <x v="5"/>
            <x v="6"/>
            <x v="7"/>
            <x v="8"/>
            <x v="9"/>
            <x v="10"/>
          </reference>
        </references>
      </pivotArea>
    </format>
    <format dxfId="438">
      <pivotArea type="all" dataOnly="0" outline="0" fieldPosition="0"/>
    </format>
    <format dxfId="437">
      <pivotArea outline="0" collapsedLevelsAreSubtotals="1" fieldPosition="0"/>
    </format>
    <format dxfId="436">
      <pivotArea field="2" type="button" dataOnly="0" labelOnly="1" outline="0" axis="axisRow" fieldPosition="0"/>
    </format>
    <format dxfId="435">
      <pivotArea dataOnly="0" labelOnly="1" fieldPosition="0">
        <references count="1">
          <reference field="2" count="0"/>
        </references>
      </pivotArea>
    </format>
    <format dxfId="434">
      <pivotArea dataOnly="0" labelOnly="1" outline="0" fieldPosition="0">
        <references count="1">
          <reference field="4294967294" count="11">
            <x v="0"/>
            <x v="1"/>
            <x v="2"/>
            <x v="3"/>
            <x v="4"/>
            <x v="5"/>
            <x v="6"/>
            <x v="7"/>
            <x v="8"/>
            <x v="9"/>
            <x v="1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3"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Chỉ số">
  <location ref="B5:M12" firstHeaderRow="0" firstDataRow="1" firstDataCol="1"/>
  <pivotFields count="14">
    <pivotField showAll="0">
      <items count="3">
        <item h="1" x="0"/>
        <item x="1"/>
        <item t="default"/>
      </items>
    </pivotField>
    <pivotField showAll="0">
      <items count="7">
        <item x="0"/>
        <item h="1" x="1"/>
        <item h="1" x="2"/>
        <item h="1" x="3"/>
        <item h="1" x="4"/>
        <item h="1"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42">
    <format dxfId="505">
      <pivotArea type="all" dataOnly="0" outline="0" fieldPosition="0"/>
    </format>
    <format dxfId="504">
      <pivotArea outline="0" collapsedLevelsAreSubtotals="1" fieldPosition="0"/>
    </format>
    <format dxfId="503">
      <pivotArea field="2" type="button" dataOnly="0" labelOnly="1" outline="0" axis="axisRow" fieldPosition="0"/>
    </format>
    <format dxfId="502">
      <pivotArea dataOnly="0" labelOnly="1" fieldPosition="0">
        <references count="1">
          <reference field="2" count="0"/>
        </references>
      </pivotArea>
    </format>
    <format dxfId="501">
      <pivotArea dataOnly="0" labelOnly="1" grandRow="1" outline="0" fieldPosition="0"/>
    </format>
    <format dxfId="500">
      <pivotArea dataOnly="0" labelOnly="1" outline="0" fieldPosition="0">
        <references count="1">
          <reference field="4294967294" count="10">
            <x v="1"/>
            <x v="2"/>
            <x v="3"/>
            <x v="4"/>
            <x v="5"/>
            <x v="6"/>
            <x v="7"/>
            <x v="8"/>
            <x v="9"/>
            <x v="10"/>
          </reference>
        </references>
      </pivotArea>
    </format>
    <format dxfId="499">
      <pivotArea type="all" dataOnly="0" outline="0" fieldPosition="0"/>
    </format>
    <format dxfId="498">
      <pivotArea outline="0" collapsedLevelsAreSubtotals="1" fieldPosition="0"/>
    </format>
    <format dxfId="497">
      <pivotArea field="2" type="button" dataOnly="0" labelOnly="1" outline="0" axis="axisRow" fieldPosition="0"/>
    </format>
    <format dxfId="496">
      <pivotArea dataOnly="0" labelOnly="1" fieldPosition="0">
        <references count="1">
          <reference field="2" count="0"/>
        </references>
      </pivotArea>
    </format>
    <format dxfId="495">
      <pivotArea dataOnly="0" labelOnly="1" grandRow="1" outline="0" fieldPosition="0"/>
    </format>
    <format dxfId="494">
      <pivotArea dataOnly="0" labelOnly="1" outline="0" fieldPosition="0">
        <references count="1">
          <reference field="4294967294" count="10">
            <x v="1"/>
            <x v="2"/>
            <x v="3"/>
            <x v="4"/>
            <x v="5"/>
            <x v="6"/>
            <x v="7"/>
            <x v="8"/>
            <x v="9"/>
            <x v="10"/>
          </reference>
        </references>
      </pivotArea>
    </format>
    <format dxfId="493">
      <pivotArea type="all" dataOnly="0" outline="0" fieldPosition="0"/>
    </format>
    <format dxfId="492">
      <pivotArea outline="0" collapsedLevelsAreSubtotals="1" fieldPosition="0"/>
    </format>
    <format dxfId="491">
      <pivotArea field="2" type="button" dataOnly="0" labelOnly="1" outline="0" axis="axisRow" fieldPosition="0"/>
    </format>
    <format dxfId="490">
      <pivotArea dataOnly="0" labelOnly="1" fieldPosition="0">
        <references count="1">
          <reference field="2" count="0"/>
        </references>
      </pivotArea>
    </format>
    <format dxfId="489">
      <pivotArea dataOnly="0" labelOnly="1" outline="0" fieldPosition="0">
        <references count="1">
          <reference field="4294967294" count="11">
            <x v="0"/>
            <x v="1"/>
            <x v="2"/>
            <x v="3"/>
            <x v="4"/>
            <x v="5"/>
            <x v="6"/>
            <x v="7"/>
            <x v="8"/>
            <x v="9"/>
            <x v="10"/>
          </reference>
        </references>
      </pivotArea>
    </format>
    <format dxfId="488">
      <pivotArea type="all" dataOnly="0" outline="0" fieldPosition="0"/>
    </format>
    <format dxfId="487">
      <pivotArea outline="0" collapsedLevelsAreSubtotals="1" fieldPosition="0"/>
    </format>
    <format dxfId="486">
      <pivotArea field="2" type="button" dataOnly="0" labelOnly="1" outline="0" axis="axisRow" fieldPosition="0"/>
    </format>
    <format dxfId="485">
      <pivotArea dataOnly="0" labelOnly="1" fieldPosition="0">
        <references count="1">
          <reference field="2" count="0"/>
        </references>
      </pivotArea>
    </format>
    <format dxfId="484">
      <pivotArea dataOnly="0" labelOnly="1" outline="0" fieldPosition="0">
        <references count="1">
          <reference field="4294967294" count="11">
            <x v="0"/>
            <x v="1"/>
            <x v="2"/>
            <x v="3"/>
            <x v="4"/>
            <x v="5"/>
            <x v="6"/>
            <x v="7"/>
            <x v="8"/>
            <x v="9"/>
            <x v="10"/>
          </reference>
        </references>
      </pivotArea>
    </format>
    <format dxfId="483">
      <pivotArea type="all" dataOnly="0" outline="0" fieldPosition="0"/>
    </format>
    <format dxfId="482">
      <pivotArea outline="0" collapsedLevelsAreSubtotals="1" fieldPosition="0"/>
    </format>
    <format dxfId="481">
      <pivotArea field="2" type="button" dataOnly="0" labelOnly="1" outline="0" axis="axisRow" fieldPosition="0"/>
    </format>
    <format dxfId="480">
      <pivotArea dataOnly="0" labelOnly="1" fieldPosition="0">
        <references count="1">
          <reference field="2" count="0"/>
        </references>
      </pivotArea>
    </format>
    <format dxfId="479">
      <pivotArea dataOnly="0" labelOnly="1" outline="0" fieldPosition="0">
        <references count="1">
          <reference field="4294967294" count="11">
            <x v="0"/>
            <x v="1"/>
            <x v="2"/>
            <x v="3"/>
            <x v="4"/>
            <x v="5"/>
            <x v="6"/>
            <x v="7"/>
            <x v="8"/>
            <x v="9"/>
            <x v="10"/>
          </reference>
        </references>
      </pivotArea>
    </format>
    <format dxfId="478">
      <pivotArea type="all" dataOnly="0" outline="0" fieldPosition="0"/>
    </format>
    <format dxfId="477">
      <pivotArea outline="0" collapsedLevelsAreSubtotals="1" fieldPosition="0"/>
    </format>
    <format dxfId="476">
      <pivotArea field="2" type="button" dataOnly="0" labelOnly="1" outline="0" axis="axisRow" fieldPosition="0"/>
    </format>
    <format dxfId="475">
      <pivotArea dataOnly="0" labelOnly="1" fieldPosition="0">
        <references count="1">
          <reference field="2" count="0"/>
        </references>
      </pivotArea>
    </format>
    <format dxfId="474">
      <pivotArea dataOnly="0" labelOnly="1" outline="0" fieldPosition="0">
        <references count="1">
          <reference field="4294967294" count="11">
            <x v="0"/>
            <x v="1"/>
            <x v="2"/>
            <x v="3"/>
            <x v="4"/>
            <x v="5"/>
            <x v="6"/>
            <x v="7"/>
            <x v="8"/>
            <x v="9"/>
            <x v="10"/>
          </reference>
        </references>
      </pivotArea>
    </format>
    <format dxfId="473">
      <pivotArea type="all" dataOnly="0" outline="0" fieldPosition="0"/>
    </format>
    <format dxfId="472">
      <pivotArea outline="0" collapsedLevelsAreSubtotals="1" fieldPosition="0"/>
    </format>
    <format dxfId="471">
      <pivotArea field="2" type="button" dataOnly="0" labelOnly="1" outline="0" axis="axisRow" fieldPosition="0"/>
    </format>
    <format dxfId="470">
      <pivotArea dataOnly="0" labelOnly="1" fieldPosition="0">
        <references count="1">
          <reference field="2" count="0"/>
        </references>
      </pivotArea>
    </format>
    <format dxfId="469">
      <pivotArea dataOnly="0" labelOnly="1" outline="0" fieldPosition="0">
        <references count="1">
          <reference field="4294967294" count="11">
            <x v="0"/>
            <x v="1"/>
            <x v="2"/>
            <x v="3"/>
            <x v="4"/>
            <x v="5"/>
            <x v="6"/>
            <x v="7"/>
            <x v="8"/>
            <x v="9"/>
            <x v="10"/>
          </reference>
        </references>
      </pivotArea>
    </format>
    <format dxfId="468">
      <pivotArea type="all" dataOnly="0" outline="0" fieldPosition="0"/>
    </format>
    <format dxfId="467">
      <pivotArea outline="0" collapsedLevelsAreSubtotals="1" fieldPosition="0"/>
    </format>
    <format dxfId="466">
      <pivotArea field="2" type="button" dataOnly="0" labelOnly="1" outline="0" axis="axisRow" fieldPosition="0"/>
    </format>
    <format dxfId="465">
      <pivotArea dataOnly="0" labelOnly="1" fieldPosition="0">
        <references count="1">
          <reference field="2" count="0"/>
        </references>
      </pivotArea>
    </format>
    <format dxfId="464">
      <pivotArea dataOnly="0" labelOnly="1" outline="0" fieldPosition="0">
        <references count="1">
          <reference field="4294967294" count="11">
            <x v="0"/>
            <x v="1"/>
            <x v="2"/>
            <x v="3"/>
            <x v="4"/>
            <x v="5"/>
            <x v="6"/>
            <x v="7"/>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8" applyNumberFormats="0" applyBorderFormats="0" applyFontFormats="0" applyPatternFormats="0" applyAlignmentFormats="0" applyWidthHeightFormats="1" dataCaption="Values" grandTotalCaption="Tổng cộng" updatedVersion="4" minRefreshableVersion="3" itemPrintTitles="1" createdVersion="5" indent="0" outline="1" outlineData="1" multipleFieldFilters="0" rowHeaderCaption="Phạm vi quản lý">
  <location ref="B4:D8" firstHeaderRow="0" firstDataRow="1" firstDataCol="1"/>
  <pivotFields count="42">
    <pivotField showAll="0"/>
    <pivotField axis="axisRow" showAll="0">
      <items count="17">
        <item m="1" x="4"/>
        <item m="1" x="8"/>
        <item m="1" x="5"/>
        <item m="1" x="9"/>
        <item m="1" x="10"/>
        <item m="1" x="3"/>
        <item m="1" x="11"/>
        <item m="1" x="2"/>
        <item m="1" x="15"/>
        <item m="1" x="12"/>
        <item m="1" x="7"/>
        <item m="1" x="6"/>
        <item m="1" x="1"/>
        <item m="1" x="14"/>
        <item m="1" x="13"/>
        <item x="0"/>
        <item t="default"/>
      </items>
    </pivotField>
    <pivotField showAll="0"/>
    <pivotField showAll="0"/>
    <pivotField showAll="0"/>
    <pivotField showAll="0"/>
    <pivotField axis="axisRow" showAll="0">
      <items count="3">
        <item m="1" x="1"/>
        <item x="0"/>
        <item t="default"/>
      </items>
    </pivotField>
    <pivotField axis="axisRow" showAll="0">
      <items count="8">
        <item m="1" x="1"/>
        <item m="1" x="5"/>
        <item m="1" x="4"/>
        <item m="1" x="3"/>
        <item m="1" x="2"/>
        <item m="1"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6"/>
    <field x="7"/>
    <field x="1"/>
  </rowFields>
  <rowItems count="4">
    <i>
      <x v="1"/>
    </i>
    <i r="1">
      <x v="6"/>
    </i>
    <i r="2">
      <x v="15"/>
    </i>
    <i t="grand">
      <x/>
    </i>
  </rowItems>
  <colFields count="1">
    <field x="-2"/>
  </colFields>
  <colItems count="2">
    <i>
      <x/>
    </i>
    <i i="1">
      <x v="1"/>
    </i>
  </colItems>
  <dataFields count="2">
    <dataField name="_Chiều dài quản lý" fld="24" baseField="6" baseItem="0"/>
    <dataField name="_Chiều dài thực" fld="25" baseField="0" baseItem="0"/>
  </dataFields>
  <formats count="48">
    <format dxfId="253">
      <pivotArea type="all" dataOnly="0" outline="0" fieldPosition="0"/>
    </format>
    <format dxfId="252">
      <pivotArea outline="0" collapsedLevelsAreSubtotals="1" fieldPosition="0"/>
    </format>
    <format dxfId="251">
      <pivotArea field="6" type="button" dataOnly="0" labelOnly="1" outline="0" axis="axisRow" fieldPosition="0"/>
    </format>
    <format dxfId="250">
      <pivotArea dataOnly="0" labelOnly="1" fieldPosition="0">
        <references count="1">
          <reference field="6" count="0"/>
        </references>
      </pivotArea>
    </format>
    <format dxfId="249">
      <pivotArea dataOnly="0" labelOnly="1" grandRow="1" outline="0" fieldPosition="0"/>
    </format>
    <format dxfId="248">
      <pivotArea dataOnly="0" labelOnly="1" fieldPosition="0">
        <references count="2">
          <reference field="6" count="0" selected="0"/>
          <reference field="7" count="0"/>
        </references>
      </pivotArea>
    </format>
    <format dxfId="247">
      <pivotArea dataOnly="0" labelOnly="1" outline="0" fieldPosition="0">
        <references count="1">
          <reference field="4294967294" count="2">
            <x v="0"/>
            <x v="1"/>
          </reference>
        </references>
      </pivotArea>
    </format>
    <format dxfId="246">
      <pivotArea outline="0" collapsedLevelsAreSubtotals="1" fieldPosition="0"/>
    </format>
    <format dxfId="245">
      <pivotArea dataOnly="0" labelOnly="1" outline="0" fieldPosition="0">
        <references count="1">
          <reference field="4294967294" count="2">
            <x v="0"/>
            <x v="1"/>
          </reference>
        </references>
      </pivotArea>
    </format>
    <format dxfId="244">
      <pivotArea type="all" dataOnly="0" outline="0" fieldPosition="0"/>
    </format>
    <format dxfId="243">
      <pivotArea outline="0" collapsedLevelsAreSubtotals="1" fieldPosition="0"/>
    </format>
    <format dxfId="242">
      <pivotArea field="6" type="button" dataOnly="0" labelOnly="1" outline="0" axis="axisRow" fieldPosition="0"/>
    </format>
    <format dxfId="241">
      <pivotArea dataOnly="0" labelOnly="1" fieldPosition="0">
        <references count="1">
          <reference field="6" count="0"/>
        </references>
      </pivotArea>
    </format>
    <format dxfId="240">
      <pivotArea dataOnly="0" labelOnly="1" grandRow="1" outline="0" fieldPosition="0"/>
    </format>
    <format dxfId="239">
      <pivotArea dataOnly="0" labelOnly="1" fieldPosition="0">
        <references count="2">
          <reference field="6" count="0" selected="0"/>
          <reference field="7" count="0"/>
        </references>
      </pivotArea>
    </format>
    <format dxfId="238">
      <pivotArea dataOnly="0" labelOnly="1" fieldPosition="0">
        <references count="3">
          <reference field="1" count="0"/>
          <reference field="6" count="0" selected="0"/>
          <reference field="7" count="1" selected="0">
            <x v="0"/>
          </reference>
        </references>
      </pivotArea>
    </format>
    <format dxfId="237">
      <pivotArea dataOnly="0" labelOnly="1" outline="0" fieldPosition="0">
        <references count="1">
          <reference field="4294967294" count="2">
            <x v="0"/>
            <x v="1"/>
          </reference>
        </references>
      </pivotArea>
    </format>
    <format dxfId="236">
      <pivotArea type="all" dataOnly="0" outline="0" fieldPosition="0"/>
    </format>
    <format dxfId="235">
      <pivotArea outline="0" collapsedLevelsAreSubtotals="1" fieldPosition="0"/>
    </format>
    <format dxfId="234">
      <pivotArea field="6" type="button" dataOnly="0" labelOnly="1" outline="0" axis="axisRow" fieldPosition="0"/>
    </format>
    <format dxfId="233">
      <pivotArea dataOnly="0" labelOnly="1" fieldPosition="0">
        <references count="1">
          <reference field="6" count="0"/>
        </references>
      </pivotArea>
    </format>
    <format dxfId="232">
      <pivotArea dataOnly="0" labelOnly="1" grandRow="1" outline="0" fieldPosition="0"/>
    </format>
    <format dxfId="231">
      <pivotArea dataOnly="0" labelOnly="1" fieldPosition="0">
        <references count="2">
          <reference field="6" count="0" selected="0"/>
          <reference field="7" count="0"/>
        </references>
      </pivotArea>
    </format>
    <format dxfId="230">
      <pivotArea dataOnly="0" labelOnly="1" fieldPosition="0">
        <references count="3">
          <reference field="1" count="0"/>
          <reference field="6" count="0" selected="0"/>
          <reference field="7" count="1" selected="0">
            <x v="0"/>
          </reference>
        </references>
      </pivotArea>
    </format>
    <format dxfId="229">
      <pivotArea dataOnly="0" labelOnly="1" outline="0" fieldPosition="0">
        <references count="1">
          <reference field="4294967294" count="2">
            <x v="0"/>
            <x v="1"/>
          </reference>
        </references>
      </pivotArea>
    </format>
    <format dxfId="228">
      <pivotArea type="all" dataOnly="0" outline="0" fieldPosition="0"/>
    </format>
    <format dxfId="227">
      <pivotArea outline="0" collapsedLevelsAreSubtotals="1" fieldPosition="0"/>
    </format>
    <format dxfId="226">
      <pivotArea field="6" type="button" dataOnly="0" labelOnly="1" outline="0" axis="axisRow" fieldPosition="0"/>
    </format>
    <format dxfId="225">
      <pivotArea dataOnly="0" labelOnly="1" fieldPosition="0">
        <references count="1">
          <reference field="6" count="0"/>
        </references>
      </pivotArea>
    </format>
    <format dxfId="224">
      <pivotArea dataOnly="0" labelOnly="1" grandRow="1" outline="0" fieldPosition="0"/>
    </format>
    <format dxfId="223">
      <pivotArea dataOnly="0" labelOnly="1" fieldPosition="0">
        <references count="2">
          <reference field="6" count="0" selected="0"/>
          <reference field="7" count="0"/>
        </references>
      </pivotArea>
    </format>
    <format dxfId="222">
      <pivotArea dataOnly="0" labelOnly="1" fieldPosition="0">
        <references count="3">
          <reference field="1" count="0"/>
          <reference field="6" count="0" selected="0"/>
          <reference field="7" count="1" selected="0">
            <x v="0"/>
          </reference>
        </references>
      </pivotArea>
    </format>
    <format dxfId="221">
      <pivotArea dataOnly="0" labelOnly="1" outline="0" fieldPosition="0">
        <references count="1">
          <reference field="4294967294" count="2">
            <x v="0"/>
            <x v="1"/>
          </reference>
        </references>
      </pivotArea>
    </format>
    <format dxfId="220">
      <pivotArea field="6" type="button" dataOnly="0" labelOnly="1" outline="0" axis="axisRow" fieldPosition="0"/>
    </format>
    <format dxfId="219">
      <pivotArea dataOnly="0" labelOnly="1" outline="0" fieldPosition="0">
        <references count="1">
          <reference field="4294967294" count="2">
            <x v="0"/>
            <x v="1"/>
          </reference>
        </references>
      </pivotArea>
    </format>
    <format dxfId="218">
      <pivotArea type="all" dataOnly="0" outline="0" fieldPosition="0"/>
    </format>
    <format dxfId="217">
      <pivotArea outline="0" collapsedLevelsAreSubtotals="1" fieldPosition="0"/>
    </format>
    <format dxfId="216">
      <pivotArea field="6" type="button" dataOnly="0" labelOnly="1" outline="0" axis="axisRow" fieldPosition="0"/>
    </format>
    <format dxfId="215">
      <pivotArea dataOnly="0" labelOnly="1" fieldPosition="0">
        <references count="1">
          <reference field="6" count="0"/>
        </references>
      </pivotArea>
    </format>
    <format dxfId="214">
      <pivotArea dataOnly="0" labelOnly="1" grandRow="1" outline="0" fieldPosition="0"/>
    </format>
    <format dxfId="213">
      <pivotArea dataOnly="0" labelOnly="1" fieldPosition="0">
        <references count="2">
          <reference field="6" count="0" selected="0"/>
          <reference field="7" count="0"/>
        </references>
      </pivotArea>
    </format>
    <format dxfId="212">
      <pivotArea dataOnly="0" labelOnly="1" fieldPosition="0">
        <references count="3">
          <reference field="1" count="5">
            <x v="0"/>
            <x v="1"/>
            <x v="4"/>
            <x v="5"/>
            <x v="7"/>
          </reference>
          <reference field="6" count="0" selected="0"/>
          <reference field="7" count="1" selected="0">
            <x v="0"/>
          </reference>
        </references>
      </pivotArea>
    </format>
    <format dxfId="211">
      <pivotArea dataOnly="0" labelOnly="1" fieldPosition="0">
        <references count="3">
          <reference field="1" count="6">
            <x v="1"/>
            <x v="4"/>
            <x v="8"/>
            <x v="9"/>
            <x v="10"/>
            <x v="12"/>
          </reference>
          <reference field="6" count="0" selected="0"/>
          <reference field="7" count="1" selected="0">
            <x v="1"/>
          </reference>
        </references>
      </pivotArea>
    </format>
    <format dxfId="210">
      <pivotArea dataOnly="0" labelOnly="1" fieldPosition="0">
        <references count="3">
          <reference field="1" count="4">
            <x v="1"/>
            <x v="4"/>
            <x v="6"/>
            <x v="13"/>
          </reference>
          <reference field="6" count="0" selected="0"/>
          <reference field="7" count="1" selected="0">
            <x v="2"/>
          </reference>
        </references>
      </pivotArea>
    </format>
    <format dxfId="209">
      <pivotArea dataOnly="0" labelOnly="1" fieldPosition="0">
        <references count="3">
          <reference field="1" count="3">
            <x v="1"/>
            <x v="3"/>
            <x v="4"/>
          </reference>
          <reference field="6" count="0" selected="0"/>
          <reference field="7" count="1" selected="0">
            <x v="3"/>
          </reference>
        </references>
      </pivotArea>
    </format>
    <format dxfId="208">
      <pivotArea dataOnly="0" labelOnly="1" fieldPosition="0">
        <references count="3">
          <reference field="1" count="4">
            <x v="2"/>
            <x v="3"/>
            <x v="4"/>
            <x v="14"/>
          </reference>
          <reference field="6" count="0" selected="0"/>
          <reference field="7" count="1" selected="0">
            <x v="4"/>
          </reference>
        </references>
      </pivotArea>
    </format>
    <format dxfId="207">
      <pivotArea dataOnly="0" labelOnly="1" fieldPosition="0">
        <references count="3">
          <reference field="1" count="3">
            <x v="3"/>
            <x v="4"/>
            <x v="11"/>
          </reference>
          <reference field="6" count="0" selected="0"/>
          <reference field="7" count="1" selected="0">
            <x v="5"/>
          </reference>
        </references>
      </pivotArea>
    </format>
    <format dxfId="206">
      <pivotArea dataOnly="0" labelOnly="1" outline="0" fieldPosition="0">
        <references count="1">
          <reference field="4294967294" count="2">
            <x v="0"/>
            <x v="1"/>
          </reference>
        </references>
      </pivotArea>
    </format>
  </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64" applyNumberFormats="0" applyBorderFormats="0" applyFontFormats="0" applyPatternFormats="0" applyAlignmentFormats="0" applyWidthHeightFormats="1" dataCaption="Values" grandTotalCaption="Tổng cộng" updatedVersion="4" minRefreshableVersion="3" itemPrintTitles="1" createdVersion="5" indent="0" outline="1" outlineData="1" multipleFieldFilters="0" chartFormat="3" rowHeaderCaption="Phạm vi quản lý" colHeaderCaption="Năm kế hoạch">
  <location ref="F3:H8" firstHeaderRow="1" firstDataRow="2" firstDataCol="1"/>
  <pivotFields count="46">
    <pivotField showAll="0"/>
    <pivotField showAll="0"/>
    <pivotField axis="axisRow" showAll="0">
      <items count="2">
        <item x="0"/>
        <item t="default"/>
      </items>
    </pivotField>
    <pivotField showAll="0"/>
    <pivotField axis="axisRow"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dataField="1" showAll="0"/>
  </pivotFields>
  <rowFields count="3">
    <field x="4"/>
    <field x="5"/>
    <field x="2"/>
  </rowFields>
  <rowItems count="4">
    <i>
      <x/>
    </i>
    <i r="1">
      <x/>
    </i>
    <i r="2">
      <x/>
    </i>
    <i t="grand">
      <x/>
    </i>
  </rowItems>
  <colFields count="1">
    <field x="35"/>
  </colFields>
  <colItems count="2">
    <i>
      <x/>
    </i>
    <i t="grand">
      <x/>
    </i>
  </colItems>
  <dataFields count="1">
    <dataField name="Chi phí sửa chữa" fld="45" baseField="0" baseItem="0" numFmtId="3"/>
  </dataFields>
  <formats count="50">
    <format dxfId="303">
      <pivotArea type="all" dataOnly="0" outline="0" fieldPosition="0"/>
    </format>
    <format dxfId="302">
      <pivotArea dataOnly="0" labelOnly="1" fieldPosition="0">
        <references count="1">
          <reference field="35" count="0"/>
        </references>
      </pivotArea>
    </format>
    <format dxfId="301">
      <pivotArea type="all" dataOnly="0" outline="0" fieldPosition="0"/>
    </format>
    <format dxfId="300">
      <pivotArea outline="0" collapsedLevelsAreSubtotals="1" fieldPosition="0"/>
    </format>
    <format dxfId="299">
      <pivotArea dataOnly="0" labelOnly="1" fieldPosition="0">
        <references count="1">
          <reference field="4" count="0"/>
        </references>
      </pivotArea>
    </format>
    <format dxfId="298">
      <pivotArea dataOnly="0" labelOnly="1" grandRow="1" outline="0" fieldPosition="0"/>
    </format>
    <format dxfId="297">
      <pivotArea dataOnly="0" labelOnly="1" fieldPosition="0">
        <references count="2">
          <reference field="4" count="0" selected="0"/>
          <reference field="5" count="0"/>
        </references>
      </pivotArea>
    </format>
    <format dxfId="296">
      <pivotArea dataOnly="0" labelOnly="1" fieldPosition="0">
        <references count="1">
          <reference field="35" count="0"/>
        </references>
      </pivotArea>
    </format>
    <format dxfId="295">
      <pivotArea dataOnly="0" labelOnly="1" grandCol="1" outline="0" fieldPosition="0"/>
    </format>
    <format dxfId="294">
      <pivotArea type="all" dataOnly="0" outline="0" fieldPosition="0"/>
    </format>
    <format dxfId="293">
      <pivotArea outline="0" collapsedLevelsAreSubtotals="1" fieldPosition="0"/>
    </format>
    <format dxfId="292">
      <pivotArea dataOnly="0" labelOnly="1" fieldPosition="0">
        <references count="1">
          <reference field="4" count="0"/>
        </references>
      </pivotArea>
    </format>
    <format dxfId="291">
      <pivotArea dataOnly="0" labelOnly="1" grandRow="1" outline="0" fieldPosition="0"/>
    </format>
    <format dxfId="290">
      <pivotArea dataOnly="0" labelOnly="1" fieldPosition="0">
        <references count="2">
          <reference field="4" count="0" selected="0"/>
          <reference field="5" count="0"/>
        </references>
      </pivotArea>
    </format>
    <format dxfId="289">
      <pivotArea dataOnly="0" labelOnly="1" fieldPosition="0">
        <references count="1">
          <reference field="35" count="0"/>
        </references>
      </pivotArea>
    </format>
    <format dxfId="288">
      <pivotArea dataOnly="0" labelOnly="1" grandCol="1" outline="0" fieldPosition="0"/>
    </format>
    <format dxfId="287">
      <pivotArea type="all" dataOnly="0" outline="0" fieldPosition="0"/>
    </format>
    <format dxfId="286">
      <pivotArea outline="0" collapsedLevelsAreSubtotals="1" fieldPosition="0"/>
    </format>
    <format dxfId="285">
      <pivotArea dataOnly="0" labelOnly="1" fieldPosition="0">
        <references count="1">
          <reference field="4" count="0"/>
        </references>
      </pivotArea>
    </format>
    <format dxfId="284">
      <pivotArea dataOnly="0" labelOnly="1" grandRow="1" outline="0" fieldPosition="0"/>
    </format>
    <format dxfId="283">
      <pivotArea dataOnly="0" labelOnly="1" fieldPosition="0">
        <references count="2">
          <reference field="4" count="0" selected="0"/>
          <reference field="5" count="0"/>
        </references>
      </pivotArea>
    </format>
    <format dxfId="282">
      <pivotArea dataOnly="0" labelOnly="1" fieldPosition="0">
        <references count="1">
          <reference field="35" count="0"/>
        </references>
      </pivotArea>
    </format>
    <format dxfId="281">
      <pivotArea dataOnly="0" labelOnly="1" grandCol="1" outline="0" fieldPosition="0"/>
    </format>
    <format dxfId="280">
      <pivotArea type="all" dataOnly="0" outline="0" fieldPosition="0"/>
    </format>
    <format dxfId="279">
      <pivotArea outline="0" collapsedLevelsAreSubtotals="1" fieldPosition="0"/>
    </format>
    <format dxfId="278">
      <pivotArea dataOnly="0" labelOnly="1" fieldPosition="0">
        <references count="1">
          <reference field="4" count="0"/>
        </references>
      </pivotArea>
    </format>
    <format dxfId="277">
      <pivotArea dataOnly="0" labelOnly="1" grandRow="1" outline="0" fieldPosition="0"/>
    </format>
    <format dxfId="276">
      <pivotArea dataOnly="0" labelOnly="1" fieldPosition="0">
        <references count="2">
          <reference field="4" count="0" selected="0"/>
          <reference field="5" count="0"/>
        </references>
      </pivotArea>
    </format>
    <format dxfId="275">
      <pivotArea dataOnly="0" labelOnly="1" fieldPosition="0">
        <references count="1">
          <reference field="35" count="0"/>
        </references>
      </pivotArea>
    </format>
    <format dxfId="274">
      <pivotArea dataOnly="0" labelOnly="1" grandCol="1" outline="0" fieldPosition="0"/>
    </format>
    <format dxfId="273">
      <pivotArea type="all" dataOnly="0" outline="0" fieldPosition="0"/>
    </format>
    <format dxfId="272">
      <pivotArea field="4" type="button" dataOnly="0" labelOnly="1" outline="0" axis="axisRow" fieldPosition="0"/>
    </format>
    <format dxfId="271">
      <pivotArea dataOnly="0" labelOnly="1" fieldPosition="0">
        <references count="1">
          <reference field="35" count="0"/>
        </references>
      </pivotArea>
    </format>
    <format dxfId="270">
      <pivotArea dataOnly="0" labelOnly="1" grandCol="1" outline="0" fieldPosition="0"/>
    </format>
    <format dxfId="269">
      <pivotArea field="4" type="button" dataOnly="0" labelOnly="1" outline="0" axis="axisRow" fieldPosition="0"/>
    </format>
    <format dxfId="268">
      <pivotArea dataOnly="0" labelOnly="1" fieldPosition="0">
        <references count="1">
          <reference field="35" count="0"/>
        </references>
      </pivotArea>
    </format>
    <format dxfId="267">
      <pivotArea dataOnly="0" labelOnly="1" grandCol="1" outline="0" fieldPosition="0"/>
    </format>
    <format dxfId="266">
      <pivotArea dataOnly="0" labelOnly="1" fieldPosition="0">
        <references count="1">
          <reference field="35" count="0"/>
        </references>
      </pivotArea>
    </format>
    <format dxfId="265">
      <pivotArea dataOnly="0" labelOnly="1" grandCol="1" outline="0" fieldPosition="0"/>
    </format>
    <format dxfId="264">
      <pivotArea type="all" dataOnly="0" outline="0" fieldPosition="0"/>
    </format>
    <format dxfId="263">
      <pivotArea outline="0" collapsedLevelsAreSubtotals="1" fieldPosition="0"/>
    </format>
    <format dxfId="262">
      <pivotArea type="origin" dataOnly="0" labelOnly="1" outline="0" fieldPosition="0"/>
    </format>
    <format dxfId="261">
      <pivotArea field="35" type="button" dataOnly="0" labelOnly="1" outline="0" axis="axisCol" fieldPosition="0"/>
    </format>
    <format dxfId="260">
      <pivotArea type="topRight" dataOnly="0" labelOnly="1" outline="0" fieldPosition="0"/>
    </format>
    <format dxfId="259">
      <pivotArea field="4" type="button" dataOnly="0" labelOnly="1" outline="0" axis="axisRow" fieldPosition="0"/>
    </format>
    <format dxfId="258">
      <pivotArea dataOnly="0" labelOnly="1" fieldPosition="0">
        <references count="1">
          <reference field="4" count="0"/>
        </references>
      </pivotArea>
    </format>
    <format dxfId="257">
      <pivotArea dataOnly="0" labelOnly="1" grandRow="1" outline="0" fieldPosition="0"/>
    </format>
    <format dxfId="256">
      <pivotArea dataOnly="0" labelOnly="1" fieldPosition="0">
        <references count="2">
          <reference field="4" count="0" selected="0"/>
          <reference field="5" count="0"/>
        </references>
      </pivotArea>
    </format>
    <format dxfId="255">
      <pivotArea dataOnly="0" labelOnly="1" fieldPosition="0">
        <references count="1">
          <reference field="35" count="0"/>
        </references>
      </pivotArea>
    </format>
    <format dxfId="254">
      <pivotArea dataOnly="0" labelOnly="1" grandCol="1" outline="0"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 sourceName="RMB">
  <pivotTables>
    <pivotTable tabId="50" name="PivotTable2"/>
  </pivotTables>
  <data>
    <tabular pivotCacheId="5" showMissing="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 sourceName="SB">
  <pivotTables>
    <pivotTable tabId="50" name="PivotTable2"/>
  </pivotTables>
  <data>
    <tabular pivotCacheId="5" showMissing="0">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0" name="PivotTable2"/>
  </pivotTables>
  <data>
    <tabular pivotCacheId="5" showMissing="0">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ại_đường" sourceName="Loại đường">
  <pivotTables>
    <pivotTable tabId="55" name="PivotTable1"/>
  </pivotTables>
  <data>
    <tabular pivotCacheId="2" showMissing="0">
      <items count="2">
        <i x="0"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ấp_đường" sourceName="Cấp đường">
  <pivotTables>
    <pivotTable tabId="55" name="PivotTable1"/>
  </pivotTables>
  <data>
    <tabular pivotCacheId="2" showMissing="0">
      <items count="6">
        <i x="0" s="1" nd="1"/>
        <i x="1" nd="1"/>
        <i x="2" nd="1"/>
        <i x="3" nd="1"/>
        <i x="4" nd="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ại_đường1" sourceName="Loại đường">
  <pivotTables>
    <pivotTable tabId="55" name="PivotTable2"/>
  </pivotTables>
  <data>
    <tabular pivotCacheId="3" showMissing="0">
      <items count="2">
        <i x="0" s="1" nd="1"/>
        <i x="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ấp_đường1" sourceName="Cấp đường">
  <pivotTables>
    <pivotTable tabId="55" name="PivotTable2"/>
  </pivotTables>
  <data>
    <tabular pivotCacheId="3" showMissing="0">
      <items count="6">
        <i x="0" nd="1"/>
        <i x="1" nd="1"/>
        <i x="2" s="1" nd="1"/>
        <i x="3" nd="1"/>
        <i x="4" nd="1"/>
        <i x="5"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oại_đường2" sourceName="Loại đường">
  <pivotTables>
    <pivotTable tabId="55" name="PivotTable3"/>
  </pivotTables>
  <data>
    <tabular pivotCacheId="4" showMissing="0">
      <items count="2">
        <i x="0" s="1" nd="1"/>
        <i x="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ấp_đường2" sourceName="Cấp đường">
  <pivotTables>
    <pivotTable tabId="55" name="PivotTable3"/>
  </pivotTables>
  <data>
    <tabular pivotCacheId="4" showMissing="0">
      <items count="6">
        <i x="0" nd="1"/>
        <i x="1" s="1" nd="1"/>
        <i x="2" nd="1"/>
        <i x="3" nd="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ại đường" cache="Slicer_Loại_đường" caption="Loại đường" columnCount="2" rowHeight="201168"/>
  <slicer name="Cấp đường" cache="Slicer_Cấp_đường" caption="Cấp đường" columnCount="6" rowHeight="201168"/>
  <slicer name="Loại đường 1" cache="Slicer_Loại_đường1" caption="Loại đường" columnCount="2" style="SlicerStyleLight6" rowHeight="201168"/>
  <slicer name="Cấp đường 1" cache="Slicer_Cấp_đường1" caption="Cấp đường" columnCount="6" style="SlicerStyleLight6" rowHeight="201168"/>
  <slicer name="Loại đường 2" cache="Slicer_Loại_đường2" caption="Loại đường" columnCount="2" style="SlicerStyleLight2" rowHeight="201168"/>
  <slicer name="Cấp đường 2" cache="Slicer_Cấp_đường2" caption="Cấp đường" columnCount="6" style="SlicerStyleLight2" rowHeight="201168"/>
</slicers>
</file>

<file path=xl/slicers/slicer2.xml><?xml version="1.0" encoding="utf-8"?>
<slicers xmlns="http://schemas.microsoft.com/office/spreadsheetml/2009/9/main" xmlns:mc="http://schemas.openxmlformats.org/markup-compatibility/2006" xmlns:x="http://schemas.openxmlformats.org/spreadsheetml/2006/main" mc:Ignorable="x">
  <slicer name="RMB" cache="Slicer_RMB" caption="Cục QLĐB" style="SlicerStyleLight2" rowHeight="196850"/>
  <slicer name="SB" cache="Slicer_SB" caption="Chi cục QLĐB" style="SlicerStyleLight6" rowHeight="196850"/>
  <slicer name="Year" cache="Slicer_Year" caption="Năm" style="SlicerStyleLight5" rowHeight="196850"/>
</slicers>
</file>

<file path=xl/tables/table1.xml><?xml version="1.0" encoding="utf-8"?>
<table xmlns="http://schemas.openxmlformats.org/spreadsheetml/2006/main" id="5" name="tblSheetList" displayName="tblSheetList" ref="B3:D19" totalsRowShown="0" headerRowDxfId="555" dataDxfId="554" tableBorderDxfId="553">
  <autoFilter ref="B3:D19"/>
  <tableColumns count="3">
    <tableColumn id="1" name="No." dataDxfId="552"/>
    <tableColumn id="2" name="Trang tính" dataDxfId="551"/>
    <tableColumn id="3" name="Mô tả" dataDxfId="550"/>
  </tableColumns>
  <tableStyleInfo name="TableStyleMedium2" showFirstColumn="0" showLastColumn="0" showRowStripes="1" showColumnStripes="0"/>
</table>
</file>

<file path=xl/tables/table2.xml><?xml version="1.0" encoding="utf-8"?>
<table xmlns="http://schemas.openxmlformats.org/spreadsheetml/2006/main" id="1" name="tblMt_AC" displayName="tblMt_AC" ref="B5:O75" totalsRowShown="0" headerRowDxfId="549" dataDxfId="547" headerRowBorderDxfId="548" tableBorderDxfId="546">
  <tableColumns count="14">
    <tableColumn id="1" name="Loại đường" dataDxfId="545"/>
    <tableColumn id="2" name="Cấp đường" dataDxfId="544"/>
    <tableColumn id="3" name="Nứt (Cr)" dataDxfId="543"/>
    <tableColumn id="4" name="0 ≤ Rut ≤ 5" dataDxfId="542"/>
    <tableColumn id="5" name="5 ≤ Rut ≤ 10" dataDxfId="541"/>
    <tableColumn id="6" name="10 ≤ Rut ≤ 15" dataDxfId="540"/>
    <tableColumn id="7" name="15 ≤ Rut ≤ 20" dataDxfId="539"/>
    <tableColumn id="8" name="20 ≤ Rut ≤ 25" dataDxfId="538"/>
    <tableColumn id="9" name="25 ≤ Rut ≤ 30" dataDxfId="537"/>
    <tableColumn id="10" name="30 ≤ Rut ≤ 35" dataDxfId="536"/>
    <tableColumn id="11" name="35 ≤ Rut ≤ 40" dataDxfId="535"/>
    <tableColumn id="12" name="40 ≤ Rut ≤ 45" dataDxfId="534"/>
    <tableColumn id="13" name="45 ≤ Rut ≤ 50" dataDxfId="533"/>
    <tableColumn id="14" name="50 ≤ Rut" dataDxfId="532"/>
  </tableColumns>
  <tableStyleInfo name="TableStyleMedium2" showFirstColumn="0" showLastColumn="0" showRowStripes="1" showColumnStripes="0"/>
</table>
</file>

<file path=xl/tables/table3.xml><?xml version="1.0" encoding="utf-8"?>
<table xmlns="http://schemas.openxmlformats.org/spreadsheetml/2006/main" id="4" name="tblMt_BST" displayName="tblMt_BST" ref="B79:O149" totalsRowShown="0" headerRowDxfId="531" dataDxfId="529" headerRowBorderDxfId="530" tableBorderDxfId="528">
  <tableColumns count="14">
    <tableColumn id="1" name="Loại đường" dataDxfId="527"/>
    <tableColumn id="2" name="Cấp đường" dataDxfId="526"/>
    <tableColumn id="3" name="Nứt (Cr)" dataDxfId="525"/>
    <tableColumn id="4" name="0 ≤ Rut ≤ 5" dataDxfId="524"/>
    <tableColumn id="5" name="5 ≤ Rut ≤ 10" dataDxfId="523"/>
    <tableColumn id="6" name="10 ≤ Rut ≤ 15" dataDxfId="522"/>
    <tableColumn id="7" name="15 ≤ Rut ≤ 20" dataDxfId="521"/>
    <tableColumn id="8" name="20 ≤ Rut ≤ 25" dataDxfId="520"/>
    <tableColumn id="9" name="25 ≤ Rut ≤ 30" dataDxfId="519"/>
    <tableColumn id="10" name="30 ≤ Rut ≤ 35" dataDxfId="518"/>
    <tableColumn id="11" name="35 ≤ Rut ≤ 40" dataDxfId="517"/>
    <tableColumn id="12" name="40 ≤ Rut ≤ 45" dataDxfId="516"/>
    <tableColumn id="13" name="45 ≤ Rut ≤ 50" dataDxfId="515"/>
    <tableColumn id="14" name="50 ≤ Rut" dataDxfId="514"/>
  </tableColumns>
  <tableStyleInfo name="TableStyleMedium2" showFirstColumn="0" showLastColumn="0" showRowStripes="1" showColumnStripes="0"/>
</table>
</file>

<file path=xl/tables/table4.xml><?xml version="1.0" encoding="utf-8"?>
<table xmlns="http://schemas.openxmlformats.org/spreadsheetml/2006/main" id="6" name="tblMt_CC" displayName="tblMt_CC" ref="B153:E223" totalsRowShown="0" headerRowDxfId="513" dataDxfId="511" headerRowBorderDxfId="512" tableBorderDxfId="510">
  <tableColumns count="4">
    <tableColumn id="1" name="Loại đường" dataDxfId="509"/>
    <tableColumn id="2" name="Cấp đường" dataDxfId="508"/>
    <tableColumn id="3" name="Nứt (Cr)" dataDxfId="507"/>
    <tableColumn id="4" name="Mã biện pháp SC" dataDxfId="506"/>
  </tableColumns>
  <tableStyleInfo name="TableStyleMedium2" showFirstColumn="0" showLastColumn="0" showRowStripes="1" showColumnStripes="0"/>
</table>
</file>

<file path=xl/tables/table5.xml><?xml version="1.0" encoding="utf-8"?>
<table xmlns="http://schemas.openxmlformats.org/spreadsheetml/2006/main" id="7" name="tblCList1to58" displayName="tblCList1to58" ref="A5:AT7" totalsRowShown="0" headerRowDxfId="397" dataDxfId="396" tableBorderDxfId="395" headerRowCellStyle="標準 2">
  <autoFilter ref="A5:AT7"/>
  <tableColumns count="46">
    <tableColumn id="1" name="col1" dataDxfId="394"/>
    <tableColumn id="2" name="col2" dataDxfId="393"/>
    <tableColumn id="3" name="Road Name" dataDxfId="392"/>
    <tableColumn id="4" name="col4" dataDxfId="391"/>
    <tableColumn id="5" name="RMB" dataDxfId="390"/>
    <tableColumn id="6" name="SB" dataDxfId="389"/>
    <tableColumn id="7" name="col7" dataDxfId="388"/>
    <tableColumn id="8" name="col8" dataDxfId="387"/>
    <tableColumn id="9" name="col9" dataDxfId="386"/>
    <tableColumn id="10" name="col10" dataDxfId="385"/>
    <tableColumn id="11" name="col11" dataDxfId="384"/>
    <tableColumn id="12" name="col12" dataDxfId="383"/>
    <tableColumn id="13" name="col13" dataDxfId="382"/>
    <tableColumn id="14" name="col14" dataDxfId="381"/>
    <tableColumn id="15" name="Length" dataDxfId="380"/>
    <tableColumn id="16" name="col16" dataDxfId="379"/>
    <tableColumn id="17" name="col17" dataDxfId="378"/>
    <tableColumn id="18" name="col18" dataDxfId="377"/>
    <tableColumn id="19" name="col19" dataDxfId="376"/>
    <tableColumn id="20" name="col20" dataDxfId="375"/>
    <tableColumn id="21" name="col21" dataDxfId="374"/>
    <tableColumn id="22" name="col22" dataDxfId="373"/>
    <tableColumn id="23" name="col23" dataDxfId="372"/>
    <tableColumn id="24" name="col24" dataDxfId="371"/>
    <tableColumn id="25" name="col25" dataDxfId="370"/>
    <tableColumn id="26" name="col26" dataDxfId="369"/>
    <tableColumn id="27" name="col27" dataDxfId="368"/>
    <tableColumn id="28" name="col28" dataDxfId="367"/>
    <tableColumn id="29" name="col29" dataDxfId="366"/>
    <tableColumn id="30" name="col30" dataDxfId="365"/>
    <tableColumn id="31" name="col31" dataDxfId="364"/>
    <tableColumn id="32" name="col32" dataDxfId="363"/>
    <tableColumn id="33" name="col33" dataDxfId="362"/>
    <tableColumn id="34" name="col34" dataDxfId="361"/>
    <tableColumn id="35" name="col35" dataDxfId="360"/>
    <tableColumn id="36" name="Year" dataDxfId="359"/>
    <tableColumn id="37" name="col81" dataDxfId="358"/>
    <tableColumn id="38" name="col82" dataDxfId="357"/>
    <tableColumn id="39" name="col83" dataDxfId="356"/>
    <tableColumn id="40" name="col84" dataDxfId="355"/>
    <tableColumn id="41" name="col85" dataDxfId="354"/>
    <tableColumn id="42" name="col86" dataDxfId="353"/>
    <tableColumn id="43" name="col87" dataDxfId="352"/>
    <tableColumn id="44" name="col88" dataDxfId="351"/>
    <tableColumn id="45" name="col89" dataDxfId="350"/>
    <tableColumn id="46" name="Cost" dataDxfId="349"/>
  </tableColumns>
  <tableStyleInfo name="TableStyleMedium2" showFirstColumn="0" showLastColumn="0" showRowStripes="1" showColumnStripes="0"/>
</table>
</file>

<file path=xl/tables/table6.xml><?xml version="1.0" encoding="utf-8"?>
<table xmlns="http://schemas.openxmlformats.org/spreadsheetml/2006/main" id="3" name="tblRI" displayName="tblRI" ref="B12:AQ14" totalsRowShown="0" headerRowDxfId="348" dataDxfId="347" tableBorderDxfId="346" headerRowCellStyle="Normal 3" dataCellStyle="Normal 3">
  <autoFilter ref="B12:AQ14"/>
  <tableColumns count="42">
    <tableColumn id="1" name="Column1" dataDxfId="345" dataCellStyle="Normal 3"/>
    <tableColumn id="2" name="Road Name" dataDxfId="344" dataCellStyle="Normal 3"/>
    <tableColumn id="3" name="Column3" dataDxfId="343" dataCellStyle="Normal 3"/>
    <tableColumn id="4" name="Column4" dataDxfId="342" dataCellStyle="Normal 3"/>
    <tableColumn id="5" name="Column5" dataDxfId="341" dataCellStyle="Normal 3"/>
    <tableColumn id="6" name="Column6" dataDxfId="340" dataCellStyle="Normal 3"/>
    <tableColumn id="7" name="RMB" dataDxfId="339" dataCellStyle="Normal 3"/>
    <tableColumn id="8" name="SB" dataDxfId="338" dataCellStyle="Normal 3"/>
    <tableColumn id="9" name="Column7" dataDxfId="337" dataCellStyle="Normal 3"/>
    <tableColumn id="10" name="Column8" dataDxfId="336" dataCellStyle="Normal 3"/>
    <tableColumn id="11" name="Column9" dataDxfId="335" dataCellStyle="Normal 3"/>
    <tableColumn id="12" name="Column10" dataDxfId="334" dataCellStyle="Normal 3"/>
    <tableColumn id="13" name="Column11" dataDxfId="333" dataCellStyle="Normal 3"/>
    <tableColumn id="14" name="Column12" dataDxfId="332" dataCellStyle="Normal 3"/>
    <tableColumn id="15" name="Column13" dataDxfId="331" dataCellStyle="Normal 3"/>
    <tableColumn id="16" name="Column14" dataDxfId="330" dataCellStyle="Normal 3"/>
    <tableColumn id="17" name="Column15" dataDxfId="329" dataCellStyle="Normal 3"/>
    <tableColumn id="18" name="Column16" dataDxfId="328" dataCellStyle="Normal 3"/>
    <tableColumn id="19" name="Column17" dataDxfId="327" dataCellStyle="Normal 3"/>
    <tableColumn id="20" name="Column18" dataDxfId="326" dataCellStyle="Normal 3"/>
    <tableColumn id="21" name="Column19" dataDxfId="325" dataCellStyle="Normal 3"/>
    <tableColumn id="22" name="Column20" dataDxfId="324" dataCellStyle="Normal 3"/>
    <tableColumn id="23" name="Column21" dataDxfId="323" dataCellStyle="Normal 3"/>
    <tableColumn id="24" name="Column22" dataDxfId="322" dataCellStyle="Normal 3"/>
    <tableColumn id="25" name="Management Length" dataDxfId="321" dataCellStyle="Normal 3"/>
    <tableColumn id="26" name="Actual Length" dataDxfId="320" dataCellStyle="Normal 3"/>
    <tableColumn id="27" name="Column23" dataDxfId="319" dataCellStyle="Normal 3"/>
    <tableColumn id="28" name="Column24" dataDxfId="318" dataCellStyle="Normal 3"/>
    <tableColumn id="29" name="Column25" dataDxfId="317" dataCellStyle="Normal 3"/>
    <tableColumn id="30" name="Column26" dataDxfId="316" dataCellStyle="Normal 3"/>
    <tableColumn id="31" name="Column27" dataDxfId="315" dataCellStyle="Normal 3"/>
    <tableColumn id="32" name="Column28" dataDxfId="314" dataCellStyle="Normal 3"/>
    <tableColumn id="33" name="Column29" dataDxfId="313" dataCellStyle="Normal 3"/>
    <tableColumn id="34" name="Column30" dataDxfId="312" dataCellStyle="Normal 3"/>
    <tableColumn id="35" name="Column31" dataDxfId="311" dataCellStyle="Normal 3"/>
    <tableColumn id="36" name="Column32" dataDxfId="310" dataCellStyle="Normal 3"/>
    <tableColumn id="37" name="Column33" dataDxfId="309" dataCellStyle="Normal 3"/>
    <tableColumn id="38" name="Column34" dataDxfId="308" dataCellStyle="Normal 3"/>
    <tableColumn id="39" name="Column35" dataDxfId="307" dataCellStyle="Normal 3"/>
    <tableColumn id="40" name="Column36" dataDxfId="306" dataCellStyle="Normal 3"/>
    <tableColumn id="41" name="Column37" dataDxfId="305" dataCellStyle="Normal 3"/>
    <tableColumn id="42" name="Column38" dataDxfId="304"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 Id="rId2"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4" Type="http://schemas.microsoft.com/office/2007/relationships/slicer" Target="../slicers/slicer2.xml"/><Relationship Id="rId1" Type="http://schemas.openxmlformats.org/officeDocument/2006/relationships/pivotTable" Target="../pivotTables/pivotTable4.xml"/><Relationship Id="rId2"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drawing" Target="../drawings/drawing1.xml"/><Relationship Id="rId5" Type="http://schemas.microsoft.com/office/2007/relationships/slicer" Target="../slicers/slicer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B2:D21"/>
  <sheetViews>
    <sheetView showGridLines="0" workbookViewId="0">
      <selection activeCell="C16" sqref="C16"/>
    </sheetView>
  </sheetViews>
  <sheetFormatPr baseColWidth="10" defaultColWidth="7.19921875" defaultRowHeight="18" customHeight="1" x14ac:dyDescent="0.15"/>
  <cols>
    <col min="1" max="1" width="3.59765625" style="12" customWidth="1"/>
    <col min="2" max="2" width="10.19921875" style="12" customWidth="1"/>
    <col min="3" max="3" width="32.59765625" style="12" customWidth="1"/>
    <col min="4" max="4" width="124.19921875" style="12" bestFit="1" customWidth="1"/>
    <col min="5" max="16384" width="7.19921875" style="12"/>
  </cols>
  <sheetData>
    <row r="2" spans="2:4" ht="27.75" customHeight="1" x14ac:dyDescent="0.15">
      <c r="B2" s="227" t="s">
        <v>248</v>
      </c>
      <c r="C2" s="227"/>
      <c r="D2" s="227"/>
    </row>
    <row r="3" spans="2:4" ht="18" customHeight="1" x14ac:dyDescent="0.15">
      <c r="B3" s="61" t="s">
        <v>102</v>
      </c>
      <c r="C3" s="61" t="s">
        <v>249</v>
      </c>
      <c r="D3" s="61" t="s">
        <v>250</v>
      </c>
    </row>
    <row r="4" spans="2:4" ht="18" customHeight="1" x14ac:dyDescent="0.15">
      <c r="B4" s="73">
        <v>1</v>
      </c>
      <c r="C4" s="73" t="s">
        <v>232</v>
      </c>
      <c r="D4" s="73" t="s">
        <v>254</v>
      </c>
    </row>
    <row r="5" spans="2:4" ht="18" customHeight="1" x14ac:dyDescent="0.15">
      <c r="B5" s="73">
        <v>2</v>
      </c>
      <c r="C5" s="73" t="s">
        <v>233</v>
      </c>
      <c r="D5" s="73" t="s">
        <v>251</v>
      </c>
    </row>
    <row r="6" spans="2:4" ht="18" customHeight="1" x14ac:dyDescent="0.15">
      <c r="B6" s="164">
        <v>3</v>
      </c>
      <c r="C6" s="164" t="s">
        <v>234</v>
      </c>
      <c r="D6" s="164" t="s">
        <v>252</v>
      </c>
    </row>
    <row r="7" spans="2:4" ht="18" customHeight="1" x14ac:dyDescent="0.15">
      <c r="B7" s="73">
        <v>4</v>
      </c>
      <c r="C7" s="73" t="s">
        <v>235</v>
      </c>
      <c r="D7" s="73" t="s">
        <v>253</v>
      </c>
    </row>
    <row r="8" spans="2:4" ht="18" customHeight="1" x14ac:dyDescent="0.15">
      <c r="B8" s="73">
        <v>5</v>
      </c>
      <c r="C8" s="73" t="s">
        <v>236</v>
      </c>
      <c r="D8" s="73" t="s">
        <v>255</v>
      </c>
    </row>
    <row r="9" spans="2:4" ht="18" customHeight="1" x14ac:dyDescent="0.15">
      <c r="B9" s="73">
        <v>6</v>
      </c>
      <c r="C9" s="73" t="s">
        <v>237</v>
      </c>
      <c r="D9" s="73" t="s">
        <v>256</v>
      </c>
    </row>
    <row r="10" spans="2:4" ht="18" customHeight="1" x14ac:dyDescent="0.15">
      <c r="B10" s="73">
        <v>7</v>
      </c>
      <c r="C10" s="73" t="s">
        <v>238</v>
      </c>
      <c r="D10" s="73" t="s">
        <v>257</v>
      </c>
    </row>
    <row r="11" spans="2:4" ht="18" customHeight="1" x14ac:dyDescent="0.15">
      <c r="B11" s="73">
        <v>8</v>
      </c>
      <c r="C11" s="73" t="s">
        <v>239</v>
      </c>
      <c r="D11" s="84" t="s">
        <v>258</v>
      </c>
    </row>
    <row r="12" spans="2:4" ht="18" customHeight="1" x14ac:dyDescent="0.15">
      <c r="B12" s="73">
        <v>9</v>
      </c>
      <c r="C12" s="73" t="s">
        <v>240</v>
      </c>
      <c r="D12" s="84" t="s">
        <v>259</v>
      </c>
    </row>
    <row r="13" spans="2:4" ht="18" customHeight="1" x14ac:dyDescent="0.15">
      <c r="B13" s="73">
        <v>10</v>
      </c>
      <c r="C13" s="73" t="s">
        <v>241</v>
      </c>
      <c r="D13" s="84" t="s">
        <v>260</v>
      </c>
    </row>
    <row r="14" spans="2:4" ht="18" customHeight="1" x14ac:dyDescent="0.15">
      <c r="B14" s="73">
        <v>11</v>
      </c>
      <c r="C14" s="73" t="s">
        <v>242</v>
      </c>
      <c r="D14" s="84" t="s">
        <v>261</v>
      </c>
    </row>
    <row r="15" spans="2:4" ht="18" customHeight="1" x14ac:dyDescent="0.15">
      <c r="B15" s="73">
        <v>12</v>
      </c>
      <c r="C15" s="73" t="s">
        <v>243</v>
      </c>
      <c r="D15" s="84" t="s">
        <v>262</v>
      </c>
    </row>
    <row r="16" spans="2:4" ht="18" customHeight="1" x14ac:dyDescent="0.15">
      <c r="B16" s="73">
        <v>13</v>
      </c>
      <c r="C16" s="73" t="s">
        <v>244</v>
      </c>
      <c r="D16" s="73" t="s">
        <v>263</v>
      </c>
    </row>
    <row r="17" spans="2:4" ht="18" customHeight="1" x14ac:dyDescent="0.15">
      <c r="B17" s="73">
        <v>14</v>
      </c>
      <c r="C17" s="73" t="s">
        <v>245</v>
      </c>
      <c r="D17" s="73" t="s">
        <v>264</v>
      </c>
    </row>
    <row r="18" spans="2:4" ht="18" customHeight="1" x14ac:dyDescent="0.15">
      <c r="B18" s="73">
        <v>15</v>
      </c>
      <c r="C18" s="73" t="s">
        <v>246</v>
      </c>
      <c r="D18" s="73" t="s">
        <v>265</v>
      </c>
    </row>
    <row r="19" spans="2:4" ht="18" customHeight="1" x14ac:dyDescent="0.15">
      <c r="B19" s="164">
        <v>16</v>
      </c>
      <c r="C19" s="164" t="s">
        <v>247</v>
      </c>
      <c r="D19" s="164" t="s">
        <v>266</v>
      </c>
    </row>
    <row r="20" spans="2:4" ht="18" customHeight="1" x14ac:dyDescent="0.15">
      <c r="B20" s="74"/>
      <c r="C20" s="74"/>
      <c r="D20" s="74"/>
    </row>
    <row r="21" spans="2:4" ht="18" customHeight="1" x14ac:dyDescent="0.15">
      <c r="B21" s="74"/>
      <c r="C21" s="74"/>
      <c r="D21" s="74"/>
    </row>
  </sheetData>
  <mergeCells count="1">
    <mergeCell ref="B2:D2"/>
  </mergeCells>
  <pageMargins left="0.7" right="0.7" top="0.75" bottom="0.75" header="0.3" footer="0.3"/>
  <pageSetup paperSize="9" fitToHeight="0"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AX5"/>
  <sheetViews>
    <sheetView topLeftCell="AI1" workbookViewId="0">
      <pane ySplit="5" topLeftCell="A6" activePane="bottomLeft" state="frozen"/>
      <selection pane="bottomLeft" activeCell="AL13" sqref="AL13"/>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40" width="11.3984375" style="9" bestFit="1" customWidth="1"/>
    <col min="41" max="41" width="48.3984375" style="9" bestFit="1" customWidth="1"/>
    <col min="42" max="42" width="17.3984375" style="9" bestFit="1" customWidth="1"/>
    <col min="43" max="44" width="11.3984375" style="9" bestFit="1" customWidth="1"/>
    <col min="45" max="45" width="13.3984375" style="9" bestFit="1" customWidth="1"/>
    <col min="46" max="46" width="12" style="9" bestFit="1" customWidth="1"/>
    <col min="47" max="16384" width="9.19921875" style="11"/>
  </cols>
  <sheetData>
    <row r="1" spans="1:50" s="6"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47" t="s">
        <v>337</v>
      </c>
      <c r="U1" s="347"/>
      <c r="V1" s="347"/>
      <c r="W1" s="347" t="s">
        <v>342</v>
      </c>
      <c r="X1" s="347"/>
      <c r="Y1" s="347"/>
      <c r="Z1" s="334" t="s">
        <v>346</v>
      </c>
      <c r="AA1" s="334"/>
      <c r="AB1" s="334"/>
      <c r="AC1" s="334"/>
      <c r="AD1" s="334"/>
      <c r="AE1" s="334"/>
      <c r="AF1" s="334"/>
      <c r="AG1" s="334"/>
      <c r="AH1" s="334"/>
      <c r="AI1" s="334"/>
      <c r="AJ1" s="345" t="s">
        <v>378</v>
      </c>
      <c r="AK1" s="328"/>
      <c r="AL1" s="328"/>
      <c r="AM1" s="328"/>
      <c r="AN1" s="328"/>
      <c r="AO1" s="328"/>
      <c r="AP1" s="328"/>
      <c r="AQ1" s="328"/>
      <c r="AR1" s="328"/>
      <c r="AS1" s="328"/>
      <c r="AT1" s="329"/>
      <c r="AU1" s="344" t="s">
        <v>381</v>
      </c>
      <c r="AV1" s="344"/>
      <c r="AW1" s="344"/>
      <c r="AX1" s="344"/>
    </row>
    <row r="2" spans="1:50" s="1" customFormat="1" ht="18" customHeight="1" x14ac:dyDescent="0.15">
      <c r="A2" s="308" t="s">
        <v>321</v>
      </c>
      <c r="B2" s="308"/>
      <c r="C2" s="308"/>
      <c r="D2" s="308"/>
      <c r="E2" s="308"/>
      <c r="F2" s="308"/>
      <c r="G2" s="308"/>
      <c r="H2" s="308"/>
      <c r="I2" s="308" t="s">
        <v>325</v>
      </c>
      <c r="J2" s="308"/>
      <c r="K2" s="308"/>
      <c r="L2" s="308"/>
      <c r="M2" s="330" t="s">
        <v>329</v>
      </c>
      <c r="N2" s="311" t="s">
        <v>330</v>
      </c>
      <c r="O2" s="311" t="s">
        <v>331</v>
      </c>
      <c r="P2" s="311" t="s">
        <v>332</v>
      </c>
      <c r="Q2" s="311" t="s">
        <v>333</v>
      </c>
      <c r="R2" s="311" t="s">
        <v>334</v>
      </c>
      <c r="S2" s="315" t="s">
        <v>336</v>
      </c>
      <c r="T2" s="346" t="s">
        <v>338</v>
      </c>
      <c r="U2" s="346" t="s">
        <v>339</v>
      </c>
      <c r="V2" s="346" t="s">
        <v>340</v>
      </c>
      <c r="W2" s="314" t="s">
        <v>343</v>
      </c>
      <c r="X2" s="314" t="s">
        <v>344</v>
      </c>
      <c r="Y2" s="314" t="s">
        <v>345</v>
      </c>
      <c r="Z2" s="311" t="s">
        <v>347</v>
      </c>
      <c r="AA2" s="311" t="s">
        <v>348</v>
      </c>
      <c r="AB2" s="308" t="s">
        <v>349</v>
      </c>
      <c r="AC2" s="308"/>
      <c r="AD2" s="308"/>
      <c r="AE2" s="308"/>
      <c r="AF2" s="308" t="s">
        <v>354</v>
      </c>
      <c r="AG2" s="308"/>
      <c r="AH2" s="311" t="s">
        <v>1</v>
      </c>
      <c r="AI2" s="312" t="s">
        <v>357</v>
      </c>
      <c r="AJ2" s="319" t="s">
        <v>368</v>
      </c>
      <c r="AK2" s="319"/>
      <c r="AL2" s="319"/>
      <c r="AM2" s="319"/>
      <c r="AN2" s="319"/>
      <c r="AO2" s="319" t="s">
        <v>374</v>
      </c>
      <c r="AP2" s="319"/>
      <c r="AQ2" s="319"/>
      <c r="AR2" s="319"/>
      <c r="AS2" s="319"/>
      <c r="AT2" s="319"/>
      <c r="AU2" s="342" t="s">
        <v>382</v>
      </c>
      <c r="AV2" s="342"/>
      <c r="AW2" s="342"/>
      <c r="AX2" s="342" t="s">
        <v>366</v>
      </c>
    </row>
    <row r="3" spans="1:50" s="1" customFormat="1" ht="18" customHeight="1" x14ac:dyDescent="0.15">
      <c r="A3" s="308"/>
      <c r="B3" s="308"/>
      <c r="C3" s="308"/>
      <c r="D3" s="308"/>
      <c r="E3" s="308"/>
      <c r="F3" s="308"/>
      <c r="G3" s="308"/>
      <c r="H3" s="308"/>
      <c r="I3" s="308" t="s">
        <v>327</v>
      </c>
      <c r="J3" s="308"/>
      <c r="K3" s="308" t="s">
        <v>328</v>
      </c>
      <c r="L3" s="308"/>
      <c r="M3" s="330"/>
      <c r="N3" s="311"/>
      <c r="O3" s="311"/>
      <c r="P3" s="311"/>
      <c r="Q3" s="311"/>
      <c r="R3" s="311"/>
      <c r="S3" s="315"/>
      <c r="T3" s="346"/>
      <c r="U3" s="346"/>
      <c r="V3" s="346"/>
      <c r="W3" s="314"/>
      <c r="X3" s="314"/>
      <c r="Y3" s="314"/>
      <c r="Z3" s="311"/>
      <c r="AA3" s="311"/>
      <c r="AB3" s="308"/>
      <c r="AC3" s="308"/>
      <c r="AD3" s="308"/>
      <c r="AE3" s="308"/>
      <c r="AF3" s="308"/>
      <c r="AG3" s="308"/>
      <c r="AH3" s="311"/>
      <c r="AI3" s="312"/>
      <c r="AJ3" s="318" t="s">
        <v>369</v>
      </c>
      <c r="AK3" s="319" t="s">
        <v>370</v>
      </c>
      <c r="AL3" s="319"/>
      <c r="AM3" s="319"/>
      <c r="AN3" s="318" t="s">
        <v>0</v>
      </c>
      <c r="AO3" s="319"/>
      <c r="AP3" s="319"/>
      <c r="AQ3" s="319"/>
      <c r="AR3" s="319"/>
      <c r="AS3" s="319"/>
      <c r="AT3" s="319"/>
      <c r="AU3" s="342"/>
      <c r="AV3" s="342"/>
      <c r="AW3" s="342"/>
      <c r="AX3" s="342"/>
    </row>
    <row r="4" spans="1:50" s="3"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11"/>
      <c r="O4" s="311"/>
      <c r="P4" s="311"/>
      <c r="Q4" s="311"/>
      <c r="R4" s="311"/>
      <c r="S4" s="315"/>
      <c r="T4" s="346"/>
      <c r="U4" s="346"/>
      <c r="V4" s="346"/>
      <c r="W4" s="314"/>
      <c r="X4" s="314"/>
      <c r="Y4" s="314"/>
      <c r="Z4" s="311"/>
      <c r="AA4" s="311"/>
      <c r="AB4" s="167" t="s">
        <v>350</v>
      </c>
      <c r="AC4" s="167" t="s">
        <v>351</v>
      </c>
      <c r="AD4" s="167" t="s">
        <v>352</v>
      </c>
      <c r="AE4" s="167" t="s">
        <v>353</v>
      </c>
      <c r="AF4" s="167" t="s">
        <v>355</v>
      </c>
      <c r="AG4" s="167" t="s">
        <v>356</v>
      </c>
      <c r="AH4" s="311"/>
      <c r="AI4" s="312"/>
      <c r="AJ4" s="318"/>
      <c r="AK4" s="165" t="s">
        <v>371</v>
      </c>
      <c r="AL4" s="165" t="s">
        <v>372</v>
      </c>
      <c r="AM4" s="165" t="s">
        <v>5</v>
      </c>
      <c r="AN4" s="318"/>
      <c r="AO4" s="165" t="s">
        <v>373</v>
      </c>
      <c r="AP4" s="165" t="s">
        <v>341</v>
      </c>
      <c r="AQ4" s="165" t="s">
        <v>363</v>
      </c>
      <c r="AR4" s="165" t="s">
        <v>375</v>
      </c>
      <c r="AS4" s="165" t="s">
        <v>310</v>
      </c>
      <c r="AT4" s="165" t="s">
        <v>376</v>
      </c>
      <c r="AU4" s="83" t="s">
        <v>383</v>
      </c>
      <c r="AV4" s="83" t="s">
        <v>384</v>
      </c>
      <c r="AW4" s="83" t="s">
        <v>385</v>
      </c>
      <c r="AX4" s="342"/>
    </row>
    <row r="5" spans="1:50" s="5" customFormat="1" ht="13.5" customHeight="1" x14ac:dyDescent="0.15">
      <c r="A5" s="47" t="s">
        <v>8</v>
      </c>
      <c r="B5" s="19" t="s">
        <v>9</v>
      </c>
      <c r="C5" s="19" t="s">
        <v>89</v>
      </c>
      <c r="D5" s="19" t="s">
        <v>10</v>
      </c>
      <c r="E5" s="19" t="s">
        <v>6</v>
      </c>
      <c r="F5" s="19" t="s">
        <v>7</v>
      </c>
      <c r="G5" s="19" t="s">
        <v>11</v>
      </c>
      <c r="H5" s="19" t="s">
        <v>12</v>
      </c>
      <c r="I5" s="19" t="s">
        <v>13</v>
      </c>
      <c r="J5" s="19" t="s">
        <v>14</v>
      </c>
      <c r="K5" s="19" t="s">
        <v>15</v>
      </c>
      <c r="L5" s="19" t="s">
        <v>16</v>
      </c>
      <c r="M5" s="19" t="s">
        <v>17</v>
      </c>
      <c r="N5" s="19" t="s">
        <v>18</v>
      </c>
      <c r="O5" s="19" t="s">
        <v>95</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19" t="s">
        <v>38</v>
      </c>
      <c r="AJ5" s="19" t="s">
        <v>49</v>
      </c>
      <c r="AK5" s="19" t="s">
        <v>50</v>
      </c>
      <c r="AL5" s="19" t="s">
        <v>51</v>
      </c>
      <c r="AM5" s="19" t="s">
        <v>52</v>
      </c>
      <c r="AN5" s="19" t="s">
        <v>53</v>
      </c>
      <c r="AO5" s="19" t="s">
        <v>54</v>
      </c>
      <c r="AP5" s="19" t="s">
        <v>55</v>
      </c>
      <c r="AQ5" s="19" t="s">
        <v>56</v>
      </c>
      <c r="AR5" s="19" t="s">
        <v>57</v>
      </c>
      <c r="AS5" s="19" t="s">
        <v>58</v>
      </c>
      <c r="AT5" s="19" t="s">
        <v>91</v>
      </c>
      <c r="AU5" s="19" t="s">
        <v>92</v>
      </c>
      <c r="AV5" s="19" t="s">
        <v>93</v>
      </c>
      <c r="AW5" s="19" t="s">
        <v>94</v>
      </c>
      <c r="AX5" s="19" t="s">
        <v>194</v>
      </c>
    </row>
  </sheetData>
  <mergeCells count="36">
    <mergeCell ref="AX2:AX4"/>
    <mergeCell ref="W2:W4"/>
    <mergeCell ref="V2:V4"/>
    <mergeCell ref="AO2:AT3"/>
    <mergeCell ref="AU2:AW3"/>
    <mergeCell ref="AJ3:AJ4"/>
    <mergeCell ref="AH2:AH4"/>
    <mergeCell ref="AI2:AI4"/>
    <mergeCell ref="AJ2:AN2"/>
    <mergeCell ref="AK3:AM3"/>
    <mergeCell ref="AN3:AN4"/>
    <mergeCell ref="X2:X4"/>
    <mergeCell ref="Y2:Y4"/>
    <mergeCell ref="Z2:Z4"/>
    <mergeCell ref="AA2:AA4"/>
    <mergeCell ref="N2:N4"/>
    <mergeCell ref="O2:O4"/>
    <mergeCell ref="I3:J3"/>
    <mergeCell ref="K3:L3"/>
    <mergeCell ref="AF2:AG3"/>
    <mergeCell ref="AU1:AX1"/>
    <mergeCell ref="AJ1:AT1"/>
    <mergeCell ref="P2:P4"/>
    <mergeCell ref="Q2:Q4"/>
    <mergeCell ref="R2:R4"/>
    <mergeCell ref="U2:U4"/>
    <mergeCell ref="S2:S4"/>
    <mergeCell ref="T2:T4"/>
    <mergeCell ref="AB2:AE3"/>
    <mergeCell ref="A1:S1"/>
    <mergeCell ref="T1:V1"/>
    <mergeCell ref="W1:Y1"/>
    <mergeCell ref="Z1:AI1"/>
    <mergeCell ref="A2:H3"/>
    <mergeCell ref="I2:L2"/>
    <mergeCell ref="M2:M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BC5"/>
  <sheetViews>
    <sheetView topLeftCell="AI1" workbookViewId="0">
      <pane ySplit="5" topLeftCell="A6" activePane="bottomLeft" state="frozen"/>
      <selection pane="bottomLeft" activeCell="AJ18" sqref="AJ18"/>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38" width="11.796875" style="9" bestFit="1" customWidth="1"/>
    <col min="39" max="40" width="11.3984375" style="9" bestFit="1" customWidth="1"/>
    <col min="41" max="41" width="48.3984375" style="9" bestFit="1" customWidth="1"/>
    <col min="42" max="42" width="17.3984375" style="9" bestFit="1" customWidth="1"/>
    <col min="43" max="44" width="11.3984375" style="9" bestFit="1" customWidth="1"/>
    <col min="45" max="45" width="13.3984375" style="9" bestFit="1" customWidth="1"/>
    <col min="46" max="46" width="12" style="9" bestFit="1" customWidth="1"/>
    <col min="47" max="16384" width="9.19921875" style="8"/>
  </cols>
  <sheetData>
    <row r="1" spans="1:55"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343" t="s">
        <v>379</v>
      </c>
      <c r="AK1" s="325"/>
      <c r="AL1" s="325"/>
      <c r="AM1" s="325"/>
      <c r="AN1" s="325"/>
      <c r="AO1" s="325"/>
      <c r="AP1" s="325"/>
      <c r="AQ1" s="325"/>
      <c r="AR1" s="325"/>
      <c r="AS1" s="325"/>
      <c r="AT1" s="326"/>
      <c r="AU1" s="344" t="s">
        <v>381</v>
      </c>
      <c r="AV1" s="344"/>
      <c r="AW1" s="344"/>
      <c r="AX1" s="344"/>
      <c r="AY1" s="6"/>
      <c r="AZ1" s="6"/>
      <c r="BA1" s="6"/>
      <c r="BB1" s="6"/>
      <c r="BC1" s="6"/>
    </row>
    <row r="2" spans="1:55"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342" t="s">
        <v>382</v>
      </c>
      <c r="AV2" s="342"/>
      <c r="AW2" s="342"/>
      <c r="AX2" s="342" t="s">
        <v>366</v>
      </c>
      <c r="AY2" s="1"/>
      <c r="AZ2" s="1"/>
      <c r="BA2" s="1"/>
      <c r="BB2" s="1"/>
      <c r="BC2" s="1"/>
    </row>
    <row r="3" spans="1:55"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369</v>
      </c>
      <c r="AK3" s="310" t="s">
        <v>370</v>
      </c>
      <c r="AL3" s="310"/>
      <c r="AM3" s="310"/>
      <c r="AN3" s="309" t="s">
        <v>0</v>
      </c>
      <c r="AO3" s="310"/>
      <c r="AP3" s="310"/>
      <c r="AQ3" s="310"/>
      <c r="AR3" s="310"/>
      <c r="AS3" s="310"/>
      <c r="AT3" s="310"/>
      <c r="AU3" s="342"/>
      <c r="AV3" s="342"/>
      <c r="AW3" s="342"/>
      <c r="AX3" s="342"/>
      <c r="AY3" s="1"/>
      <c r="AZ3" s="1"/>
      <c r="BA3" s="1"/>
      <c r="BB3" s="1"/>
      <c r="BC3" s="1"/>
    </row>
    <row r="4" spans="1:55"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33"/>
      <c r="O4" s="333"/>
      <c r="P4" s="311"/>
      <c r="Q4" s="311"/>
      <c r="R4" s="311"/>
      <c r="S4" s="315"/>
      <c r="T4" s="324"/>
      <c r="U4" s="324"/>
      <c r="V4" s="324"/>
      <c r="W4" s="314"/>
      <c r="X4" s="314"/>
      <c r="Y4" s="314"/>
      <c r="Z4" s="311"/>
      <c r="AA4" s="311"/>
      <c r="AB4" s="167" t="s">
        <v>350</v>
      </c>
      <c r="AC4" s="167" t="s">
        <v>351</v>
      </c>
      <c r="AD4" s="167" t="s">
        <v>352</v>
      </c>
      <c r="AE4" s="167" t="s">
        <v>353</v>
      </c>
      <c r="AF4" s="167" t="s">
        <v>355</v>
      </c>
      <c r="AG4" s="167" t="s">
        <v>356</v>
      </c>
      <c r="AH4" s="311"/>
      <c r="AI4" s="312"/>
      <c r="AJ4" s="309"/>
      <c r="AK4" s="166" t="s">
        <v>371</v>
      </c>
      <c r="AL4" s="166" t="s">
        <v>372</v>
      </c>
      <c r="AM4" s="166" t="s">
        <v>5</v>
      </c>
      <c r="AN4" s="309"/>
      <c r="AO4" s="166" t="s">
        <v>373</v>
      </c>
      <c r="AP4" s="166" t="s">
        <v>341</v>
      </c>
      <c r="AQ4" s="166" t="s">
        <v>363</v>
      </c>
      <c r="AR4" s="166" t="s">
        <v>375</v>
      </c>
      <c r="AS4" s="166" t="s">
        <v>310</v>
      </c>
      <c r="AT4" s="166" t="s">
        <v>376</v>
      </c>
      <c r="AU4" s="83" t="s">
        <v>383</v>
      </c>
      <c r="AV4" s="83" t="s">
        <v>384</v>
      </c>
      <c r="AW4" s="83" t="s">
        <v>385</v>
      </c>
      <c r="AX4" s="342"/>
      <c r="AY4" s="3"/>
      <c r="AZ4" s="3"/>
      <c r="BA4" s="3"/>
      <c r="BB4" s="3"/>
      <c r="BC4" s="3"/>
    </row>
    <row r="5" spans="1:55" s="5" customFormat="1" ht="13.5" customHeight="1" x14ac:dyDescent="0.15">
      <c r="A5" s="47" t="s">
        <v>8</v>
      </c>
      <c r="B5" s="19" t="s">
        <v>9</v>
      </c>
      <c r="C5" s="19" t="s">
        <v>89</v>
      </c>
      <c r="D5" s="19" t="s">
        <v>10</v>
      </c>
      <c r="E5" s="19" t="s">
        <v>6</v>
      </c>
      <c r="F5" s="19" t="s">
        <v>7</v>
      </c>
      <c r="G5" s="19" t="s">
        <v>11</v>
      </c>
      <c r="H5" s="19" t="s">
        <v>12</v>
      </c>
      <c r="I5" s="19" t="s">
        <v>13</v>
      </c>
      <c r="J5" s="19" t="s">
        <v>14</v>
      </c>
      <c r="K5" s="19" t="s">
        <v>15</v>
      </c>
      <c r="L5" s="19" t="s">
        <v>16</v>
      </c>
      <c r="M5" s="19" t="s">
        <v>17</v>
      </c>
      <c r="N5" s="19" t="s">
        <v>18</v>
      </c>
      <c r="O5" s="19" t="s">
        <v>95</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19" t="s">
        <v>38</v>
      </c>
      <c r="AJ5" s="19" t="s">
        <v>59</v>
      </c>
      <c r="AK5" s="19" t="s">
        <v>60</v>
      </c>
      <c r="AL5" s="19" t="s">
        <v>61</v>
      </c>
      <c r="AM5" s="19" t="s">
        <v>62</v>
      </c>
      <c r="AN5" s="19" t="s">
        <v>63</v>
      </c>
      <c r="AO5" s="19" t="s">
        <v>64</v>
      </c>
      <c r="AP5" s="19" t="s">
        <v>65</v>
      </c>
      <c r="AQ5" s="19" t="s">
        <v>66</v>
      </c>
      <c r="AR5" s="19" t="s">
        <v>67</v>
      </c>
      <c r="AS5" s="19" t="s">
        <v>68</v>
      </c>
      <c r="AT5" s="19" t="s">
        <v>92</v>
      </c>
      <c r="AU5" s="19" t="s">
        <v>93</v>
      </c>
      <c r="AV5" s="19" t="s">
        <v>94</v>
      </c>
      <c r="AW5" s="19" t="s">
        <v>194</v>
      </c>
      <c r="AX5" s="19" t="s">
        <v>195</v>
      </c>
    </row>
  </sheetData>
  <mergeCells count="36">
    <mergeCell ref="AF2:AG3"/>
    <mergeCell ref="S2:S4"/>
    <mergeCell ref="AX2:AX4"/>
    <mergeCell ref="W2:W4"/>
    <mergeCell ref="U2:U4"/>
    <mergeCell ref="V2:V4"/>
    <mergeCell ref="AU2:AW3"/>
    <mergeCell ref="AJ2:AN2"/>
    <mergeCell ref="AO2:AT3"/>
    <mergeCell ref="AJ3:AJ4"/>
    <mergeCell ref="AK3:AM3"/>
    <mergeCell ref="AN3:AN4"/>
    <mergeCell ref="AH2:AH4"/>
    <mergeCell ref="AI2:AI4"/>
    <mergeCell ref="X2:X4"/>
    <mergeCell ref="N2:N4"/>
    <mergeCell ref="O2:O4"/>
    <mergeCell ref="I3:J3"/>
    <mergeCell ref="K3:L3"/>
    <mergeCell ref="AB2:AE3"/>
    <mergeCell ref="AU1:AX1"/>
    <mergeCell ref="AJ1:AT1"/>
    <mergeCell ref="P2:P4"/>
    <mergeCell ref="Q2:Q4"/>
    <mergeCell ref="R2:R4"/>
    <mergeCell ref="T2:T4"/>
    <mergeCell ref="Y2:Y4"/>
    <mergeCell ref="Z2:Z4"/>
    <mergeCell ref="AA2:AA4"/>
    <mergeCell ref="A1:S1"/>
    <mergeCell ref="T1:V1"/>
    <mergeCell ref="W1:Y1"/>
    <mergeCell ref="Z1:AI1"/>
    <mergeCell ref="A2:H3"/>
    <mergeCell ref="I2:L2"/>
    <mergeCell ref="M2:M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BE5"/>
  <sheetViews>
    <sheetView topLeftCell="AF1" workbookViewId="0">
      <pane ySplit="5" topLeftCell="A6" activePane="bottomLeft" state="frozen"/>
      <selection pane="bottomLeft" activeCell="AF6" sqref="A6:XFD78"/>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38" width="11.796875" style="9" bestFit="1" customWidth="1"/>
    <col min="39" max="40" width="11.3984375" style="9" bestFit="1" customWidth="1"/>
    <col min="41" max="41" width="48.3984375" style="9" bestFit="1" customWidth="1"/>
    <col min="42" max="42" width="17.3984375" style="9" bestFit="1" customWidth="1"/>
    <col min="43" max="44" width="11.3984375" style="9" bestFit="1" customWidth="1"/>
    <col min="45" max="45" width="13.3984375" style="9" bestFit="1" customWidth="1"/>
    <col min="46" max="46" width="12" style="9" bestFit="1" customWidth="1"/>
    <col min="47" max="16384" width="9.19921875" style="8"/>
  </cols>
  <sheetData>
    <row r="1" spans="1:57"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47" t="s">
        <v>337</v>
      </c>
      <c r="U1" s="347"/>
      <c r="V1" s="347"/>
      <c r="W1" s="347" t="s">
        <v>342</v>
      </c>
      <c r="X1" s="347"/>
      <c r="Y1" s="347"/>
      <c r="Z1" s="334" t="s">
        <v>346</v>
      </c>
      <c r="AA1" s="334"/>
      <c r="AB1" s="334"/>
      <c r="AC1" s="334"/>
      <c r="AD1" s="334"/>
      <c r="AE1" s="334"/>
      <c r="AF1" s="334"/>
      <c r="AG1" s="334"/>
      <c r="AH1" s="334"/>
      <c r="AI1" s="334"/>
      <c r="AJ1" s="345" t="s">
        <v>380</v>
      </c>
      <c r="AK1" s="328"/>
      <c r="AL1" s="328"/>
      <c r="AM1" s="328"/>
      <c r="AN1" s="328"/>
      <c r="AO1" s="328"/>
      <c r="AP1" s="328"/>
      <c r="AQ1" s="328"/>
      <c r="AR1" s="328"/>
      <c r="AS1" s="328"/>
      <c r="AT1" s="329"/>
      <c r="AU1" s="344" t="s">
        <v>381</v>
      </c>
      <c r="AV1" s="344"/>
      <c r="AW1" s="344"/>
      <c r="AX1" s="344"/>
      <c r="AY1" s="6"/>
      <c r="AZ1" s="6"/>
      <c r="BA1" s="6"/>
      <c r="BB1" s="6"/>
      <c r="BC1" s="6"/>
      <c r="BD1" s="6"/>
      <c r="BE1" s="6"/>
    </row>
    <row r="2" spans="1:57" s="2" customFormat="1" ht="18" customHeight="1" x14ac:dyDescent="0.15">
      <c r="A2" s="308" t="s">
        <v>321</v>
      </c>
      <c r="B2" s="308"/>
      <c r="C2" s="308"/>
      <c r="D2" s="308"/>
      <c r="E2" s="308"/>
      <c r="F2" s="308"/>
      <c r="G2" s="308"/>
      <c r="H2" s="308"/>
      <c r="I2" s="308" t="s">
        <v>325</v>
      </c>
      <c r="J2" s="308"/>
      <c r="K2" s="308"/>
      <c r="L2" s="308"/>
      <c r="M2" s="330" t="s">
        <v>329</v>
      </c>
      <c r="N2" s="311" t="s">
        <v>330</v>
      </c>
      <c r="O2" s="311" t="s">
        <v>331</v>
      </c>
      <c r="P2" s="311" t="s">
        <v>332</v>
      </c>
      <c r="Q2" s="311" t="s">
        <v>333</v>
      </c>
      <c r="R2" s="311" t="s">
        <v>334</v>
      </c>
      <c r="S2" s="315" t="s">
        <v>336</v>
      </c>
      <c r="T2" s="346" t="s">
        <v>338</v>
      </c>
      <c r="U2" s="346" t="s">
        <v>339</v>
      </c>
      <c r="V2" s="346" t="s">
        <v>340</v>
      </c>
      <c r="W2" s="314" t="s">
        <v>343</v>
      </c>
      <c r="X2" s="314" t="s">
        <v>344</v>
      </c>
      <c r="Y2" s="314" t="s">
        <v>345</v>
      </c>
      <c r="Z2" s="311" t="s">
        <v>347</v>
      </c>
      <c r="AA2" s="311" t="s">
        <v>348</v>
      </c>
      <c r="AB2" s="308" t="s">
        <v>349</v>
      </c>
      <c r="AC2" s="308"/>
      <c r="AD2" s="308"/>
      <c r="AE2" s="308"/>
      <c r="AF2" s="308" t="s">
        <v>354</v>
      </c>
      <c r="AG2" s="308"/>
      <c r="AH2" s="311" t="s">
        <v>1</v>
      </c>
      <c r="AI2" s="312" t="s">
        <v>357</v>
      </c>
      <c r="AJ2" s="319" t="s">
        <v>368</v>
      </c>
      <c r="AK2" s="319"/>
      <c r="AL2" s="319"/>
      <c r="AM2" s="319"/>
      <c r="AN2" s="319"/>
      <c r="AO2" s="319" t="s">
        <v>374</v>
      </c>
      <c r="AP2" s="319"/>
      <c r="AQ2" s="319"/>
      <c r="AR2" s="319"/>
      <c r="AS2" s="319"/>
      <c r="AT2" s="319"/>
      <c r="AU2" s="342" t="s">
        <v>382</v>
      </c>
      <c r="AV2" s="342"/>
      <c r="AW2" s="342"/>
      <c r="AX2" s="342" t="s">
        <v>366</v>
      </c>
      <c r="AY2" s="1"/>
      <c r="AZ2" s="1"/>
      <c r="BA2" s="1"/>
      <c r="BB2" s="1"/>
      <c r="BC2" s="1"/>
      <c r="BD2" s="1"/>
      <c r="BE2" s="1"/>
    </row>
    <row r="3" spans="1:57" s="2" customFormat="1" ht="18" customHeight="1" x14ac:dyDescent="0.15">
      <c r="A3" s="308"/>
      <c r="B3" s="308"/>
      <c r="C3" s="308"/>
      <c r="D3" s="308"/>
      <c r="E3" s="308"/>
      <c r="F3" s="308"/>
      <c r="G3" s="308"/>
      <c r="H3" s="308"/>
      <c r="I3" s="308" t="s">
        <v>327</v>
      </c>
      <c r="J3" s="308"/>
      <c r="K3" s="308" t="s">
        <v>328</v>
      </c>
      <c r="L3" s="308"/>
      <c r="M3" s="330"/>
      <c r="N3" s="311"/>
      <c r="O3" s="311"/>
      <c r="P3" s="311"/>
      <c r="Q3" s="311"/>
      <c r="R3" s="311"/>
      <c r="S3" s="315"/>
      <c r="T3" s="346"/>
      <c r="U3" s="346"/>
      <c r="V3" s="346"/>
      <c r="W3" s="314"/>
      <c r="X3" s="314"/>
      <c r="Y3" s="314"/>
      <c r="Z3" s="311"/>
      <c r="AA3" s="311"/>
      <c r="AB3" s="308"/>
      <c r="AC3" s="308"/>
      <c r="AD3" s="308"/>
      <c r="AE3" s="308"/>
      <c r="AF3" s="308"/>
      <c r="AG3" s="308"/>
      <c r="AH3" s="311"/>
      <c r="AI3" s="312"/>
      <c r="AJ3" s="318" t="s">
        <v>369</v>
      </c>
      <c r="AK3" s="319" t="s">
        <v>370</v>
      </c>
      <c r="AL3" s="319"/>
      <c r="AM3" s="319"/>
      <c r="AN3" s="318" t="s">
        <v>0</v>
      </c>
      <c r="AO3" s="319"/>
      <c r="AP3" s="319"/>
      <c r="AQ3" s="319"/>
      <c r="AR3" s="319"/>
      <c r="AS3" s="319"/>
      <c r="AT3" s="319"/>
      <c r="AU3" s="342"/>
      <c r="AV3" s="342"/>
      <c r="AW3" s="342"/>
      <c r="AX3" s="342"/>
      <c r="AY3" s="1"/>
      <c r="AZ3" s="1"/>
      <c r="BA3" s="1"/>
      <c r="BB3" s="1"/>
      <c r="BC3" s="1"/>
      <c r="BD3" s="1"/>
      <c r="BE3" s="1"/>
    </row>
    <row r="4" spans="1:57"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11"/>
      <c r="O4" s="311"/>
      <c r="P4" s="311"/>
      <c r="Q4" s="311"/>
      <c r="R4" s="311"/>
      <c r="S4" s="315"/>
      <c r="T4" s="346"/>
      <c r="U4" s="346"/>
      <c r="V4" s="346"/>
      <c r="W4" s="314"/>
      <c r="X4" s="314"/>
      <c r="Y4" s="314"/>
      <c r="Z4" s="311"/>
      <c r="AA4" s="311"/>
      <c r="AB4" s="167" t="s">
        <v>350</v>
      </c>
      <c r="AC4" s="167" t="s">
        <v>351</v>
      </c>
      <c r="AD4" s="167" t="s">
        <v>352</v>
      </c>
      <c r="AE4" s="167" t="s">
        <v>353</v>
      </c>
      <c r="AF4" s="167" t="s">
        <v>355</v>
      </c>
      <c r="AG4" s="167" t="s">
        <v>356</v>
      </c>
      <c r="AH4" s="311"/>
      <c r="AI4" s="312"/>
      <c r="AJ4" s="318"/>
      <c r="AK4" s="165" t="s">
        <v>371</v>
      </c>
      <c r="AL4" s="165" t="s">
        <v>372</v>
      </c>
      <c r="AM4" s="165" t="s">
        <v>5</v>
      </c>
      <c r="AN4" s="318"/>
      <c r="AO4" s="165" t="s">
        <v>373</v>
      </c>
      <c r="AP4" s="165" t="s">
        <v>341</v>
      </c>
      <c r="AQ4" s="165" t="s">
        <v>363</v>
      </c>
      <c r="AR4" s="165" t="s">
        <v>375</v>
      </c>
      <c r="AS4" s="165" t="s">
        <v>310</v>
      </c>
      <c r="AT4" s="165" t="s">
        <v>376</v>
      </c>
      <c r="AU4" s="83" t="s">
        <v>383</v>
      </c>
      <c r="AV4" s="83" t="s">
        <v>384</v>
      </c>
      <c r="AW4" s="83" t="s">
        <v>385</v>
      </c>
      <c r="AX4" s="342"/>
      <c r="AY4" s="3"/>
      <c r="AZ4" s="3"/>
      <c r="BA4" s="3"/>
      <c r="BB4" s="3"/>
      <c r="BC4" s="3"/>
      <c r="BD4" s="3"/>
      <c r="BE4" s="3"/>
    </row>
    <row r="5" spans="1:57" s="5" customFormat="1" ht="13.5" customHeight="1" x14ac:dyDescent="0.15">
      <c r="A5" s="47" t="s">
        <v>8</v>
      </c>
      <c r="B5" s="19" t="s">
        <v>9</v>
      </c>
      <c r="C5" s="19" t="s">
        <v>89</v>
      </c>
      <c r="D5" s="19" t="s">
        <v>10</v>
      </c>
      <c r="E5" s="19" t="s">
        <v>6</v>
      </c>
      <c r="F5" s="19" t="s">
        <v>7</v>
      </c>
      <c r="G5" s="19" t="s">
        <v>11</v>
      </c>
      <c r="H5" s="19" t="s">
        <v>12</v>
      </c>
      <c r="I5" s="19" t="s">
        <v>13</v>
      </c>
      <c r="J5" s="19" t="s">
        <v>14</v>
      </c>
      <c r="K5" s="19" t="s">
        <v>15</v>
      </c>
      <c r="L5" s="19" t="s">
        <v>16</v>
      </c>
      <c r="M5" s="19" t="s">
        <v>17</v>
      </c>
      <c r="N5" s="19" t="s">
        <v>18</v>
      </c>
      <c r="O5" s="19" t="s">
        <v>95</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19" t="s">
        <v>38</v>
      </c>
      <c r="AJ5" s="19" t="s">
        <v>69</v>
      </c>
      <c r="AK5" s="19" t="s">
        <v>70</v>
      </c>
      <c r="AL5" s="19" t="s">
        <v>71</v>
      </c>
      <c r="AM5" s="19" t="s">
        <v>72</v>
      </c>
      <c r="AN5" s="19" t="s">
        <v>73</v>
      </c>
      <c r="AO5" s="19" t="s">
        <v>74</v>
      </c>
      <c r="AP5" s="19" t="s">
        <v>75</v>
      </c>
      <c r="AQ5" s="19" t="s">
        <v>76</v>
      </c>
      <c r="AR5" s="19" t="s">
        <v>77</v>
      </c>
      <c r="AS5" s="19" t="s">
        <v>78</v>
      </c>
      <c r="AT5" s="19" t="s">
        <v>93</v>
      </c>
      <c r="AU5" s="19" t="s">
        <v>94</v>
      </c>
      <c r="AV5" s="19" t="s">
        <v>194</v>
      </c>
      <c r="AW5" s="19" t="s">
        <v>195</v>
      </c>
      <c r="AX5" s="19" t="s">
        <v>196</v>
      </c>
    </row>
  </sheetData>
  <mergeCells count="36">
    <mergeCell ref="U2:U4"/>
    <mergeCell ref="V2:V4"/>
    <mergeCell ref="AK3:AM3"/>
    <mergeCell ref="AU2:AW3"/>
    <mergeCell ref="AN3:AN4"/>
    <mergeCell ref="AX2:AX4"/>
    <mergeCell ref="W2:W4"/>
    <mergeCell ref="AJ2:AN2"/>
    <mergeCell ref="AO2:AT3"/>
    <mergeCell ref="AJ3:AJ4"/>
    <mergeCell ref="AH2:AH4"/>
    <mergeCell ref="AI2:AI4"/>
    <mergeCell ref="X2:X4"/>
    <mergeCell ref="Y2:Y4"/>
    <mergeCell ref="Z2:Z4"/>
    <mergeCell ref="AA2:AA4"/>
    <mergeCell ref="AB2:AE3"/>
    <mergeCell ref="AF2:AG3"/>
    <mergeCell ref="A1:S1"/>
    <mergeCell ref="T1:V1"/>
    <mergeCell ref="W1:Y1"/>
    <mergeCell ref="Z1:AI1"/>
    <mergeCell ref="AU1:AX1"/>
    <mergeCell ref="AJ1:AT1"/>
    <mergeCell ref="P2:P4"/>
    <mergeCell ref="Q2:Q4"/>
    <mergeCell ref="R2:R4"/>
    <mergeCell ref="T2:T4"/>
    <mergeCell ref="A2:H3"/>
    <mergeCell ref="I2:L2"/>
    <mergeCell ref="M2:M4"/>
    <mergeCell ref="N2:N4"/>
    <mergeCell ref="O2:O4"/>
    <mergeCell ref="I3:J3"/>
    <mergeCell ref="K3:L3"/>
    <mergeCell ref="S2:S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BF5"/>
  <sheetViews>
    <sheetView topLeftCell="AK1" workbookViewId="0">
      <pane ySplit="5" topLeftCell="A6" activePane="bottomLeft" state="frozen"/>
      <selection pane="bottomLeft" activeCell="AK6" sqref="A6:XFD126"/>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38" width="11.796875" style="9" bestFit="1" customWidth="1"/>
    <col min="39" max="40" width="11.3984375" style="9" bestFit="1" customWidth="1"/>
    <col min="41" max="41" width="48.3984375" style="9" bestFit="1" customWidth="1"/>
    <col min="42" max="42" width="17.3984375" style="9" bestFit="1" customWidth="1"/>
    <col min="43" max="44" width="11.3984375" style="9" bestFit="1" customWidth="1"/>
    <col min="45" max="45" width="13.3984375" style="9" bestFit="1" customWidth="1"/>
    <col min="46" max="46" width="12" style="10" bestFit="1" customWidth="1"/>
    <col min="47" max="16384" width="9.19921875" style="8"/>
  </cols>
  <sheetData>
    <row r="1" spans="1:58"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343" t="s">
        <v>377</v>
      </c>
      <c r="AK1" s="325"/>
      <c r="AL1" s="325"/>
      <c r="AM1" s="325"/>
      <c r="AN1" s="325"/>
      <c r="AO1" s="325"/>
      <c r="AP1" s="325"/>
      <c r="AQ1" s="325"/>
      <c r="AR1" s="325"/>
      <c r="AS1" s="325"/>
      <c r="AT1" s="326"/>
      <c r="AU1" s="344" t="s">
        <v>381</v>
      </c>
      <c r="AV1" s="344"/>
      <c r="AW1" s="344"/>
      <c r="AX1" s="344"/>
      <c r="AY1" s="6"/>
      <c r="AZ1" s="6"/>
      <c r="BA1" s="6"/>
      <c r="BB1" s="6"/>
      <c r="BC1" s="6"/>
      <c r="BD1" s="6"/>
      <c r="BE1" s="6"/>
      <c r="BF1" s="6"/>
    </row>
    <row r="2" spans="1:58"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342" t="s">
        <v>382</v>
      </c>
      <c r="AV2" s="342"/>
      <c r="AW2" s="342"/>
      <c r="AX2" s="342" t="s">
        <v>366</v>
      </c>
      <c r="AY2" s="1"/>
      <c r="AZ2" s="1"/>
      <c r="BA2" s="1"/>
      <c r="BB2" s="1"/>
      <c r="BC2" s="1"/>
      <c r="BD2" s="1"/>
      <c r="BE2" s="1"/>
      <c r="BF2" s="1"/>
    </row>
    <row r="3" spans="1:58"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369</v>
      </c>
      <c r="AK3" s="310" t="s">
        <v>370</v>
      </c>
      <c r="AL3" s="310"/>
      <c r="AM3" s="310"/>
      <c r="AN3" s="309" t="s">
        <v>0</v>
      </c>
      <c r="AO3" s="310"/>
      <c r="AP3" s="310"/>
      <c r="AQ3" s="310"/>
      <c r="AR3" s="310"/>
      <c r="AS3" s="310"/>
      <c r="AT3" s="310"/>
      <c r="AU3" s="342"/>
      <c r="AV3" s="342"/>
      <c r="AW3" s="342"/>
      <c r="AX3" s="342"/>
      <c r="AY3" s="1"/>
      <c r="AZ3" s="1"/>
      <c r="BA3" s="1"/>
      <c r="BB3" s="1"/>
      <c r="BC3" s="1"/>
      <c r="BD3" s="1"/>
      <c r="BE3" s="1"/>
      <c r="BF3" s="1"/>
    </row>
    <row r="4" spans="1:58"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33"/>
      <c r="O4" s="333"/>
      <c r="P4" s="311"/>
      <c r="Q4" s="311"/>
      <c r="R4" s="311"/>
      <c r="S4" s="315"/>
      <c r="T4" s="324"/>
      <c r="U4" s="324"/>
      <c r="V4" s="324"/>
      <c r="W4" s="314"/>
      <c r="X4" s="314"/>
      <c r="Y4" s="314"/>
      <c r="Z4" s="311"/>
      <c r="AA4" s="311"/>
      <c r="AB4" s="167" t="s">
        <v>350</v>
      </c>
      <c r="AC4" s="167" t="s">
        <v>351</v>
      </c>
      <c r="AD4" s="167" t="s">
        <v>352</v>
      </c>
      <c r="AE4" s="167" t="s">
        <v>353</v>
      </c>
      <c r="AF4" s="167" t="s">
        <v>355</v>
      </c>
      <c r="AG4" s="167" t="s">
        <v>356</v>
      </c>
      <c r="AH4" s="311"/>
      <c r="AI4" s="312"/>
      <c r="AJ4" s="309"/>
      <c r="AK4" s="166" t="s">
        <v>371</v>
      </c>
      <c r="AL4" s="166" t="s">
        <v>372</v>
      </c>
      <c r="AM4" s="166" t="s">
        <v>5</v>
      </c>
      <c r="AN4" s="309"/>
      <c r="AO4" s="166" t="s">
        <v>373</v>
      </c>
      <c r="AP4" s="166" t="s">
        <v>341</v>
      </c>
      <c r="AQ4" s="166" t="s">
        <v>363</v>
      </c>
      <c r="AR4" s="166" t="s">
        <v>375</v>
      </c>
      <c r="AS4" s="166" t="s">
        <v>310</v>
      </c>
      <c r="AT4" s="166" t="s">
        <v>376</v>
      </c>
      <c r="AU4" s="83" t="s">
        <v>383</v>
      </c>
      <c r="AV4" s="83" t="s">
        <v>384</v>
      </c>
      <c r="AW4" s="83" t="s">
        <v>385</v>
      </c>
      <c r="AX4" s="342"/>
      <c r="AY4" s="3"/>
      <c r="AZ4" s="3"/>
      <c r="BA4" s="3"/>
      <c r="BB4" s="3"/>
      <c r="BC4" s="3"/>
      <c r="BD4" s="3"/>
      <c r="BE4" s="3"/>
      <c r="BF4" s="3"/>
    </row>
    <row r="5" spans="1:58" s="5" customFormat="1" ht="13.5" customHeight="1" x14ac:dyDescent="0.15">
      <c r="A5" s="17" t="s">
        <v>8</v>
      </c>
      <c r="B5" s="18" t="s">
        <v>9</v>
      </c>
      <c r="C5" s="18" t="s">
        <v>89</v>
      </c>
      <c r="D5" s="18" t="s">
        <v>10</v>
      </c>
      <c r="E5" s="18" t="s">
        <v>6</v>
      </c>
      <c r="F5" s="18" t="s">
        <v>7</v>
      </c>
      <c r="G5" s="18" t="s">
        <v>11</v>
      </c>
      <c r="H5" s="18" t="s">
        <v>12</v>
      </c>
      <c r="I5" s="18" t="s">
        <v>13</v>
      </c>
      <c r="J5" s="18" t="s">
        <v>14</v>
      </c>
      <c r="K5" s="18" t="s">
        <v>15</v>
      </c>
      <c r="L5" s="18" t="s">
        <v>16</v>
      </c>
      <c r="M5" s="18" t="s">
        <v>17</v>
      </c>
      <c r="N5" s="18" t="s">
        <v>18</v>
      </c>
      <c r="O5" s="18" t="s">
        <v>95</v>
      </c>
      <c r="P5" s="18" t="s">
        <v>19</v>
      </c>
      <c r="Q5" s="18" t="s">
        <v>20</v>
      </c>
      <c r="R5" s="18" t="s">
        <v>21</v>
      </c>
      <c r="S5" s="18" t="s">
        <v>22</v>
      </c>
      <c r="T5" s="18" t="s">
        <v>23</v>
      </c>
      <c r="U5" s="18" t="s">
        <v>24</v>
      </c>
      <c r="V5" s="18" t="s">
        <v>25</v>
      </c>
      <c r="W5" s="18" t="s">
        <v>26</v>
      </c>
      <c r="X5" s="18" t="s">
        <v>27</v>
      </c>
      <c r="Y5" s="18" t="s">
        <v>28</v>
      </c>
      <c r="Z5" s="18" t="s">
        <v>29</v>
      </c>
      <c r="AA5" s="18" t="s">
        <v>30</v>
      </c>
      <c r="AB5" s="18" t="s">
        <v>31</v>
      </c>
      <c r="AC5" s="18" t="s">
        <v>32</v>
      </c>
      <c r="AD5" s="18" t="s">
        <v>33</v>
      </c>
      <c r="AE5" s="18" t="s">
        <v>34</v>
      </c>
      <c r="AF5" s="18" t="s">
        <v>35</v>
      </c>
      <c r="AG5" s="18" t="s">
        <v>36</v>
      </c>
      <c r="AH5" s="18" t="s">
        <v>37</v>
      </c>
      <c r="AI5" s="18" t="s">
        <v>38</v>
      </c>
      <c r="AJ5" s="18" t="s">
        <v>79</v>
      </c>
      <c r="AK5" s="18" t="s">
        <v>80</v>
      </c>
      <c r="AL5" s="18" t="s">
        <v>81</v>
      </c>
      <c r="AM5" s="18" t="s">
        <v>82</v>
      </c>
      <c r="AN5" s="18" t="s">
        <v>83</v>
      </c>
      <c r="AO5" s="18" t="s">
        <v>84</v>
      </c>
      <c r="AP5" s="18" t="s">
        <v>85</v>
      </c>
      <c r="AQ5" s="18" t="s">
        <v>86</v>
      </c>
      <c r="AR5" s="18" t="s">
        <v>87</v>
      </c>
      <c r="AS5" s="18" t="s">
        <v>88</v>
      </c>
      <c r="AT5" s="49" t="s">
        <v>94</v>
      </c>
      <c r="AU5" s="49" t="s">
        <v>194</v>
      </c>
      <c r="AV5" s="49" t="s">
        <v>195</v>
      </c>
      <c r="AW5" s="49" t="s">
        <v>196</v>
      </c>
      <c r="AX5" s="49" t="s">
        <v>197</v>
      </c>
    </row>
  </sheetData>
  <mergeCells count="36">
    <mergeCell ref="AH2:AH4"/>
    <mergeCell ref="AI2:AI4"/>
    <mergeCell ref="X2:X4"/>
    <mergeCell ref="Y2:Y4"/>
    <mergeCell ref="Z2:Z4"/>
    <mergeCell ref="AA2:AA4"/>
    <mergeCell ref="AB2:AE3"/>
    <mergeCell ref="AF2:AG3"/>
    <mergeCell ref="AJ3:AJ4"/>
    <mergeCell ref="AU2:AW3"/>
    <mergeCell ref="AK3:AM3"/>
    <mergeCell ref="AN3:AN4"/>
    <mergeCell ref="AX2:AX4"/>
    <mergeCell ref="AJ2:AN2"/>
    <mergeCell ref="AO2:AT3"/>
    <mergeCell ref="A1:S1"/>
    <mergeCell ref="T1:V1"/>
    <mergeCell ref="W1:Y1"/>
    <mergeCell ref="Z1:AI1"/>
    <mergeCell ref="AU1:AX1"/>
    <mergeCell ref="AJ1:AT1"/>
    <mergeCell ref="W2:W4"/>
    <mergeCell ref="A2:H3"/>
    <mergeCell ref="I2:L2"/>
    <mergeCell ref="M2:M4"/>
    <mergeCell ref="N2:N4"/>
    <mergeCell ref="O2:O4"/>
    <mergeCell ref="P2:P4"/>
    <mergeCell ref="Q2:Q4"/>
    <mergeCell ref="R2:R4"/>
    <mergeCell ref="T2:T4"/>
    <mergeCell ref="I3:J3"/>
    <mergeCell ref="K3:L3"/>
    <mergeCell ref="S2:S4"/>
    <mergeCell ref="U2:U4"/>
    <mergeCell ref="V2:V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92D050"/>
  </sheetPr>
  <dimension ref="A1:BF7"/>
  <sheetViews>
    <sheetView topLeftCell="AK1" workbookViewId="0">
      <pane ySplit="5" topLeftCell="A6" activePane="bottomLeft" state="frozen"/>
      <selection pane="bottomLeft" activeCell="Z1" sqref="A1:XFD4"/>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79687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796875" style="9" bestFit="1" customWidth="1"/>
    <col min="18" max="18" width="11.3984375" style="9" bestFit="1" customWidth="1"/>
    <col min="19" max="19" width="23.19921875" style="9" bestFit="1" customWidth="1"/>
    <col min="20" max="20" width="34" style="9" bestFit="1" customWidth="1"/>
    <col min="21" max="21" width="28.19921875" style="9" bestFit="1" customWidth="1"/>
    <col min="22" max="22" width="20.19921875" style="9" bestFit="1" customWidth="1"/>
    <col min="23" max="23" width="17.199218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19921875" style="9" bestFit="1" customWidth="1"/>
    <col min="38" max="38" width="11.796875" style="9" bestFit="1" customWidth="1"/>
    <col min="39" max="40" width="11.3984375" style="9" bestFit="1" customWidth="1"/>
    <col min="41" max="41" width="48.3984375" style="9" bestFit="1" customWidth="1"/>
    <col min="42" max="42" width="17.3984375" style="9" bestFit="1" customWidth="1"/>
    <col min="43" max="44" width="11.3984375" style="9" bestFit="1" customWidth="1"/>
    <col min="45" max="45" width="13.3984375" style="9" bestFit="1" customWidth="1"/>
    <col min="46" max="46" width="12" style="10" bestFit="1" customWidth="1"/>
    <col min="47" max="16384" width="9.19921875" style="8"/>
  </cols>
  <sheetData>
    <row r="1" spans="1:58"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343" t="s">
        <v>386</v>
      </c>
      <c r="AK1" s="325"/>
      <c r="AL1" s="325"/>
      <c r="AM1" s="325"/>
      <c r="AN1" s="325"/>
      <c r="AO1" s="325"/>
      <c r="AP1" s="325"/>
      <c r="AQ1" s="325"/>
      <c r="AR1" s="325"/>
      <c r="AS1" s="325"/>
      <c r="AT1" s="326"/>
      <c r="AU1" s="6"/>
      <c r="AV1" s="6"/>
      <c r="AW1" s="6"/>
      <c r="AX1" s="6"/>
      <c r="AY1" s="6"/>
      <c r="AZ1" s="6"/>
      <c r="BA1" s="6"/>
      <c r="BB1" s="6"/>
      <c r="BC1" s="6"/>
      <c r="BD1" s="6"/>
      <c r="BE1" s="6"/>
      <c r="BF1" s="6"/>
    </row>
    <row r="2" spans="1:58"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1"/>
      <c r="AV2" s="1"/>
      <c r="AW2" s="1"/>
      <c r="AX2" s="1"/>
      <c r="AY2" s="1"/>
      <c r="AZ2" s="1"/>
      <c r="BA2" s="1"/>
      <c r="BB2" s="1"/>
      <c r="BC2" s="1"/>
      <c r="BD2" s="1"/>
      <c r="BE2" s="1"/>
      <c r="BF2" s="1"/>
    </row>
    <row r="3" spans="1:58"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434</v>
      </c>
      <c r="AK3" s="310" t="s">
        <v>370</v>
      </c>
      <c r="AL3" s="310"/>
      <c r="AM3" s="310"/>
      <c r="AN3" s="309" t="s">
        <v>0</v>
      </c>
      <c r="AO3" s="310"/>
      <c r="AP3" s="310"/>
      <c r="AQ3" s="310"/>
      <c r="AR3" s="310"/>
      <c r="AS3" s="310"/>
      <c r="AT3" s="310"/>
      <c r="AU3" s="1"/>
      <c r="AV3" s="1"/>
      <c r="AW3" s="1"/>
      <c r="AX3" s="1"/>
      <c r="AY3" s="1"/>
      <c r="AZ3" s="1"/>
      <c r="BA3" s="1"/>
      <c r="BB3" s="1"/>
      <c r="BC3" s="1"/>
      <c r="BD3" s="1"/>
      <c r="BE3" s="1"/>
      <c r="BF3" s="1"/>
    </row>
    <row r="4" spans="1:58" s="4" customFormat="1" ht="48.75" customHeight="1" x14ac:dyDescent="0.15">
      <c r="A4" s="220" t="s">
        <v>316</v>
      </c>
      <c r="B4" s="220" t="s">
        <v>317</v>
      </c>
      <c r="C4" s="220" t="s">
        <v>318</v>
      </c>
      <c r="D4" s="220" t="s">
        <v>319</v>
      </c>
      <c r="E4" s="220" t="s">
        <v>322</v>
      </c>
      <c r="F4" s="220" t="s">
        <v>323</v>
      </c>
      <c r="G4" s="221" t="s">
        <v>300</v>
      </c>
      <c r="H4" s="220" t="s">
        <v>324</v>
      </c>
      <c r="I4" s="220" t="s">
        <v>440</v>
      </c>
      <c r="J4" s="220" t="s">
        <v>3</v>
      </c>
      <c r="K4" s="220" t="s">
        <v>103</v>
      </c>
      <c r="L4" s="220" t="s">
        <v>4</v>
      </c>
      <c r="M4" s="330"/>
      <c r="N4" s="333"/>
      <c r="O4" s="333"/>
      <c r="P4" s="311"/>
      <c r="Q4" s="311"/>
      <c r="R4" s="311"/>
      <c r="S4" s="315"/>
      <c r="T4" s="324"/>
      <c r="U4" s="324"/>
      <c r="V4" s="324"/>
      <c r="W4" s="314"/>
      <c r="X4" s="314"/>
      <c r="Y4" s="314"/>
      <c r="Z4" s="311"/>
      <c r="AA4" s="311"/>
      <c r="AB4" s="220" t="s">
        <v>350</v>
      </c>
      <c r="AC4" s="220" t="s">
        <v>351</v>
      </c>
      <c r="AD4" s="220" t="s">
        <v>352</v>
      </c>
      <c r="AE4" s="220" t="s">
        <v>353</v>
      </c>
      <c r="AF4" s="220" t="s">
        <v>355</v>
      </c>
      <c r="AG4" s="220" t="s">
        <v>356</v>
      </c>
      <c r="AH4" s="311"/>
      <c r="AI4" s="312"/>
      <c r="AJ4" s="309"/>
      <c r="AK4" s="219" t="s">
        <v>371</v>
      </c>
      <c r="AL4" s="219" t="s">
        <v>372</v>
      </c>
      <c r="AM4" s="219" t="s">
        <v>5</v>
      </c>
      <c r="AN4" s="309"/>
      <c r="AO4" s="219" t="s">
        <v>373</v>
      </c>
      <c r="AP4" s="219" t="s">
        <v>341</v>
      </c>
      <c r="AQ4" s="219" t="s">
        <v>363</v>
      </c>
      <c r="AR4" s="219" t="s">
        <v>375</v>
      </c>
      <c r="AS4" s="219" t="s">
        <v>310</v>
      </c>
      <c r="AT4" s="219" t="s">
        <v>376</v>
      </c>
      <c r="AU4" s="3"/>
      <c r="AV4" s="3"/>
      <c r="AW4" s="3"/>
      <c r="AX4" s="3"/>
      <c r="AY4" s="3"/>
      <c r="AZ4" s="3"/>
      <c r="BA4" s="3"/>
      <c r="BB4" s="3"/>
      <c r="BC4" s="3"/>
      <c r="BD4" s="3"/>
      <c r="BE4" s="3"/>
      <c r="BF4" s="3"/>
    </row>
    <row r="5" spans="1:58" s="5" customFormat="1" ht="13.5" customHeight="1" x14ac:dyDescent="0.15">
      <c r="A5" s="62" t="s">
        <v>8</v>
      </c>
      <c r="B5" s="63" t="s">
        <v>9</v>
      </c>
      <c r="C5" s="63" t="s">
        <v>89</v>
      </c>
      <c r="D5" s="63" t="s">
        <v>10</v>
      </c>
      <c r="E5" s="63" t="s">
        <v>6</v>
      </c>
      <c r="F5" s="63" t="s">
        <v>7</v>
      </c>
      <c r="G5" s="63" t="s">
        <v>11</v>
      </c>
      <c r="H5" s="63" t="s">
        <v>12</v>
      </c>
      <c r="I5" s="63" t="s">
        <v>13</v>
      </c>
      <c r="J5" s="63" t="s">
        <v>14</v>
      </c>
      <c r="K5" s="63" t="s">
        <v>15</v>
      </c>
      <c r="L5" s="63" t="s">
        <v>16</v>
      </c>
      <c r="M5" s="63" t="s">
        <v>17</v>
      </c>
      <c r="N5" s="63" t="s">
        <v>18</v>
      </c>
      <c r="O5" s="63" t="s">
        <v>95</v>
      </c>
      <c r="P5" s="63" t="s">
        <v>19</v>
      </c>
      <c r="Q5" s="63" t="s">
        <v>20</v>
      </c>
      <c r="R5" s="63" t="s">
        <v>21</v>
      </c>
      <c r="S5" s="63" t="s">
        <v>22</v>
      </c>
      <c r="T5" s="63" t="s">
        <v>23</v>
      </c>
      <c r="U5" s="63" t="s">
        <v>24</v>
      </c>
      <c r="V5" s="63" t="s">
        <v>25</v>
      </c>
      <c r="W5" s="63" t="s">
        <v>26</v>
      </c>
      <c r="X5" s="63" t="s">
        <v>27</v>
      </c>
      <c r="Y5" s="63" t="s">
        <v>28</v>
      </c>
      <c r="Z5" s="63" t="s">
        <v>29</v>
      </c>
      <c r="AA5" s="63" t="s">
        <v>30</v>
      </c>
      <c r="AB5" s="63" t="s">
        <v>31</v>
      </c>
      <c r="AC5" s="63" t="s">
        <v>32</v>
      </c>
      <c r="AD5" s="63" t="s">
        <v>33</v>
      </c>
      <c r="AE5" s="63" t="s">
        <v>34</v>
      </c>
      <c r="AF5" s="63" t="s">
        <v>35</v>
      </c>
      <c r="AG5" s="63" t="s">
        <v>36</v>
      </c>
      <c r="AH5" s="63" t="s">
        <v>37</v>
      </c>
      <c r="AI5" s="63" t="s">
        <v>38</v>
      </c>
      <c r="AJ5" s="63" t="s">
        <v>101</v>
      </c>
      <c r="AK5" s="63" t="s">
        <v>80</v>
      </c>
      <c r="AL5" s="63" t="s">
        <v>81</v>
      </c>
      <c r="AM5" s="63" t="s">
        <v>82</v>
      </c>
      <c r="AN5" s="63" t="s">
        <v>83</v>
      </c>
      <c r="AO5" s="63" t="s">
        <v>84</v>
      </c>
      <c r="AP5" s="63" t="s">
        <v>85</v>
      </c>
      <c r="AQ5" s="63" t="s">
        <v>86</v>
      </c>
      <c r="AR5" s="63" t="s">
        <v>87</v>
      </c>
      <c r="AS5" s="63" t="s">
        <v>88</v>
      </c>
      <c r="AT5" s="64" t="s">
        <v>155</v>
      </c>
    </row>
    <row r="6" spans="1:58" s="223" customFormat="1" ht="13.5" customHeight="1" x14ac:dyDescent="0.15">
      <c r="A6" s="222"/>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row>
    <row r="7" spans="1:58" s="223" customFormat="1" ht="13.5" customHeight="1" x14ac:dyDescent="0.15">
      <c r="A7" s="224"/>
      <c r="B7" s="225"/>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6"/>
      <c r="AU7" s="9"/>
      <c r="AV7" s="9"/>
      <c r="AW7" s="9"/>
      <c r="AX7" s="9"/>
      <c r="AY7" s="9"/>
      <c r="AZ7" s="9"/>
      <c r="BA7" s="9"/>
      <c r="BB7" s="9"/>
      <c r="BC7" s="9"/>
      <c r="BD7" s="9"/>
      <c r="BE7" s="9"/>
      <c r="BF7" s="9"/>
    </row>
  </sheetData>
  <mergeCells count="33">
    <mergeCell ref="U2:U4"/>
    <mergeCell ref="P2:P4"/>
    <mergeCell ref="Q2:Q4"/>
    <mergeCell ref="R2:R4"/>
    <mergeCell ref="S2:S4"/>
    <mergeCell ref="T2:T4"/>
    <mergeCell ref="AO2:AT3"/>
    <mergeCell ref="V2:V4"/>
    <mergeCell ref="W2:W4"/>
    <mergeCell ref="X2:X4"/>
    <mergeCell ref="Y2:Y4"/>
    <mergeCell ref="Z2:Z4"/>
    <mergeCell ref="AA2:AA4"/>
    <mergeCell ref="AJ3:AJ4"/>
    <mergeCell ref="AK3:AM3"/>
    <mergeCell ref="AN3:AN4"/>
    <mergeCell ref="AB2:AE3"/>
    <mergeCell ref="AF2:AG3"/>
    <mergeCell ref="AH2:AH4"/>
    <mergeCell ref="AI2:AI4"/>
    <mergeCell ref="AJ2:AN2"/>
    <mergeCell ref="A1:S1"/>
    <mergeCell ref="T1:V1"/>
    <mergeCell ref="W1:Y1"/>
    <mergeCell ref="Z1:AI1"/>
    <mergeCell ref="AJ1:AT1"/>
    <mergeCell ref="A2:H3"/>
    <mergeCell ref="I2:L2"/>
    <mergeCell ref="M2:M4"/>
    <mergeCell ref="N2:N4"/>
    <mergeCell ref="O2:O4"/>
    <mergeCell ref="I3:J3"/>
    <mergeCell ref="K3:L3"/>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CX5"/>
  <sheetViews>
    <sheetView workbookViewId="0">
      <pane ySplit="5" topLeftCell="A6" activePane="bottomLeft" state="frozen"/>
      <selection pane="bottomLeft" activeCell="D13" sqref="D13"/>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40" width="11.3984375" style="9" bestFit="1" customWidth="1"/>
    <col min="41" max="41" width="48.3984375" style="9" bestFit="1" customWidth="1"/>
    <col min="42" max="42" width="17.3984375" style="9" bestFit="1" customWidth="1"/>
    <col min="43" max="45" width="11.3984375" style="9" bestFit="1" customWidth="1"/>
    <col min="46" max="46" width="12" style="9" bestFit="1" customWidth="1"/>
    <col min="47" max="47" width="11.3984375" style="9" bestFit="1" customWidth="1"/>
    <col min="48" max="48" width="12.3984375" style="9" bestFit="1" customWidth="1"/>
    <col min="49" max="51" width="11.3984375" style="9" bestFit="1" customWidth="1"/>
    <col min="52" max="52" width="48.3984375" style="9" bestFit="1" customWidth="1"/>
    <col min="53" max="53" width="17.3984375" style="9" bestFit="1" customWidth="1"/>
    <col min="54" max="55" width="11.3984375" style="9" bestFit="1" customWidth="1"/>
    <col min="56" max="56" width="13.3984375" style="9" bestFit="1" customWidth="1"/>
    <col min="57" max="57" width="12" style="9" bestFit="1" customWidth="1"/>
    <col min="58" max="58" width="11.3984375" style="9" bestFit="1" customWidth="1"/>
    <col min="59" max="59" width="12.3984375" style="9" bestFit="1" customWidth="1"/>
    <col min="60" max="60" width="11.796875" style="9" bestFit="1" customWidth="1"/>
    <col min="61" max="62" width="11.3984375" style="9" bestFit="1" customWidth="1"/>
    <col min="63" max="63" width="48.3984375" style="9" bestFit="1" customWidth="1"/>
    <col min="64" max="64" width="17.3984375" style="9" bestFit="1" customWidth="1"/>
    <col min="65" max="66" width="11.3984375" style="9" bestFit="1" customWidth="1"/>
    <col min="67" max="67" width="13.3984375" style="9" bestFit="1" customWidth="1"/>
    <col min="68" max="68" width="12" style="9" bestFit="1" customWidth="1"/>
    <col min="69" max="69" width="11.3984375" style="9" bestFit="1" customWidth="1"/>
    <col min="70" max="70" width="12.3984375" style="9" bestFit="1" customWidth="1"/>
    <col min="71" max="71" width="11.796875" style="9" bestFit="1" customWidth="1"/>
    <col min="72" max="73" width="11.3984375" style="9" bestFit="1" customWidth="1"/>
    <col min="74" max="74" width="48.3984375" style="9" bestFit="1" customWidth="1"/>
    <col min="75" max="75" width="17.3984375" style="9" bestFit="1" customWidth="1"/>
    <col min="76" max="77" width="11.3984375" style="9" bestFit="1" customWidth="1"/>
    <col min="78" max="78" width="13.3984375" style="9" bestFit="1" customWidth="1"/>
    <col min="79" max="79" width="12" style="9" bestFit="1" customWidth="1"/>
    <col min="80" max="80" width="11.3984375" style="9" bestFit="1" customWidth="1"/>
    <col min="81" max="81" width="12.3984375" style="9" bestFit="1" customWidth="1"/>
    <col min="82" max="82" width="11.796875" style="9" bestFit="1" customWidth="1"/>
    <col min="83" max="84" width="11.3984375" style="9" bestFit="1" customWidth="1"/>
    <col min="85" max="85" width="48.3984375" style="9" bestFit="1" customWidth="1"/>
    <col min="86" max="86" width="17.3984375" style="9" bestFit="1" customWidth="1"/>
    <col min="87" max="88" width="11.3984375" style="9" bestFit="1" customWidth="1"/>
    <col min="89" max="89" width="13.3984375" style="9" bestFit="1" customWidth="1"/>
    <col min="90" max="90" width="12" style="10" bestFit="1" customWidth="1"/>
    <col min="91" max="16384" width="9.19921875" style="8"/>
  </cols>
  <sheetData>
    <row r="1" spans="1:102"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343" t="s">
        <v>367</v>
      </c>
      <c r="AK1" s="325"/>
      <c r="AL1" s="325"/>
      <c r="AM1" s="325"/>
      <c r="AN1" s="325"/>
      <c r="AO1" s="325"/>
      <c r="AP1" s="325"/>
      <c r="AQ1" s="325"/>
      <c r="AR1" s="325"/>
      <c r="AS1" s="325"/>
      <c r="AT1" s="326"/>
      <c r="AU1" s="345" t="s">
        <v>378</v>
      </c>
      <c r="AV1" s="328"/>
      <c r="AW1" s="328"/>
      <c r="AX1" s="328"/>
      <c r="AY1" s="328"/>
      <c r="AZ1" s="328"/>
      <c r="BA1" s="328"/>
      <c r="BB1" s="328"/>
      <c r="BC1" s="328"/>
      <c r="BD1" s="328"/>
      <c r="BE1" s="329"/>
      <c r="BF1" s="343" t="s">
        <v>379</v>
      </c>
      <c r="BG1" s="325"/>
      <c r="BH1" s="325"/>
      <c r="BI1" s="325"/>
      <c r="BJ1" s="325"/>
      <c r="BK1" s="325"/>
      <c r="BL1" s="325"/>
      <c r="BM1" s="325"/>
      <c r="BN1" s="325"/>
      <c r="BO1" s="325"/>
      <c r="BP1" s="326"/>
      <c r="BQ1" s="345" t="s">
        <v>380</v>
      </c>
      <c r="BR1" s="328"/>
      <c r="BS1" s="328"/>
      <c r="BT1" s="328"/>
      <c r="BU1" s="328"/>
      <c r="BV1" s="328"/>
      <c r="BW1" s="328"/>
      <c r="BX1" s="328"/>
      <c r="BY1" s="328"/>
      <c r="BZ1" s="328"/>
      <c r="CA1" s="329"/>
      <c r="CB1" s="343" t="s">
        <v>377</v>
      </c>
      <c r="CC1" s="325"/>
      <c r="CD1" s="325"/>
      <c r="CE1" s="325"/>
      <c r="CF1" s="325"/>
      <c r="CG1" s="325"/>
      <c r="CH1" s="325"/>
      <c r="CI1" s="325"/>
      <c r="CJ1" s="325"/>
      <c r="CK1" s="325"/>
      <c r="CL1" s="326"/>
      <c r="CM1" s="6"/>
      <c r="CN1" s="6"/>
      <c r="CO1" s="6"/>
      <c r="CP1" s="6"/>
      <c r="CQ1" s="6"/>
      <c r="CR1" s="6"/>
      <c r="CS1" s="6"/>
      <c r="CT1" s="6"/>
      <c r="CU1" s="6"/>
      <c r="CV1" s="6"/>
      <c r="CW1" s="6"/>
      <c r="CX1" s="6"/>
    </row>
    <row r="2" spans="1:102"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327" t="s">
        <v>368</v>
      </c>
      <c r="AV2" s="327"/>
      <c r="AW2" s="327"/>
      <c r="AX2" s="327"/>
      <c r="AY2" s="327"/>
      <c r="AZ2" s="327" t="s">
        <v>374</v>
      </c>
      <c r="BA2" s="327"/>
      <c r="BB2" s="327"/>
      <c r="BC2" s="327"/>
      <c r="BD2" s="327"/>
      <c r="BE2" s="327"/>
      <c r="BF2" s="310" t="s">
        <v>368</v>
      </c>
      <c r="BG2" s="310"/>
      <c r="BH2" s="310"/>
      <c r="BI2" s="310"/>
      <c r="BJ2" s="310"/>
      <c r="BK2" s="310" t="s">
        <v>374</v>
      </c>
      <c r="BL2" s="310"/>
      <c r="BM2" s="310"/>
      <c r="BN2" s="310"/>
      <c r="BO2" s="310"/>
      <c r="BP2" s="310"/>
      <c r="BQ2" s="319" t="s">
        <v>368</v>
      </c>
      <c r="BR2" s="319"/>
      <c r="BS2" s="319"/>
      <c r="BT2" s="319"/>
      <c r="BU2" s="319"/>
      <c r="BV2" s="319" t="s">
        <v>374</v>
      </c>
      <c r="BW2" s="319"/>
      <c r="BX2" s="319"/>
      <c r="BY2" s="319"/>
      <c r="BZ2" s="319"/>
      <c r="CA2" s="319"/>
      <c r="CB2" s="316" t="s">
        <v>368</v>
      </c>
      <c r="CC2" s="316"/>
      <c r="CD2" s="316"/>
      <c r="CE2" s="316"/>
      <c r="CF2" s="316"/>
      <c r="CG2" s="316" t="s">
        <v>374</v>
      </c>
      <c r="CH2" s="316"/>
      <c r="CI2" s="316"/>
      <c r="CJ2" s="316"/>
      <c r="CK2" s="316"/>
      <c r="CL2" s="316"/>
      <c r="CM2" s="1"/>
      <c r="CN2" s="1"/>
      <c r="CO2" s="1"/>
      <c r="CP2" s="1"/>
      <c r="CQ2" s="1"/>
      <c r="CR2" s="1"/>
      <c r="CS2" s="1"/>
      <c r="CT2" s="1"/>
      <c r="CU2" s="1"/>
      <c r="CV2" s="1"/>
      <c r="CW2" s="1"/>
      <c r="CX2" s="1"/>
    </row>
    <row r="3" spans="1:102"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369</v>
      </c>
      <c r="AK3" s="310" t="s">
        <v>370</v>
      </c>
      <c r="AL3" s="310"/>
      <c r="AM3" s="310"/>
      <c r="AN3" s="309" t="s">
        <v>0</v>
      </c>
      <c r="AO3" s="310"/>
      <c r="AP3" s="310"/>
      <c r="AQ3" s="310"/>
      <c r="AR3" s="310"/>
      <c r="AS3" s="310"/>
      <c r="AT3" s="310"/>
      <c r="AU3" s="318" t="s">
        <v>369</v>
      </c>
      <c r="AV3" s="319" t="s">
        <v>370</v>
      </c>
      <c r="AW3" s="319"/>
      <c r="AX3" s="319"/>
      <c r="AY3" s="320" t="s">
        <v>0</v>
      </c>
      <c r="AZ3" s="319"/>
      <c r="BA3" s="319"/>
      <c r="BB3" s="319"/>
      <c r="BC3" s="319"/>
      <c r="BD3" s="319"/>
      <c r="BE3" s="319"/>
      <c r="BF3" s="309" t="s">
        <v>369</v>
      </c>
      <c r="BG3" s="310" t="s">
        <v>370</v>
      </c>
      <c r="BH3" s="310"/>
      <c r="BI3" s="310"/>
      <c r="BJ3" s="261" t="s">
        <v>0</v>
      </c>
      <c r="BK3" s="310"/>
      <c r="BL3" s="310"/>
      <c r="BM3" s="310"/>
      <c r="BN3" s="310"/>
      <c r="BO3" s="310"/>
      <c r="BP3" s="310"/>
      <c r="BQ3" s="318" t="s">
        <v>369</v>
      </c>
      <c r="BR3" s="319" t="s">
        <v>370</v>
      </c>
      <c r="BS3" s="319"/>
      <c r="BT3" s="319"/>
      <c r="BU3" s="320" t="s">
        <v>0</v>
      </c>
      <c r="BV3" s="319"/>
      <c r="BW3" s="319"/>
      <c r="BX3" s="319"/>
      <c r="BY3" s="319"/>
      <c r="BZ3" s="319"/>
      <c r="CA3" s="319"/>
      <c r="CB3" s="309" t="s">
        <v>369</v>
      </c>
      <c r="CC3" s="317" t="s">
        <v>370</v>
      </c>
      <c r="CD3" s="317"/>
      <c r="CE3" s="317"/>
      <c r="CF3" s="261" t="s">
        <v>0</v>
      </c>
      <c r="CG3" s="317"/>
      <c r="CH3" s="317"/>
      <c r="CI3" s="317"/>
      <c r="CJ3" s="317"/>
      <c r="CK3" s="317"/>
      <c r="CL3" s="317"/>
      <c r="CM3" s="1"/>
      <c r="CN3" s="1"/>
      <c r="CO3" s="1"/>
      <c r="CP3" s="1"/>
      <c r="CQ3" s="1"/>
      <c r="CR3" s="1"/>
      <c r="CS3" s="1"/>
      <c r="CT3" s="1"/>
      <c r="CU3" s="1"/>
      <c r="CV3" s="1"/>
      <c r="CW3" s="1"/>
      <c r="CX3" s="1"/>
    </row>
    <row r="4" spans="1:102"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33"/>
      <c r="O4" s="333"/>
      <c r="P4" s="311"/>
      <c r="Q4" s="311"/>
      <c r="R4" s="311"/>
      <c r="S4" s="315"/>
      <c r="T4" s="324"/>
      <c r="U4" s="324"/>
      <c r="V4" s="324"/>
      <c r="W4" s="314"/>
      <c r="X4" s="314"/>
      <c r="Y4" s="314"/>
      <c r="Z4" s="311"/>
      <c r="AA4" s="311"/>
      <c r="AB4" s="167" t="s">
        <v>350</v>
      </c>
      <c r="AC4" s="167" t="s">
        <v>351</v>
      </c>
      <c r="AD4" s="167" t="s">
        <v>352</v>
      </c>
      <c r="AE4" s="167" t="s">
        <v>353</v>
      </c>
      <c r="AF4" s="167" t="s">
        <v>355</v>
      </c>
      <c r="AG4" s="167" t="s">
        <v>356</v>
      </c>
      <c r="AH4" s="311"/>
      <c r="AI4" s="312"/>
      <c r="AJ4" s="309"/>
      <c r="AK4" s="166" t="s">
        <v>371</v>
      </c>
      <c r="AL4" s="166" t="s">
        <v>372</v>
      </c>
      <c r="AM4" s="166" t="s">
        <v>5</v>
      </c>
      <c r="AN4" s="309"/>
      <c r="AO4" s="166" t="s">
        <v>373</v>
      </c>
      <c r="AP4" s="166" t="s">
        <v>341</v>
      </c>
      <c r="AQ4" s="166" t="s">
        <v>363</v>
      </c>
      <c r="AR4" s="166" t="s">
        <v>375</v>
      </c>
      <c r="AS4" s="166" t="s">
        <v>310</v>
      </c>
      <c r="AT4" s="166" t="s">
        <v>376</v>
      </c>
      <c r="AU4" s="318"/>
      <c r="AV4" s="165" t="s">
        <v>371</v>
      </c>
      <c r="AW4" s="165" t="s">
        <v>372</v>
      </c>
      <c r="AX4" s="165" t="s">
        <v>5</v>
      </c>
      <c r="AY4" s="321"/>
      <c r="AZ4" s="165" t="s">
        <v>373</v>
      </c>
      <c r="BA4" s="165" t="s">
        <v>341</v>
      </c>
      <c r="BB4" s="165" t="s">
        <v>363</v>
      </c>
      <c r="BC4" s="165" t="s">
        <v>375</v>
      </c>
      <c r="BD4" s="165" t="s">
        <v>310</v>
      </c>
      <c r="BE4" s="165" t="s">
        <v>376</v>
      </c>
      <c r="BF4" s="309"/>
      <c r="BG4" s="166" t="s">
        <v>371</v>
      </c>
      <c r="BH4" s="166" t="s">
        <v>372</v>
      </c>
      <c r="BI4" s="166" t="s">
        <v>5</v>
      </c>
      <c r="BJ4" s="263"/>
      <c r="BK4" s="166" t="s">
        <v>373</v>
      </c>
      <c r="BL4" s="166" t="s">
        <v>341</v>
      </c>
      <c r="BM4" s="166" t="s">
        <v>363</v>
      </c>
      <c r="BN4" s="166" t="s">
        <v>375</v>
      </c>
      <c r="BO4" s="166" t="s">
        <v>310</v>
      </c>
      <c r="BP4" s="166" t="s">
        <v>376</v>
      </c>
      <c r="BQ4" s="318"/>
      <c r="BR4" s="165" t="s">
        <v>371</v>
      </c>
      <c r="BS4" s="165" t="s">
        <v>372</v>
      </c>
      <c r="BT4" s="165" t="s">
        <v>5</v>
      </c>
      <c r="BU4" s="321"/>
      <c r="BV4" s="165" t="s">
        <v>373</v>
      </c>
      <c r="BW4" s="165" t="s">
        <v>341</v>
      </c>
      <c r="BX4" s="165" t="s">
        <v>363</v>
      </c>
      <c r="BY4" s="165" t="s">
        <v>375</v>
      </c>
      <c r="BZ4" s="165" t="s">
        <v>310</v>
      </c>
      <c r="CA4" s="165" t="s">
        <v>376</v>
      </c>
      <c r="CB4" s="309"/>
      <c r="CC4" s="166" t="s">
        <v>371</v>
      </c>
      <c r="CD4" s="166" t="s">
        <v>372</v>
      </c>
      <c r="CE4" s="166" t="s">
        <v>5</v>
      </c>
      <c r="CF4" s="263"/>
      <c r="CG4" s="166" t="s">
        <v>373</v>
      </c>
      <c r="CH4" s="166" t="s">
        <v>341</v>
      </c>
      <c r="CI4" s="166" t="s">
        <v>363</v>
      </c>
      <c r="CJ4" s="166" t="s">
        <v>375</v>
      </c>
      <c r="CK4" s="166" t="s">
        <v>310</v>
      </c>
      <c r="CL4" s="166" t="s">
        <v>376</v>
      </c>
      <c r="CM4" s="3"/>
      <c r="CN4" s="3"/>
      <c r="CO4" s="3"/>
      <c r="CP4" s="3"/>
      <c r="CQ4" s="3"/>
      <c r="CR4" s="3"/>
      <c r="CS4" s="3"/>
      <c r="CT4" s="3"/>
      <c r="CU4" s="3"/>
      <c r="CV4" s="3"/>
      <c r="CW4" s="3"/>
      <c r="CX4" s="3"/>
    </row>
    <row r="5" spans="1:102" s="5" customFormat="1" ht="13.5" customHeight="1" x14ac:dyDescent="0.15">
      <c r="A5" s="47" t="s">
        <v>8</v>
      </c>
      <c r="B5" s="19" t="s">
        <v>9</v>
      </c>
      <c r="C5" s="19" t="s">
        <v>89</v>
      </c>
      <c r="D5" s="19" t="s">
        <v>10</v>
      </c>
      <c r="E5" s="19" t="s">
        <v>6</v>
      </c>
      <c r="F5" s="19" t="s">
        <v>7</v>
      </c>
      <c r="G5" s="19" t="s">
        <v>11</v>
      </c>
      <c r="H5" s="19" t="s">
        <v>12</v>
      </c>
      <c r="I5" s="19" t="s">
        <v>13</v>
      </c>
      <c r="J5" s="19" t="s">
        <v>14</v>
      </c>
      <c r="K5" s="19" t="s">
        <v>15</v>
      </c>
      <c r="L5" s="19" t="s">
        <v>16</v>
      </c>
      <c r="M5" s="19" t="s">
        <v>17</v>
      </c>
      <c r="N5" s="19" t="s">
        <v>18</v>
      </c>
      <c r="O5" s="19" t="s">
        <v>95</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19" t="s">
        <v>38</v>
      </c>
      <c r="AJ5" s="19" t="s">
        <v>39</v>
      </c>
      <c r="AK5" s="19" t="s">
        <v>40</v>
      </c>
      <c r="AL5" s="19" t="s">
        <v>41</v>
      </c>
      <c r="AM5" s="19" t="s">
        <v>42</v>
      </c>
      <c r="AN5" s="19" t="s">
        <v>43</v>
      </c>
      <c r="AO5" s="19" t="s">
        <v>44</v>
      </c>
      <c r="AP5" s="19" t="s">
        <v>45</v>
      </c>
      <c r="AQ5" s="19" t="s">
        <v>46</v>
      </c>
      <c r="AR5" s="19" t="s">
        <v>47</v>
      </c>
      <c r="AS5" s="19" t="s">
        <v>48</v>
      </c>
      <c r="AT5" s="19" t="s">
        <v>90</v>
      </c>
      <c r="AU5" s="19" t="s">
        <v>49</v>
      </c>
      <c r="AV5" s="19" t="s">
        <v>50</v>
      </c>
      <c r="AW5" s="19" t="s">
        <v>51</v>
      </c>
      <c r="AX5" s="19" t="s">
        <v>52</v>
      </c>
      <c r="AY5" s="19" t="s">
        <v>53</v>
      </c>
      <c r="AZ5" s="19" t="s">
        <v>54</v>
      </c>
      <c r="BA5" s="19" t="s">
        <v>55</v>
      </c>
      <c r="BB5" s="19" t="s">
        <v>56</v>
      </c>
      <c r="BC5" s="19" t="s">
        <v>57</v>
      </c>
      <c r="BD5" s="19" t="s">
        <v>58</v>
      </c>
      <c r="BE5" s="19" t="s">
        <v>91</v>
      </c>
      <c r="BF5" s="19" t="s">
        <v>59</v>
      </c>
      <c r="BG5" s="19" t="s">
        <v>60</v>
      </c>
      <c r="BH5" s="19" t="s">
        <v>61</v>
      </c>
      <c r="BI5" s="19" t="s">
        <v>62</v>
      </c>
      <c r="BJ5" s="19" t="s">
        <v>63</v>
      </c>
      <c r="BK5" s="19" t="s">
        <v>64</v>
      </c>
      <c r="BL5" s="19" t="s">
        <v>65</v>
      </c>
      <c r="BM5" s="19" t="s">
        <v>66</v>
      </c>
      <c r="BN5" s="19" t="s">
        <v>67</v>
      </c>
      <c r="BO5" s="19" t="s">
        <v>68</v>
      </c>
      <c r="BP5" s="19" t="s">
        <v>92</v>
      </c>
      <c r="BQ5" s="19" t="s">
        <v>69</v>
      </c>
      <c r="BR5" s="19" t="s">
        <v>70</v>
      </c>
      <c r="BS5" s="19" t="s">
        <v>71</v>
      </c>
      <c r="BT5" s="19" t="s">
        <v>72</v>
      </c>
      <c r="BU5" s="19" t="s">
        <v>73</v>
      </c>
      <c r="BV5" s="19" t="s">
        <v>74</v>
      </c>
      <c r="BW5" s="19" t="s">
        <v>75</v>
      </c>
      <c r="BX5" s="19" t="s">
        <v>76</v>
      </c>
      <c r="BY5" s="19" t="s">
        <v>77</v>
      </c>
      <c r="BZ5" s="19" t="s">
        <v>78</v>
      </c>
      <c r="CA5" s="19" t="s">
        <v>93</v>
      </c>
      <c r="CB5" s="19" t="s">
        <v>79</v>
      </c>
      <c r="CC5" s="19" t="s">
        <v>80</v>
      </c>
      <c r="CD5" s="19" t="s">
        <v>81</v>
      </c>
      <c r="CE5" s="19" t="s">
        <v>82</v>
      </c>
      <c r="CF5" s="19" t="s">
        <v>83</v>
      </c>
      <c r="CG5" s="19" t="s">
        <v>84</v>
      </c>
      <c r="CH5" s="19" t="s">
        <v>85</v>
      </c>
      <c r="CI5" s="19" t="s">
        <v>86</v>
      </c>
      <c r="CJ5" s="19" t="s">
        <v>87</v>
      </c>
      <c r="CK5" s="19" t="s">
        <v>88</v>
      </c>
      <c r="CL5" s="48" t="s">
        <v>94</v>
      </c>
    </row>
  </sheetData>
  <mergeCells count="57">
    <mergeCell ref="CF3:CF4"/>
    <mergeCell ref="BQ2:BU2"/>
    <mergeCell ref="BV2:CA3"/>
    <mergeCell ref="CB2:CF2"/>
    <mergeCell ref="CG2:CL3"/>
    <mergeCell ref="BQ3:BQ4"/>
    <mergeCell ref="BR3:BT3"/>
    <mergeCell ref="BU3:BU4"/>
    <mergeCell ref="AF2:AG3"/>
    <mergeCell ref="R2:R4"/>
    <mergeCell ref="S2:S4"/>
    <mergeCell ref="CB3:CB4"/>
    <mergeCell ref="CC3:CE3"/>
    <mergeCell ref="AU3:AU4"/>
    <mergeCell ref="BF2:BJ2"/>
    <mergeCell ref="BK2:BP3"/>
    <mergeCell ref="BF3:BF4"/>
    <mergeCell ref="BG3:BI3"/>
    <mergeCell ref="BJ3:BJ4"/>
    <mergeCell ref="AO2:AT3"/>
    <mergeCell ref="AU2:AY2"/>
    <mergeCell ref="AZ2:BE3"/>
    <mergeCell ref="AV3:AX3"/>
    <mergeCell ref="AY3:AY4"/>
    <mergeCell ref="X2:X4"/>
    <mergeCell ref="Y2:Y4"/>
    <mergeCell ref="Z2:Z4"/>
    <mergeCell ref="AA2:AA4"/>
    <mergeCell ref="AB2:AE3"/>
    <mergeCell ref="AJ3:AJ4"/>
    <mergeCell ref="AK3:AM3"/>
    <mergeCell ref="AN3:AN4"/>
    <mergeCell ref="AH2:AH4"/>
    <mergeCell ref="AI2:AI4"/>
    <mergeCell ref="AJ2:AN2"/>
    <mergeCell ref="T2:T4"/>
    <mergeCell ref="U2:U4"/>
    <mergeCell ref="V2:V4"/>
    <mergeCell ref="W2:W4"/>
    <mergeCell ref="A2:H3"/>
    <mergeCell ref="I2:L2"/>
    <mergeCell ref="M2:M4"/>
    <mergeCell ref="N2:N4"/>
    <mergeCell ref="O2:O4"/>
    <mergeCell ref="P2:P4"/>
    <mergeCell ref="Q2:Q4"/>
    <mergeCell ref="I3:J3"/>
    <mergeCell ref="K3:L3"/>
    <mergeCell ref="CB1:CL1"/>
    <mergeCell ref="BQ1:CA1"/>
    <mergeCell ref="A1:S1"/>
    <mergeCell ref="T1:V1"/>
    <mergeCell ref="W1:Y1"/>
    <mergeCell ref="Z1:AI1"/>
    <mergeCell ref="BF1:BP1"/>
    <mergeCell ref="AU1:BE1"/>
    <mergeCell ref="AJ1:AT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92D050"/>
  </sheetPr>
  <dimension ref="A1:BKI15"/>
  <sheetViews>
    <sheetView zoomScale="85" zoomScaleNormal="85" zoomScalePageLayoutView="85" workbookViewId="0">
      <selection activeCell="A15" sqref="A15:XFD15"/>
    </sheetView>
  </sheetViews>
  <sheetFormatPr baseColWidth="10" defaultColWidth="8.796875" defaultRowHeight="16.5" customHeight="1" x14ac:dyDescent="0.15"/>
  <cols>
    <col min="1" max="1" width="3.3984375" style="44" customWidth="1"/>
    <col min="2" max="2" width="12" style="44" customWidth="1"/>
    <col min="3" max="3" width="29.3984375" style="44" bestFit="1" customWidth="1"/>
    <col min="4" max="4" width="33.3984375" style="44" bestFit="1" customWidth="1"/>
    <col min="5" max="5" width="12.19921875" style="44" bestFit="1" customWidth="1"/>
    <col min="6" max="6" width="12.3984375" style="44" bestFit="1" customWidth="1"/>
    <col min="7" max="7" width="15.59765625" style="44" bestFit="1" customWidth="1"/>
    <col min="8" max="8" width="11.3984375" style="44" bestFit="1" customWidth="1"/>
    <col min="9" max="9" width="16" style="44" bestFit="1" customWidth="1"/>
    <col min="10" max="12" width="12" style="44" customWidth="1"/>
    <col min="13" max="17" width="13" style="44" customWidth="1"/>
    <col min="18" max="18" width="14.3984375" style="44" bestFit="1" customWidth="1"/>
    <col min="19" max="19" width="16.19921875" style="44" bestFit="1" customWidth="1"/>
    <col min="20" max="20" width="13.3984375" style="44" bestFit="1" customWidth="1"/>
    <col min="21" max="21" width="14.3984375" style="44" bestFit="1" customWidth="1"/>
    <col min="22" max="22" width="16.19921875" style="44" bestFit="1" customWidth="1"/>
    <col min="23" max="23" width="13.3984375" style="44" bestFit="1" customWidth="1"/>
    <col min="24" max="24" width="26.59765625" style="44" bestFit="1" customWidth="1"/>
    <col min="25" max="25" width="15.59765625" style="44" bestFit="1" customWidth="1"/>
    <col min="26" max="26" width="24.796875" style="44" bestFit="1" customWidth="1"/>
    <col min="27" max="27" width="16.3984375" style="44" customWidth="1"/>
    <col min="28" max="32" width="13" style="44" customWidth="1"/>
    <col min="33" max="33" width="13.3984375" style="44" bestFit="1" customWidth="1"/>
    <col min="34" max="34" width="20.3984375" style="44" bestFit="1" customWidth="1"/>
    <col min="35" max="35" width="15" style="44" bestFit="1" customWidth="1"/>
    <col min="36" max="36" width="13.3984375" style="44" bestFit="1" customWidth="1"/>
    <col min="37" max="37" width="17.3984375" style="46" bestFit="1" customWidth="1"/>
    <col min="38" max="38" width="27.3984375" style="45" bestFit="1" customWidth="1"/>
    <col min="39" max="43" width="13" style="45" customWidth="1"/>
    <col min="44" max="16384" width="8.796875" style="45"/>
  </cols>
  <sheetData>
    <row r="1" spans="1:43 1646:1647" s="31" customFormat="1" ht="16.5" customHeight="1" x14ac:dyDescent="0.15">
      <c r="A1" s="185"/>
      <c r="B1" s="186"/>
      <c r="C1" s="186"/>
      <c r="D1" s="186"/>
      <c r="E1" s="186"/>
      <c r="F1" s="186"/>
      <c r="G1" s="186"/>
      <c r="H1" s="186"/>
      <c r="I1" s="186"/>
      <c r="J1" s="186"/>
      <c r="K1" s="186"/>
      <c r="L1" s="186"/>
      <c r="M1" s="186"/>
      <c r="N1" s="186"/>
      <c r="O1" s="186"/>
      <c r="P1" s="186"/>
      <c r="Q1" s="186"/>
      <c r="R1" s="186"/>
      <c r="S1" s="186"/>
      <c r="T1" s="186"/>
      <c r="U1" s="186"/>
      <c r="V1" s="186"/>
      <c r="W1" s="186"/>
      <c r="X1" s="186"/>
      <c r="Y1" s="187"/>
      <c r="Z1" s="186"/>
      <c r="AA1" s="186"/>
      <c r="AB1" s="186"/>
      <c r="AC1" s="186"/>
      <c r="AD1" s="186"/>
      <c r="AE1" s="186"/>
      <c r="AF1" s="186"/>
      <c r="AG1" s="186"/>
      <c r="AH1" s="186"/>
      <c r="AI1" s="186"/>
      <c r="AJ1" s="186"/>
      <c r="AK1" s="186"/>
      <c r="AL1" s="186"/>
      <c r="AM1" s="186"/>
      <c r="AN1" s="186"/>
      <c r="AO1" s="186"/>
      <c r="AP1" s="185"/>
      <c r="AQ1" s="30"/>
      <c r="BKH1" s="30"/>
      <c r="BKI1" s="30"/>
    </row>
    <row r="2" spans="1:43 1646:1647" s="31" customFormat="1" ht="16.5" customHeight="1" x14ac:dyDescent="0.15">
      <c r="A2" s="185"/>
      <c r="B2" s="348" t="s">
        <v>387</v>
      </c>
      <c r="C2" s="348"/>
      <c r="D2" s="348"/>
      <c r="E2" s="348"/>
      <c r="F2" s="348"/>
      <c r="G2" s="348"/>
      <c r="H2" s="348"/>
      <c r="I2" s="348"/>
      <c r="J2" s="348"/>
      <c r="K2" s="348"/>
      <c r="L2" s="348"/>
      <c r="M2" s="348"/>
      <c r="N2" s="348"/>
      <c r="O2" s="348"/>
      <c r="P2" s="348"/>
      <c r="Q2" s="348"/>
      <c r="R2" s="348"/>
      <c r="S2" s="348"/>
      <c r="T2" s="348"/>
      <c r="U2" s="348"/>
      <c r="V2" s="348"/>
      <c r="W2" s="348"/>
      <c r="X2" s="348"/>
      <c r="Y2" s="348"/>
      <c r="Z2" s="348"/>
      <c r="AA2" s="348"/>
      <c r="AB2" s="348"/>
      <c r="AC2" s="348"/>
      <c r="AD2" s="348"/>
      <c r="AE2" s="348"/>
      <c r="AF2" s="348"/>
      <c r="AG2" s="348"/>
      <c r="AH2" s="348"/>
      <c r="AI2" s="348"/>
      <c r="AJ2" s="348"/>
      <c r="AK2" s="348"/>
      <c r="AL2" s="348"/>
      <c r="AM2" s="348"/>
      <c r="AN2" s="348"/>
      <c r="AO2" s="348"/>
      <c r="AP2" s="348"/>
      <c r="AQ2" s="30"/>
      <c r="BKH2" s="30"/>
      <c r="BKI2" s="30"/>
    </row>
    <row r="3" spans="1:43 1646:1647" s="31" customFormat="1" ht="16.5" customHeight="1" x14ac:dyDescent="0.15">
      <c r="A3" s="185"/>
      <c r="B3" s="348" t="s">
        <v>388</v>
      </c>
      <c r="C3" s="348"/>
      <c r="D3" s="348"/>
      <c r="E3" s="348"/>
      <c r="F3" s="348"/>
      <c r="G3" s="348"/>
      <c r="H3" s="348"/>
      <c r="I3" s="348"/>
      <c r="J3" s="348"/>
      <c r="K3" s="348"/>
      <c r="L3" s="348"/>
      <c r="M3" s="348"/>
      <c r="N3" s="348"/>
      <c r="O3" s="348"/>
      <c r="P3" s="348"/>
      <c r="Q3" s="348"/>
      <c r="R3" s="348"/>
      <c r="S3" s="348"/>
      <c r="T3" s="348"/>
      <c r="U3" s="348"/>
      <c r="V3" s="348"/>
      <c r="W3" s="348"/>
      <c r="X3" s="348"/>
      <c r="Y3" s="348"/>
      <c r="Z3" s="348"/>
      <c r="AA3" s="348"/>
      <c r="AB3" s="348"/>
      <c r="AC3" s="348"/>
      <c r="AD3" s="348"/>
      <c r="AE3" s="348"/>
      <c r="AF3" s="348"/>
      <c r="AG3" s="348"/>
      <c r="AH3" s="348"/>
      <c r="AI3" s="348"/>
      <c r="AJ3" s="348"/>
      <c r="AK3" s="348"/>
      <c r="AL3" s="348"/>
      <c r="AM3" s="348"/>
      <c r="AN3" s="348"/>
      <c r="AO3" s="348"/>
      <c r="AP3" s="348"/>
      <c r="AQ3" s="30"/>
      <c r="BKH3" s="30"/>
      <c r="BKI3" s="30"/>
    </row>
    <row r="4" spans="1:43 1646:1647" s="31" customFormat="1" ht="16.5" customHeight="1" x14ac:dyDescent="0.15">
      <c r="A4" s="185"/>
      <c r="B4" s="349" t="s">
        <v>389</v>
      </c>
      <c r="C4" s="350"/>
      <c r="D4" s="350"/>
      <c r="E4" s="350"/>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0"/>
      <c r="BKH4" s="30"/>
      <c r="BKI4" s="30"/>
    </row>
    <row r="5" spans="1:43 1646:1647" s="31" customFormat="1" ht="16.5" customHeight="1" x14ac:dyDescent="0.15">
      <c r="A5" s="185"/>
      <c r="B5" s="351" t="s">
        <v>390</v>
      </c>
      <c r="C5" s="351"/>
      <c r="D5" s="351"/>
      <c r="E5" s="351"/>
      <c r="F5" s="351"/>
      <c r="G5" s="351"/>
      <c r="H5" s="351"/>
      <c r="I5" s="351"/>
      <c r="J5" s="351"/>
      <c r="K5" s="351"/>
      <c r="L5" s="351"/>
      <c r="M5" s="351"/>
      <c r="N5" s="351"/>
      <c r="O5" s="351"/>
      <c r="P5" s="351"/>
      <c r="Q5" s="351"/>
      <c r="R5" s="351"/>
      <c r="S5" s="351"/>
      <c r="T5" s="351"/>
      <c r="U5" s="351"/>
      <c r="V5" s="351"/>
      <c r="W5" s="351"/>
      <c r="X5" s="351"/>
      <c r="Y5" s="351"/>
      <c r="Z5" s="351"/>
      <c r="AA5" s="351"/>
      <c r="AB5" s="352" t="s">
        <v>391</v>
      </c>
      <c r="AC5" s="353"/>
      <c r="AD5" s="353"/>
      <c r="AE5" s="353"/>
      <c r="AF5" s="353"/>
      <c r="AG5" s="353"/>
      <c r="AH5" s="353"/>
      <c r="AI5" s="353"/>
      <c r="AJ5" s="353"/>
      <c r="AK5" s="353"/>
      <c r="AL5" s="353"/>
      <c r="AM5" s="353"/>
      <c r="AN5" s="353"/>
      <c r="AO5" s="353"/>
      <c r="AP5" s="354"/>
      <c r="AQ5" s="356" t="s">
        <v>366</v>
      </c>
      <c r="BKH5" s="30"/>
      <c r="BKI5" s="30"/>
    </row>
    <row r="6" spans="1:43 1646:1647" s="31" customFormat="1" ht="16.5" customHeight="1" x14ac:dyDescent="0.15">
      <c r="A6" s="185"/>
      <c r="B6" s="358" t="s">
        <v>392</v>
      </c>
      <c r="C6" s="359" t="s">
        <v>318</v>
      </c>
      <c r="D6" s="359" t="s">
        <v>393</v>
      </c>
      <c r="E6" s="359" t="s">
        <v>394</v>
      </c>
      <c r="F6" s="359" t="s">
        <v>300</v>
      </c>
      <c r="G6" s="374" t="s">
        <v>395</v>
      </c>
      <c r="H6" s="358" t="s">
        <v>396</v>
      </c>
      <c r="I6" s="358"/>
      <c r="J6" s="362" t="s">
        <v>397</v>
      </c>
      <c r="K6" s="362"/>
      <c r="L6" s="362"/>
      <c r="M6" s="362"/>
      <c r="N6" s="358" t="s">
        <v>398</v>
      </c>
      <c r="O6" s="358"/>
      <c r="P6" s="358"/>
      <c r="Q6" s="358"/>
      <c r="R6" s="358" t="s">
        <v>399</v>
      </c>
      <c r="S6" s="358"/>
      <c r="T6" s="358"/>
      <c r="U6" s="358"/>
      <c r="V6" s="358"/>
      <c r="W6" s="358"/>
      <c r="X6" s="365" t="s">
        <v>400</v>
      </c>
      <c r="Y6" s="366" t="s">
        <v>313</v>
      </c>
      <c r="Z6" s="355" t="s">
        <v>401</v>
      </c>
      <c r="AA6" s="367" t="s">
        <v>402</v>
      </c>
      <c r="AB6" s="368" t="s">
        <v>403</v>
      </c>
      <c r="AC6" s="369"/>
      <c r="AD6" s="368" t="s">
        <v>404</v>
      </c>
      <c r="AE6" s="369"/>
      <c r="AF6" s="355" t="s">
        <v>405</v>
      </c>
      <c r="AG6" s="355" t="s">
        <v>406</v>
      </c>
      <c r="AH6" s="355"/>
      <c r="AI6" s="355" t="s">
        <v>407</v>
      </c>
      <c r="AJ6" s="351" t="s">
        <v>408</v>
      </c>
      <c r="AK6" s="351"/>
      <c r="AL6" s="351"/>
      <c r="AM6" s="351"/>
      <c r="AN6" s="351"/>
      <c r="AO6" s="351"/>
      <c r="AP6" s="351"/>
      <c r="AQ6" s="356"/>
      <c r="BKH6" s="30"/>
      <c r="BKI6" s="30"/>
    </row>
    <row r="7" spans="1:43 1646:1647" s="31" customFormat="1" ht="43.5" customHeight="1" x14ac:dyDescent="0.15">
      <c r="A7" s="185"/>
      <c r="B7" s="358"/>
      <c r="C7" s="359"/>
      <c r="D7" s="359"/>
      <c r="E7" s="359"/>
      <c r="F7" s="359"/>
      <c r="G7" s="375"/>
      <c r="H7" s="358"/>
      <c r="I7" s="358"/>
      <c r="J7" s="355" t="s">
        <v>409</v>
      </c>
      <c r="K7" s="358"/>
      <c r="L7" s="358"/>
      <c r="M7" s="358"/>
      <c r="N7" s="360" t="s">
        <v>410</v>
      </c>
      <c r="O7" s="361"/>
      <c r="P7" s="361"/>
      <c r="Q7" s="361"/>
      <c r="R7" s="358"/>
      <c r="S7" s="358"/>
      <c r="T7" s="358"/>
      <c r="U7" s="358"/>
      <c r="V7" s="358"/>
      <c r="W7" s="358"/>
      <c r="X7" s="365"/>
      <c r="Y7" s="366"/>
      <c r="Z7" s="355"/>
      <c r="AA7" s="367"/>
      <c r="AB7" s="370"/>
      <c r="AC7" s="371"/>
      <c r="AD7" s="370"/>
      <c r="AE7" s="371"/>
      <c r="AF7" s="355"/>
      <c r="AG7" s="355"/>
      <c r="AH7" s="355"/>
      <c r="AI7" s="355"/>
      <c r="AJ7" s="351"/>
      <c r="AK7" s="351"/>
      <c r="AL7" s="351"/>
      <c r="AM7" s="351"/>
      <c r="AN7" s="351"/>
      <c r="AO7" s="351"/>
      <c r="AP7" s="351"/>
      <c r="AQ7" s="356"/>
      <c r="BKH7" s="30"/>
      <c r="BKI7" s="30"/>
    </row>
    <row r="8" spans="1:43 1646:1647" s="31" customFormat="1" ht="16.5" customHeight="1" x14ac:dyDescent="0.15">
      <c r="A8" s="185"/>
      <c r="B8" s="358"/>
      <c r="C8" s="359"/>
      <c r="D8" s="359"/>
      <c r="E8" s="359"/>
      <c r="F8" s="359"/>
      <c r="G8" s="375"/>
      <c r="H8" s="358"/>
      <c r="I8" s="358"/>
      <c r="J8" s="358"/>
      <c r="K8" s="358"/>
      <c r="L8" s="358"/>
      <c r="M8" s="358"/>
      <c r="N8" s="358" t="s">
        <v>411</v>
      </c>
      <c r="O8" s="358"/>
      <c r="P8" s="358" t="s">
        <v>412</v>
      </c>
      <c r="Q8" s="358"/>
      <c r="R8" s="362" t="s">
        <v>411</v>
      </c>
      <c r="S8" s="363"/>
      <c r="T8" s="364"/>
      <c r="U8" s="362" t="s">
        <v>412</v>
      </c>
      <c r="V8" s="362"/>
      <c r="W8" s="362"/>
      <c r="X8" s="365"/>
      <c r="Y8" s="366"/>
      <c r="Z8" s="355"/>
      <c r="AA8" s="367"/>
      <c r="AB8" s="372"/>
      <c r="AC8" s="373"/>
      <c r="AD8" s="372"/>
      <c r="AE8" s="373"/>
      <c r="AF8" s="355"/>
      <c r="AG8" s="355" t="s">
        <v>413</v>
      </c>
      <c r="AH8" s="355" t="s">
        <v>414</v>
      </c>
      <c r="AI8" s="355"/>
      <c r="AJ8" s="355" t="s">
        <v>329</v>
      </c>
      <c r="AK8" s="355" t="s">
        <v>415</v>
      </c>
      <c r="AL8" s="357" t="s">
        <v>335</v>
      </c>
      <c r="AM8" s="355" t="s">
        <v>416</v>
      </c>
      <c r="AN8" s="355" t="s">
        <v>417</v>
      </c>
      <c r="AO8" s="355"/>
      <c r="AP8" s="355"/>
      <c r="AQ8" s="356"/>
      <c r="BKH8" s="30"/>
      <c r="BKI8" s="30"/>
    </row>
    <row r="9" spans="1:43 1646:1647" s="31" customFormat="1" ht="39" customHeight="1" x14ac:dyDescent="0.15">
      <c r="A9" s="185"/>
      <c r="B9" s="358"/>
      <c r="C9" s="359"/>
      <c r="D9" s="359"/>
      <c r="E9" s="359"/>
      <c r="F9" s="359"/>
      <c r="G9" s="376"/>
      <c r="H9" s="188" t="s">
        <v>322</v>
      </c>
      <c r="I9" s="188" t="s">
        <v>323</v>
      </c>
      <c r="J9" s="362" t="s">
        <v>326</v>
      </c>
      <c r="K9" s="362"/>
      <c r="L9" s="362" t="s">
        <v>418</v>
      </c>
      <c r="M9" s="362"/>
      <c r="N9" s="189" t="s">
        <v>419</v>
      </c>
      <c r="O9" s="189" t="s">
        <v>420</v>
      </c>
      <c r="P9" s="189" t="s">
        <v>419</v>
      </c>
      <c r="Q9" s="189" t="s">
        <v>420</v>
      </c>
      <c r="R9" s="188" t="s">
        <v>421</v>
      </c>
      <c r="S9" s="188" t="s">
        <v>422</v>
      </c>
      <c r="T9" s="190" t="s">
        <v>423</v>
      </c>
      <c r="U9" s="188" t="s">
        <v>421</v>
      </c>
      <c r="V9" s="188" t="s">
        <v>422</v>
      </c>
      <c r="W9" s="190" t="s">
        <v>423</v>
      </c>
      <c r="X9" s="365"/>
      <c r="Y9" s="366"/>
      <c r="Z9" s="355"/>
      <c r="AA9" s="367"/>
      <c r="AB9" s="191" t="s">
        <v>294</v>
      </c>
      <c r="AC9" s="192" t="s">
        <v>424</v>
      </c>
      <c r="AD9" s="193" t="s">
        <v>294</v>
      </c>
      <c r="AE9" s="192" t="s">
        <v>424</v>
      </c>
      <c r="AF9" s="355"/>
      <c r="AG9" s="355"/>
      <c r="AH9" s="355"/>
      <c r="AI9" s="355"/>
      <c r="AJ9" s="355"/>
      <c r="AK9" s="355"/>
      <c r="AL9" s="357"/>
      <c r="AM9" s="355"/>
      <c r="AN9" s="194" t="s">
        <v>425</v>
      </c>
      <c r="AO9" s="194" t="s">
        <v>426</v>
      </c>
      <c r="AP9" s="194" t="s">
        <v>333</v>
      </c>
      <c r="AQ9" s="356"/>
      <c r="BKH9" s="30"/>
      <c r="BKI9" s="30"/>
    </row>
    <row r="10" spans="1:43 1646:1647" s="31" customFormat="1" ht="16.5" customHeight="1" x14ac:dyDescent="0.15">
      <c r="A10" s="30"/>
      <c r="B10" s="33"/>
      <c r="C10" s="33"/>
      <c r="D10" s="33"/>
      <c r="E10" s="33"/>
      <c r="F10" s="33"/>
      <c r="G10" s="33" t="s">
        <v>427</v>
      </c>
      <c r="H10" s="33"/>
      <c r="I10" s="33"/>
      <c r="J10" s="33" t="s">
        <v>103</v>
      </c>
      <c r="K10" s="33" t="s">
        <v>4</v>
      </c>
      <c r="L10" s="33" t="s">
        <v>103</v>
      </c>
      <c r="M10" s="32" t="s">
        <v>4</v>
      </c>
      <c r="N10" s="32" t="s">
        <v>104</v>
      </c>
      <c r="O10" s="32" t="s">
        <v>104</v>
      </c>
      <c r="P10" s="32" t="s">
        <v>104</v>
      </c>
      <c r="Q10" s="32" t="s">
        <v>104</v>
      </c>
      <c r="R10" s="32"/>
      <c r="S10" s="32"/>
      <c r="T10" s="32"/>
      <c r="U10" s="32"/>
      <c r="V10" s="32"/>
      <c r="W10" s="32"/>
      <c r="X10" s="32" t="s">
        <v>109</v>
      </c>
      <c r="Y10" s="34" t="s">
        <v>109</v>
      </c>
      <c r="Z10" s="32" t="s">
        <v>104</v>
      </c>
      <c r="AA10" s="32" t="s">
        <v>104</v>
      </c>
      <c r="AB10" s="35" t="s">
        <v>110</v>
      </c>
      <c r="AC10" s="36" t="s">
        <v>111</v>
      </c>
      <c r="AD10" s="36" t="s">
        <v>110</v>
      </c>
      <c r="AE10" s="36" t="s">
        <v>111</v>
      </c>
      <c r="AF10" s="35"/>
      <c r="AG10" s="37" t="s">
        <v>105</v>
      </c>
      <c r="AH10" s="36" t="s">
        <v>106</v>
      </c>
      <c r="AI10" s="36" t="s">
        <v>107</v>
      </c>
      <c r="AJ10" s="36"/>
      <c r="AK10" s="33" t="s">
        <v>104</v>
      </c>
      <c r="AL10" s="33" t="s">
        <v>112</v>
      </c>
      <c r="AM10" s="33"/>
      <c r="AN10" s="33"/>
      <c r="AO10" s="38" t="s">
        <v>104</v>
      </c>
      <c r="AP10" s="33"/>
      <c r="AQ10" s="39"/>
      <c r="BKH10" s="30"/>
      <c r="BKI10" s="30"/>
    </row>
    <row r="11" spans="1:43 1646:1647" s="42" customFormat="1" ht="16.5" customHeight="1" x14ac:dyDescent="0.15">
      <c r="A11" s="40"/>
      <c r="B11" s="41" t="s">
        <v>113</v>
      </c>
      <c r="C11" s="41" t="s">
        <v>114</v>
      </c>
      <c r="D11" s="41" t="s">
        <v>115</v>
      </c>
      <c r="E11" s="41" t="s">
        <v>116</v>
      </c>
      <c r="F11" s="41" t="s">
        <v>117</v>
      </c>
      <c r="G11" s="41" t="s">
        <v>118</v>
      </c>
      <c r="H11" s="41" t="s">
        <v>119</v>
      </c>
      <c r="I11" s="41" t="s">
        <v>120</v>
      </c>
      <c r="J11" s="41" t="s">
        <v>121</v>
      </c>
      <c r="K11" s="41" t="s">
        <v>122</v>
      </c>
      <c r="L11" s="41" t="s">
        <v>123</v>
      </c>
      <c r="M11" s="41" t="s">
        <v>124</v>
      </c>
      <c r="N11" s="41" t="s">
        <v>125</v>
      </c>
      <c r="O11" s="41" t="s">
        <v>126</v>
      </c>
      <c r="P11" s="41" t="s">
        <v>127</v>
      </c>
      <c r="Q11" s="41" t="s">
        <v>128</v>
      </c>
      <c r="R11" s="41" t="s">
        <v>129</v>
      </c>
      <c r="S11" s="41" t="s">
        <v>130</v>
      </c>
      <c r="T11" s="41" t="s">
        <v>131</v>
      </c>
      <c r="U11" s="41" t="s">
        <v>132</v>
      </c>
      <c r="V11" s="41" t="s">
        <v>133</v>
      </c>
      <c r="W11" s="41" t="s">
        <v>134</v>
      </c>
      <c r="X11" s="41" t="s">
        <v>135</v>
      </c>
      <c r="Y11" s="41" t="s">
        <v>136</v>
      </c>
      <c r="Z11" s="41" t="s">
        <v>137</v>
      </c>
      <c r="AA11" s="41" t="s">
        <v>138</v>
      </c>
      <c r="AB11" s="41" t="s">
        <v>139</v>
      </c>
      <c r="AC11" s="41" t="s">
        <v>140</v>
      </c>
      <c r="AD11" s="41" t="s">
        <v>141</v>
      </c>
      <c r="AE11" s="41" t="s">
        <v>142</v>
      </c>
      <c r="AF11" s="41" t="s">
        <v>143</v>
      </c>
      <c r="AG11" s="41" t="s">
        <v>144</v>
      </c>
      <c r="AH11" s="41" t="s">
        <v>145</v>
      </c>
      <c r="AI11" s="41" t="s">
        <v>146</v>
      </c>
      <c r="AJ11" s="41" t="s">
        <v>147</v>
      </c>
      <c r="AK11" s="41" t="s">
        <v>148</v>
      </c>
      <c r="AL11" s="41" t="s">
        <v>149</v>
      </c>
      <c r="AM11" s="41" t="s">
        <v>150</v>
      </c>
      <c r="AN11" s="41" t="s">
        <v>151</v>
      </c>
      <c r="AO11" s="41" t="s">
        <v>152</v>
      </c>
      <c r="AP11" s="41" t="s">
        <v>153</v>
      </c>
      <c r="AQ11" s="41" t="s">
        <v>154</v>
      </c>
      <c r="BKH11" s="40"/>
      <c r="BKI11" s="40"/>
    </row>
    <row r="12" spans="1:43 1646:1647" s="31" customFormat="1" ht="16.5" customHeight="1" x14ac:dyDescent="0.15">
      <c r="A12" s="43"/>
      <c r="B12" s="155" t="s">
        <v>157</v>
      </c>
      <c r="C12" s="155" t="s">
        <v>89</v>
      </c>
      <c r="D12" s="155" t="s">
        <v>158</v>
      </c>
      <c r="E12" s="155" t="s">
        <v>159</v>
      </c>
      <c r="F12" s="155" t="s">
        <v>160</v>
      </c>
      <c r="G12" s="155" t="s">
        <v>161</v>
      </c>
      <c r="H12" s="155" t="s">
        <v>6</v>
      </c>
      <c r="I12" s="155" t="s">
        <v>7</v>
      </c>
      <c r="J12" s="155" t="s">
        <v>162</v>
      </c>
      <c r="K12" s="155" t="s">
        <v>163</v>
      </c>
      <c r="L12" s="155" t="s">
        <v>164</v>
      </c>
      <c r="M12" s="156" t="s">
        <v>165</v>
      </c>
      <c r="N12" s="156" t="s">
        <v>166</v>
      </c>
      <c r="O12" s="156" t="s">
        <v>167</v>
      </c>
      <c r="P12" s="156" t="s">
        <v>168</v>
      </c>
      <c r="Q12" s="156" t="s">
        <v>169</v>
      </c>
      <c r="R12" s="156" t="s">
        <v>170</v>
      </c>
      <c r="S12" s="156" t="s">
        <v>171</v>
      </c>
      <c r="T12" s="156" t="s">
        <v>172</v>
      </c>
      <c r="U12" s="156" t="s">
        <v>173</v>
      </c>
      <c r="V12" s="156" t="s">
        <v>174</v>
      </c>
      <c r="W12" s="156" t="s">
        <v>175</v>
      </c>
      <c r="X12" s="156" t="s">
        <v>176</v>
      </c>
      <c r="Y12" s="157" t="s">
        <v>177</v>
      </c>
      <c r="Z12" s="156" t="s">
        <v>156</v>
      </c>
      <c r="AA12" s="156" t="s">
        <v>108</v>
      </c>
      <c r="AB12" s="156" t="s">
        <v>178</v>
      </c>
      <c r="AC12" s="155" t="s">
        <v>179</v>
      </c>
      <c r="AD12" s="155" t="s">
        <v>180</v>
      </c>
      <c r="AE12" s="155" t="s">
        <v>181</v>
      </c>
      <c r="AF12" s="155" t="s">
        <v>182</v>
      </c>
      <c r="AG12" s="155" t="s">
        <v>183</v>
      </c>
      <c r="AH12" s="155" t="s">
        <v>184</v>
      </c>
      <c r="AI12" s="155" t="s">
        <v>185</v>
      </c>
      <c r="AJ12" s="155" t="s">
        <v>186</v>
      </c>
      <c r="AK12" s="155" t="s">
        <v>187</v>
      </c>
      <c r="AL12" s="155" t="s">
        <v>188</v>
      </c>
      <c r="AM12" s="155" t="s">
        <v>189</v>
      </c>
      <c r="AN12" s="155" t="s">
        <v>190</v>
      </c>
      <c r="AO12" s="155" t="s">
        <v>191</v>
      </c>
      <c r="AP12" s="155" t="s">
        <v>192</v>
      </c>
      <c r="AQ12" s="158" t="s">
        <v>193</v>
      </c>
      <c r="BKH12" s="43"/>
      <c r="BKI12" s="43"/>
    </row>
    <row r="13" spans="1:43 1646:1647" s="31" customFormat="1" ht="16.5" customHeight="1" x14ac:dyDescent="0.15">
      <c r="A13" s="43"/>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c r="AA13" s="214"/>
      <c r="AB13" s="215"/>
      <c r="AC13" s="215"/>
      <c r="AD13" s="215"/>
      <c r="AE13" s="215"/>
      <c r="AF13" s="214"/>
      <c r="AG13" s="214"/>
      <c r="AH13" s="214"/>
      <c r="AI13" s="214"/>
      <c r="AJ13" s="214"/>
      <c r="AK13" s="216"/>
      <c r="AL13" s="217"/>
      <c r="AM13" s="216"/>
      <c r="AN13" s="216"/>
      <c r="AO13" s="216"/>
      <c r="AP13" s="216"/>
      <c r="AQ13" s="217"/>
      <c r="BKH13" s="43"/>
      <c r="BKI13" s="43"/>
    </row>
    <row r="14" spans="1:43 1646:1647" s="31" customFormat="1" ht="16.5" customHeight="1" x14ac:dyDescent="0.15">
      <c r="A14" s="43"/>
      <c r="B14" s="214"/>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5"/>
      <c r="AC14" s="215"/>
      <c r="AD14" s="215"/>
      <c r="AE14" s="215"/>
      <c r="AF14" s="214"/>
      <c r="AG14" s="214"/>
      <c r="AH14" s="214"/>
      <c r="AI14" s="214"/>
      <c r="AJ14" s="214"/>
      <c r="AK14" s="216"/>
      <c r="AL14" s="217"/>
      <c r="AM14" s="216"/>
      <c r="AN14" s="216"/>
      <c r="AO14" s="216"/>
      <c r="AP14" s="216"/>
      <c r="AQ14" s="217"/>
      <c r="BKH14" s="43"/>
      <c r="BKI14" s="43"/>
    </row>
    <row r="15" spans="1:43 1646:1647" ht="16.5" customHeight="1" x14ac:dyDescent="0.15">
      <c r="BKH15" s="44"/>
      <c r="BKI15" s="44"/>
    </row>
  </sheetData>
  <sheetProtection formatCells="0" formatColumns="0" formatRows="0" insertColumns="0" insertRows="0" insertHyperlinks="0" deleteColumns="0" deleteRows="0" sort="0" autoFilter="0" pivotTables="0"/>
  <mergeCells count="41">
    <mergeCell ref="AA6:AA9"/>
    <mergeCell ref="AB6:AC8"/>
    <mergeCell ref="AD6:AE8"/>
    <mergeCell ref="F6:F9"/>
    <mergeCell ref="G6:G9"/>
    <mergeCell ref="H6:I8"/>
    <mergeCell ref="J6:M6"/>
    <mergeCell ref="N6:Q6"/>
    <mergeCell ref="R6:W7"/>
    <mergeCell ref="P8:Q8"/>
    <mergeCell ref="B6:B9"/>
    <mergeCell ref="C6:C9"/>
    <mergeCell ref="D6:D9"/>
    <mergeCell ref="E6:E9"/>
    <mergeCell ref="Z6:Z9"/>
    <mergeCell ref="J7:M8"/>
    <mergeCell ref="N7:Q7"/>
    <mergeCell ref="N8:O8"/>
    <mergeCell ref="R8:T8"/>
    <mergeCell ref="U8:W8"/>
    <mergeCell ref="X6:X9"/>
    <mergeCell ref="Y6:Y9"/>
    <mergeCell ref="J9:K9"/>
    <mergeCell ref="L9:M9"/>
    <mergeCell ref="AH8:AH9"/>
    <mergeCell ref="AJ8:AJ9"/>
    <mergeCell ref="AF6:AF9"/>
    <mergeCell ref="AG6:AH7"/>
    <mergeCell ref="AQ5:AQ9"/>
    <mergeCell ref="AI6:AI9"/>
    <mergeCell ref="AJ6:AP7"/>
    <mergeCell ref="AN8:AP8"/>
    <mergeCell ref="AK8:AK9"/>
    <mergeCell ref="AL8:AL9"/>
    <mergeCell ref="AM8:AM9"/>
    <mergeCell ref="AG8:AG9"/>
    <mergeCell ref="B2:AP2"/>
    <mergeCell ref="B3:AP3"/>
    <mergeCell ref="B4:AP4"/>
    <mergeCell ref="B5:AA5"/>
    <mergeCell ref="AB5:AP5"/>
  </mergeCells>
  <dataValidations count="1">
    <dataValidation type="list" allowBlank="1" showInputMessage="1" showErrorMessage="1" sqref="AJ13:AJ14">
      <formula1>"Left, Right, Single"</formula1>
    </dataValidation>
  </dataValidation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FFFF00"/>
  </sheetPr>
  <dimension ref="A2:L37"/>
  <sheetViews>
    <sheetView showGridLines="0" workbookViewId="0">
      <selection activeCell="K14" sqref="K14"/>
    </sheetView>
  </sheetViews>
  <sheetFormatPr baseColWidth="10" defaultColWidth="9.19921875" defaultRowHeight="14.5" customHeight="1" x14ac:dyDescent="0.15"/>
  <cols>
    <col min="1" max="1" width="7.19921875" style="141" customWidth="1"/>
    <col min="2" max="2" width="29.3984375" style="86" bestFit="1" customWidth="1"/>
    <col min="3" max="3" width="20.3984375" style="103" bestFit="1" customWidth="1"/>
    <col min="4" max="4" width="14.19921875" style="103" bestFit="1" customWidth="1"/>
    <col min="5" max="5" width="9" style="86" customWidth="1"/>
    <col min="6" max="6" width="21.3984375" style="102" customWidth="1"/>
    <col min="7" max="7" width="16" style="102" bestFit="1" customWidth="1"/>
    <col min="8" max="8" width="9.796875" style="102" customWidth="1"/>
    <col min="9" max="11" width="9.796875" style="102" bestFit="1" customWidth="1"/>
    <col min="12" max="12" width="10.796875" style="102" customWidth="1"/>
    <col min="13" max="13" width="19.796875" style="86" bestFit="1" customWidth="1"/>
    <col min="14" max="14" width="9.19921875" style="86"/>
    <col min="15" max="15" width="7.3984375" style="86" customWidth="1"/>
    <col min="16" max="16" width="7" style="86" customWidth="1"/>
    <col min="17" max="16384" width="9.19921875" style="86"/>
  </cols>
  <sheetData>
    <row r="2" spans="2:12" ht="30.5" customHeight="1" x14ac:dyDescent="0.15">
      <c r="B2" s="377" t="s">
        <v>428</v>
      </c>
      <c r="C2" s="377"/>
      <c r="D2" s="377"/>
      <c r="F2" s="378" t="s">
        <v>433</v>
      </c>
      <c r="G2" s="378"/>
      <c r="H2" s="378"/>
      <c r="I2" s="378"/>
      <c r="J2" s="378"/>
      <c r="K2" s="378"/>
      <c r="L2" s="378"/>
    </row>
    <row r="3" spans="2:12" ht="12" customHeight="1" x14ac:dyDescent="0.15">
      <c r="B3" s="377"/>
      <c r="C3" s="377"/>
      <c r="D3" s="377"/>
      <c r="F3" s="104" t="s">
        <v>432</v>
      </c>
      <c r="G3" s="105" t="s">
        <v>361</v>
      </c>
      <c r="H3" s="106"/>
      <c r="I3"/>
      <c r="J3"/>
      <c r="K3"/>
      <c r="L3"/>
    </row>
    <row r="4" spans="2:12" ht="16" x14ac:dyDescent="0.15">
      <c r="B4" s="142" t="s">
        <v>429</v>
      </c>
      <c r="C4" s="143" t="s">
        <v>430</v>
      </c>
      <c r="D4" s="144" t="s">
        <v>431</v>
      </c>
      <c r="F4" s="91" t="s">
        <v>429</v>
      </c>
      <c r="G4" s="218" t="s">
        <v>439</v>
      </c>
      <c r="H4" s="92" t="s">
        <v>297</v>
      </c>
      <c r="I4"/>
      <c r="J4"/>
      <c r="K4"/>
      <c r="L4"/>
    </row>
    <row r="5" spans="2:12" ht="16" x14ac:dyDescent="0.15">
      <c r="B5" s="93" t="s">
        <v>439</v>
      </c>
      <c r="C5" s="94"/>
      <c r="D5" s="95"/>
      <c r="F5" s="96" t="s">
        <v>439</v>
      </c>
      <c r="G5" s="87"/>
      <c r="H5" s="88"/>
      <c r="I5"/>
      <c r="J5"/>
      <c r="K5"/>
      <c r="L5"/>
    </row>
    <row r="6" spans="2:12" ht="16" x14ac:dyDescent="0.15">
      <c r="B6" s="93" t="s">
        <v>439</v>
      </c>
      <c r="C6" s="97"/>
      <c r="D6" s="98"/>
      <c r="F6" s="96" t="s">
        <v>439</v>
      </c>
      <c r="G6" s="87"/>
      <c r="H6" s="88"/>
      <c r="I6"/>
      <c r="J6"/>
      <c r="K6"/>
      <c r="L6"/>
    </row>
    <row r="7" spans="2:12" ht="16" x14ac:dyDescent="0.15">
      <c r="B7" s="85" t="s">
        <v>439</v>
      </c>
      <c r="C7" s="97"/>
      <c r="D7" s="98"/>
      <c r="F7" s="96" t="s">
        <v>439</v>
      </c>
      <c r="G7" s="87"/>
      <c r="H7" s="88"/>
      <c r="I7"/>
      <c r="J7"/>
      <c r="K7"/>
      <c r="L7"/>
    </row>
    <row r="8" spans="2:12" ht="16" x14ac:dyDescent="0.15">
      <c r="B8" s="93" t="s">
        <v>297</v>
      </c>
      <c r="C8" s="89"/>
      <c r="D8" s="90"/>
      <c r="F8" s="99" t="s">
        <v>297</v>
      </c>
      <c r="G8" s="100"/>
      <c r="H8" s="101"/>
      <c r="I8"/>
      <c r="J8"/>
      <c r="K8"/>
      <c r="L8"/>
    </row>
    <row r="9" spans="2:12" ht="16" x14ac:dyDescent="0.15">
      <c r="B9"/>
      <c r="C9"/>
      <c r="D9"/>
      <c r="F9"/>
      <c r="G9"/>
      <c r="H9"/>
      <c r="I9"/>
      <c r="J9"/>
      <c r="K9"/>
      <c r="L9"/>
    </row>
    <row r="10" spans="2:12" ht="16" x14ac:dyDescent="0.15">
      <c r="B10"/>
      <c r="C10"/>
      <c r="D10"/>
      <c r="F10"/>
      <c r="G10"/>
      <c r="H10"/>
      <c r="I10"/>
      <c r="J10"/>
      <c r="K10"/>
      <c r="L10"/>
    </row>
    <row r="11" spans="2:12" ht="16" x14ac:dyDescent="0.15">
      <c r="B11"/>
      <c r="C11"/>
      <c r="D11"/>
      <c r="F11"/>
      <c r="G11"/>
      <c r="H11"/>
      <c r="I11"/>
      <c r="J11"/>
      <c r="K11"/>
      <c r="L11"/>
    </row>
    <row r="12" spans="2:12" ht="16" x14ac:dyDescent="0.15">
      <c r="B12"/>
      <c r="C12"/>
      <c r="D12"/>
      <c r="F12"/>
      <c r="G12"/>
      <c r="H12"/>
      <c r="I12"/>
      <c r="J12"/>
      <c r="K12"/>
      <c r="L12"/>
    </row>
    <row r="13" spans="2:12" ht="16" x14ac:dyDescent="0.15">
      <c r="B13"/>
      <c r="C13"/>
      <c r="D13"/>
      <c r="F13"/>
      <c r="G13"/>
      <c r="H13"/>
      <c r="I13"/>
      <c r="J13"/>
      <c r="K13"/>
      <c r="L13"/>
    </row>
    <row r="14" spans="2:12" ht="16" x14ac:dyDescent="0.15">
      <c r="B14"/>
      <c r="C14"/>
      <c r="D14"/>
      <c r="F14"/>
      <c r="G14"/>
      <c r="H14"/>
      <c r="I14"/>
      <c r="J14"/>
      <c r="K14"/>
      <c r="L14"/>
    </row>
    <row r="15" spans="2:12" ht="16" x14ac:dyDescent="0.15">
      <c r="B15"/>
      <c r="C15"/>
      <c r="D15"/>
      <c r="F15"/>
      <c r="G15"/>
      <c r="H15"/>
      <c r="I15"/>
      <c r="J15"/>
      <c r="K15"/>
      <c r="L15"/>
    </row>
    <row r="16" spans="2:12" ht="16" x14ac:dyDescent="0.15">
      <c r="B16"/>
      <c r="C16"/>
      <c r="D16"/>
      <c r="F16"/>
      <c r="G16"/>
      <c r="H16"/>
      <c r="I16"/>
      <c r="J16"/>
      <c r="K16"/>
      <c r="L16"/>
    </row>
    <row r="17" spans="2:12" ht="16" x14ac:dyDescent="0.15">
      <c r="B17"/>
      <c r="C17"/>
      <c r="D17"/>
      <c r="F17"/>
      <c r="G17"/>
      <c r="H17"/>
      <c r="I17"/>
      <c r="J17"/>
      <c r="K17"/>
      <c r="L17"/>
    </row>
    <row r="18" spans="2:12" ht="16" x14ac:dyDescent="0.15">
      <c r="B18"/>
      <c r="C18"/>
      <c r="D18"/>
      <c r="F18"/>
      <c r="G18"/>
      <c r="H18"/>
      <c r="I18"/>
      <c r="J18"/>
      <c r="K18"/>
      <c r="L18"/>
    </row>
    <row r="19" spans="2:12" ht="16" x14ac:dyDescent="0.15">
      <c r="B19"/>
      <c r="C19"/>
      <c r="D19"/>
      <c r="F19"/>
      <c r="G19"/>
      <c r="H19"/>
      <c r="I19"/>
      <c r="J19"/>
      <c r="K19"/>
      <c r="L19"/>
    </row>
    <row r="20" spans="2:12" ht="16" x14ac:dyDescent="0.15">
      <c r="B20"/>
      <c r="C20"/>
      <c r="D20"/>
      <c r="F20"/>
      <c r="G20"/>
      <c r="H20"/>
      <c r="I20"/>
      <c r="J20"/>
      <c r="K20"/>
      <c r="L20"/>
    </row>
    <row r="21" spans="2:12" ht="16" x14ac:dyDescent="0.15">
      <c r="B21"/>
      <c r="C21"/>
      <c r="D21"/>
      <c r="F21"/>
      <c r="G21"/>
      <c r="H21"/>
      <c r="I21"/>
      <c r="J21"/>
      <c r="K21"/>
      <c r="L21"/>
    </row>
    <row r="22" spans="2:12" ht="16" x14ac:dyDescent="0.15">
      <c r="B22"/>
      <c r="C22"/>
      <c r="D22"/>
      <c r="F22"/>
      <c r="G22"/>
      <c r="H22"/>
      <c r="I22"/>
      <c r="J22"/>
      <c r="K22"/>
      <c r="L22"/>
    </row>
    <row r="23" spans="2:12" ht="16" x14ac:dyDescent="0.15">
      <c r="B23"/>
      <c r="C23"/>
      <c r="D23"/>
      <c r="F23"/>
      <c r="G23"/>
      <c r="H23"/>
      <c r="I23"/>
      <c r="J23"/>
      <c r="K23"/>
      <c r="L23"/>
    </row>
    <row r="24" spans="2:12" ht="16" x14ac:dyDescent="0.15">
      <c r="B24"/>
      <c r="C24"/>
      <c r="D24"/>
      <c r="F24"/>
      <c r="G24"/>
      <c r="H24"/>
      <c r="I24"/>
      <c r="J24"/>
      <c r="K24"/>
      <c r="L24"/>
    </row>
    <row r="25" spans="2:12" ht="16" x14ac:dyDescent="0.15">
      <c r="B25"/>
      <c r="C25"/>
      <c r="D25"/>
      <c r="F25"/>
      <c r="G25"/>
      <c r="H25"/>
      <c r="I25"/>
      <c r="J25"/>
      <c r="K25"/>
      <c r="L25"/>
    </row>
    <row r="26" spans="2:12" ht="16" x14ac:dyDescent="0.15">
      <c r="B26"/>
      <c r="C26"/>
      <c r="D26"/>
      <c r="F26"/>
      <c r="G26"/>
      <c r="H26"/>
      <c r="I26"/>
      <c r="J26"/>
      <c r="K26"/>
      <c r="L26"/>
    </row>
    <row r="27" spans="2:12" ht="16" x14ac:dyDescent="0.15">
      <c r="B27"/>
      <c r="C27"/>
      <c r="D27"/>
      <c r="F27"/>
      <c r="G27"/>
      <c r="H27"/>
      <c r="I27"/>
      <c r="J27"/>
      <c r="K27"/>
      <c r="L27"/>
    </row>
    <row r="28" spans="2:12" ht="16" x14ac:dyDescent="0.15">
      <c r="B28"/>
      <c r="C28"/>
      <c r="D28"/>
      <c r="F28"/>
      <c r="G28"/>
      <c r="H28"/>
      <c r="I28"/>
      <c r="J28"/>
      <c r="K28"/>
      <c r="L28"/>
    </row>
    <row r="29" spans="2:12" ht="16" x14ac:dyDescent="0.15">
      <c r="B29"/>
      <c r="C29"/>
      <c r="D29"/>
      <c r="F29"/>
      <c r="G29"/>
      <c r="H29"/>
      <c r="I29"/>
      <c r="J29"/>
      <c r="K29"/>
      <c r="L29"/>
    </row>
    <row r="30" spans="2:12" ht="16" x14ac:dyDescent="0.15">
      <c r="B30"/>
      <c r="C30"/>
      <c r="D30"/>
    </row>
    <row r="31" spans="2:12" ht="16" x14ac:dyDescent="0.15">
      <c r="B31"/>
      <c r="C31"/>
      <c r="D31"/>
    </row>
    <row r="32" spans="2:12" ht="16" x14ac:dyDescent="0.15">
      <c r="B32"/>
      <c r="C32"/>
      <c r="D32"/>
    </row>
    <row r="33" spans="2:4" ht="16" x14ac:dyDescent="0.15">
      <c r="B33"/>
      <c r="C33"/>
      <c r="D33"/>
    </row>
    <row r="34" spans="2:4" ht="16" x14ac:dyDescent="0.15">
      <c r="B34"/>
      <c r="C34"/>
      <c r="D34"/>
    </row>
    <row r="35" spans="2:4" ht="16" x14ac:dyDescent="0.15">
      <c r="B35"/>
      <c r="C35"/>
      <c r="D35"/>
    </row>
    <row r="36" spans="2:4" ht="16" x14ac:dyDescent="0.15">
      <c r="B36"/>
      <c r="C36"/>
      <c r="D36"/>
    </row>
    <row r="37" spans="2:4" ht="16" x14ac:dyDescent="0.15">
      <c r="B37"/>
      <c r="C37"/>
      <c r="D37"/>
    </row>
  </sheetData>
  <mergeCells count="2">
    <mergeCell ref="B2:D3"/>
    <mergeCell ref="F2:L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B2:N41"/>
  <sheetViews>
    <sheetView showGridLines="0" tabSelected="1" topLeftCell="A18" workbookViewId="0">
      <selection activeCell="Q25" sqref="Q25"/>
    </sheetView>
  </sheetViews>
  <sheetFormatPr baseColWidth="10" defaultColWidth="7.19921875" defaultRowHeight="21" customHeight="1" x14ac:dyDescent="0.15"/>
  <cols>
    <col min="1" max="1" width="3.59765625" style="12" customWidth="1"/>
    <col min="2" max="9" width="6.3984375" style="12" customWidth="1"/>
    <col min="10" max="10" width="9.3984375" style="12" bestFit="1" customWidth="1"/>
    <col min="11" max="14" width="6.3984375" style="12" customWidth="1"/>
    <col min="15" max="16384" width="7.19921875" style="12"/>
  </cols>
  <sheetData>
    <row r="2" spans="2:14" ht="28.25" customHeight="1" x14ac:dyDescent="0.15">
      <c r="B2" s="15" t="s">
        <v>267</v>
      </c>
      <c r="C2" s="14"/>
      <c r="D2" s="14"/>
      <c r="E2" s="14"/>
      <c r="F2" s="14"/>
      <c r="G2" s="14"/>
      <c r="H2" s="14"/>
      <c r="I2" s="14"/>
      <c r="J2" s="14"/>
      <c r="K2" s="14"/>
      <c r="L2" s="14"/>
      <c r="M2" s="14"/>
      <c r="N2" s="14"/>
    </row>
    <row r="3" spans="2:14" ht="12" x14ac:dyDescent="0.15"/>
    <row r="4" spans="2:14" ht="21" customHeight="1" x14ac:dyDescent="0.15">
      <c r="B4" s="77" t="s">
        <v>268</v>
      </c>
      <c r="C4" s="78"/>
      <c r="D4" s="78"/>
      <c r="E4" s="78"/>
      <c r="F4" s="78"/>
      <c r="G4" s="78"/>
      <c r="H4" s="78"/>
      <c r="I4" s="78"/>
      <c r="J4" s="78"/>
      <c r="K4" s="78"/>
      <c r="L4" s="78"/>
      <c r="M4" s="78"/>
      <c r="N4" s="79"/>
    </row>
    <row r="5" spans="2:14" ht="21" customHeight="1" x14ac:dyDescent="0.15">
      <c r="B5" s="236" t="s">
        <v>269</v>
      </c>
      <c r="C5" s="237"/>
      <c r="D5" s="237"/>
      <c r="E5" s="237"/>
      <c r="F5" s="237"/>
      <c r="G5" s="29" t="s">
        <v>99</v>
      </c>
      <c r="H5" s="232"/>
      <c r="I5" s="232"/>
      <c r="J5" s="232"/>
      <c r="K5" s="232"/>
      <c r="L5" s="232"/>
      <c r="M5" s="232"/>
      <c r="N5" s="233"/>
    </row>
    <row r="6" spans="2:14" ht="21" customHeight="1" x14ac:dyDescent="0.15">
      <c r="B6" s="236" t="s">
        <v>270</v>
      </c>
      <c r="C6" s="237"/>
      <c r="D6" s="237"/>
      <c r="E6" s="237"/>
      <c r="F6" s="237"/>
      <c r="G6" s="29" t="s">
        <v>99</v>
      </c>
      <c r="H6" s="232"/>
      <c r="I6" s="232"/>
      <c r="J6" s="232"/>
      <c r="K6" s="232"/>
      <c r="L6" s="232"/>
      <c r="M6" s="232"/>
      <c r="N6" s="233"/>
    </row>
    <row r="7" spans="2:14" ht="21" customHeight="1" x14ac:dyDescent="0.15">
      <c r="B7" s="236" t="s">
        <v>271</v>
      </c>
      <c r="C7" s="237"/>
      <c r="D7" s="237"/>
      <c r="E7" s="237"/>
      <c r="F7" s="237"/>
      <c r="G7" s="29" t="s">
        <v>99</v>
      </c>
      <c r="H7" s="232"/>
      <c r="I7" s="232"/>
      <c r="J7" s="232"/>
      <c r="K7" s="232"/>
      <c r="L7" s="232"/>
      <c r="M7" s="232"/>
      <c r="N7" s="233"/>
    </row>
    <row r="8" spans="2:14" ht="21" customHeight="1" x14ac:dyDescent="0.15">
      <c r="B8" s="238" t="s">
        <v>96</v>
      </c>
      <c r="C8" s="239"/>
      <c r="D8" s="239"/>
      <c r="E8" s="239"/>
      <c r="F8" s="239"/>
      <c r="G8" s="70" t="s">
        <v>99</v>
      </c>
      <c r="H8" s="248"/>
      <c r="I8" s="248"/>
      <c r="J8" s="248"/>
      <c r="K8" s="248"/>
      <c r="L8" s="248"/>
      <c r="M8" s="248"/>
      <c r="N8" s="249"/>
    </row>
    <row r="9" spans="2:14" ht="12" x14ac:dyDescent="0.15">
      <c r="J9" s="13"/>
    </row>
    <row r="10" spans="2:14" ht="21" customHeight="1" x14ac:dyDescent="0.15">
      <c r="B10" s="77" t="s">
        <v>272</v>
      </c>
      <c r="C10" s="78"/>
      <c r="D10" s="78"/>
      <c r="E10" s="78"/>
      <c r="F10" s="78"/>
      <c r="G10" s="78"/>
      <c r="H10" s="78"/>
      <c r="I10" s="78"/>
      <c r="J10" s="78"/>
      <c r="K10" s="78"/>
      <c r="L10" s="78"/>
      <c r="M10" s="78"/>
      <c r="N10" s="79"/>
    </row>
    <row r="11" spans="2:14" ht="21" customHeight="1" x14ac:dyDescent="0.15">
      <c r="B11" s="236" t="s">
        <v>273</v>
      </c>
      <c r="C11" s="237"/>
      <c r="D11" s="237"/>
      <c r="E11" s="237"/>
      <c r="F11" s="237"/>
      <c r="G11" s="29" t="s">
        <v>99</v>
      </c>
      <c r="H11" s="240"/>
      <c r="I11" s="240"/>
      <c r="J11" s="240"/>
      <c r="K11" s="240"/>
      <c r="L11" s="240"/>
      <c r="M11" s="240"/>
      <c r="N11" s="241"/>
    </row>
    <row r="12" spans="2:14" ht="21" customHeight="1" x14ac:dyDescent="0.15">
      <c r="B12" s="236" t="s">
        <v>274</v>
      </c>
      <c r="C12" s="237"/>
      <c r="D12" s="237"/>
      <c r="E12" s="237"/>
      <c r="F12" s="237"/>
      <c r="G12" s="29" t="s">
        <v>99</v>
      </c>
      <c r="H12" s="240"/>
      <c r="I12" s="240"/>
      <c r="J12" s="240"/>
      <c r="K12" s="240"/>
      <c r="L12" s="240"/>
      <c r="M12" s="240"/>
      <c r="N12" s="241"/>
    </row>
    <row r="13" spans="2:14" ht="21" customHeight="1" x14ac:dyDescent="0.15">
      <c r="B13" s="238" t="s">
        <v>275</v>
      </c>
      <c r="C13" s="239"/>
      <c r="D13" s="239"/>
      <c r="E13" s="239"/>
      <c r="F13" s="239"/>
      <c r="G13" s="70" t="s">
        <v>99</v>
      </c>
      <c r="H13" s="242"/>
      <c r="I13" s="242"/>
      <c r="J13" s="242"/>
      <c r="K13" s="242"/>
      <c r="L13" s="242"/>
      <c r="M13" s="242"/>
      <c r="N13" s="243"/>
    </row>
    <row r="14" spans="2:14" ht="12" x14ac:dyDescent="0.15"/>
    <row r="15" spans="2:14" ht="21" customHeight="1" x14ac:dyDescent="0.15">
      <c r="B15" s="77" t="s">
        <v>276</v>
      </c>
      <c r="C15" s="78"/>
      <c r="D15" s="78"/>
      <c r="E15" s="78"/>
      <c r="F15" s="78"/>
      <c r="G15" s="78"/>
      <c r="H15" s="78"/>
      <c r="I15" s="78"/>
      <c r="J15" s="78"/>
      <c r="K15" s="78"/>
      <c r="L15" s="78"/>
      <c r="M15" s="78"/>
      <c r="N15" s="79"/>
    </row>
    <row r="16" spans="2:14" ht="21" customHeight="1" x14ac:dyDescent="0.15">
      <c r="B16" s="236" t="s">
        <v>277</v>
      </c>
      <c r="C16" s="237"/>
      <c r="D16" s="237"/>
      <c r="E16" s="237"/>
      <c r="F16" s="237"/>
      <c r="G16" s="237"/>
      <c r="H16" s="29" t="s">
        <v>99</v>
      </c>
      <c r="I16" s="232"/>
      <c r="J16" s="232"/>
      <c r="K16" s="232"/>
      <c r="L16" s="232"/>
      <c r="M16" s="232"/>
      <c r="N16" s="233"/>
    </row>
    <row r="17" spans="2:14" ht="21" customHeight="1" x14ac:dyDescent="0.15">
      <c r="B17" s="236" t="s">
        <v>278</v>
      </c>
      <c r="C17" s="237"/>
      <c r="D17" s="237"/>
      <c r="E17" s="237"/>
      <c r="F17" s="237"/>
      <c r="G17" s="237"/>
      <c r="H17" s="29" t="s">
        <v>99</v>
      </c>
      <c r="I17" s="232"/>
      <c r="J17" s="232"/>
      <c r="K17" s="232"/>
      <c r="L17" s="232"/>
      <c r="M17" s="232"/>
      <c r="N17" s="233"/>
    </row>
    <row r="18" spans="2:14" ht="21" customHeight="1" x14ac:dyDescent="0.15">
      <c r="B18" s="236" t="s">
        <v>279</v>
      </c>
      <c r="C18" s="237"/>
      <c r="D18" s="237"/>
      <c r="E18" s="237"/>
      <c r="F18" s="237"/>
      <c r="G18" s="237"/>
      <c r="H18" s="29" t="s">
        <v>99</v>
      </c>
      <c r="I18" s="234">
        <f>COUNTA('4_Tat ca phan doan'!A:A)-4</f>
        <v>0</v>
      </c>
      <c r="J18" s="234"/>
      <c r="K18" s="234"/>
      <c r="L18" s="234"/>
      <c r="M18" s="234"/>
      <c r="N18" s="235"/>
    </row>
    <row r="19" spans="2:14" ht="21" customHeight="1" x14ac:dyDescent="0.15">
      <c r="B19" s="65" t="s">
        <v>98</v>
      </c>
      <c r="C19" s="237" t="s">
        <v>280</v>
      </c>
      <c r="D19" s="237"/>
      <c r="E19" s="237"/>
      <c r="F19" s="237"/>
      <c r="G19" s="237"/>
      <c r="H19" s="29"/>
      <c r="I19" s="75">
        <f>COUNTA('6_Cac doan co KH truoc'!A:A)-4</f>
        <v>0</v>
      </c>
      <c r="J19" s="75"/>
      <c r="K19" s="75"/>
      <c r="L19" s="75"/>
      <c r="M19" s="75"/>
      <c r="N19" s="76"/>
    </row>
    <row r="20" spans="2:14" ht="21" customHeight="1" x14ac:dyDescent="0.15">
      <c r="B20" s="65" t="s">
        <v>98</v>
      </c>
      <c r="C20" s="237" t="s">
        <v>281</v>
      </c>
      <c r="D20" s="237"/>
      <c r="E20" s="237"/>
      <c r="F20" s="237"/>
      <c r="G20" s="237"/>
      <c r="H20" s="29" t="s">
        <v>99</v>
      </c>
      <c r="I20" s="234">
        <f>COUNTA('5_Cac doan loi'!A:A)-4</f>
        <v>0</v>
      </c>
      <c r="J20" s="234"/>
      <c r="K20" s="234"/>
      <c r="L20" s="234"/>
      <c r="M20" s="234"/>
      <c r="N20" s="235"/>
    </row>
    <row r="21" spans="2:14" ht="21" customHeight="1" x14ac:dyDescent="0.15">
      <c r="B21" s="66" t="s">
        <v>98</v>
      </c>
      <c r="C21" s="239" t="s">
        <v>282</v>
      </c>
      <c r="D21" s="239"/>
      <c r="E21" s="239"/>
      <c r="F21" s="239"/>
      <c r="G21" s="239"/>
      <c r="H21" s="70" t="s">
        <v>99</v>
      </c>
      <c r="I21" s="246">
        <f>COUNTA('7_Cac doan muc tieu'!A:A)-4</f>
        <v>0</v>
      </c>
      <c r="J21" s="246"/>
      <c r="K21" s="246"/>
      <c r="L21" s="246"/>
      <c r="M21" s="246"/>
      <c r="N21" s="247"/>
    </row>
    <row r="22" spans="2:14" ht="12" x14ac:dyDescent="0.15"/>
    <row r="23" spans="2:14" ht="21" customHeight="1" x14ac:dyDescent="0.15">
      <c r="B23" s="77" t="s">
        <v>283</v>
      </c>
      <c r="C23" s="78"/>
      <c r="D23" s="78"/>
      <c r="E23" s="78"/>
      <c r="F23" s="78"/>
      <c r="G23" s="78"/>
      <c r="H23" s="78"/>
      <c r="I23" s="78"/>
      <c r="J23" s="78"/>
      <c r="K23" s="78"/>
      <c r="L23" s="78"/>
      <c r="M23" s="78"/>
      <c r="N23" s="79"/>
    </row>
    <row r="24" spans="2:14" ht="21" customHeight="1" x14ac:dyDescent="0.15">
      <c r="B24" s="236" t="s">
        <v>284</v>
      </c>
      <c r="C24" s="237"/>
      <c r="D24" s="237"/>
      <c r="E24" s="237"/>
      <c r="F24" s="237"/>
      <c r="G24" s="237"/>
      <c r="H24" s="29" t="s">
        <v>99</v>
      </c>
      <c r="I24" s="232"/>
      <c r="J24" s="232"/>
      <c r="K24" s="232"/>
      <c r="L24" s="232"/>
      <c r="M24" s="232"/>
      <c r="N24" s="233"/>
    </row>
    <row r="25" spans="2:14" ht="21" customHeight="1" x14ac:dyDescent="0.15">
      <c r="B25" s="238" t="s">
        <v>285</v>
      </c>
      <c r="C25" s="239"/>
      <c r="D25" s="239"/>
      <c r="E25" s="239"/>
      <c r="F25" s="239"/>
      <c r="G25" s="239"/>
      <c r="H25" s="70" t="s">
        <v>99</v>
      </c>
      <c r="I25" s="244">
        <f>I24+4</f>
        <v>4</v>
      </c>
      <c r="J25" s="244"/>
      <c r="K25" s="244"/>
      <c r="L25" s="244"/>
      <c r="M25" s="244"/>
      <c r="N25" s="245"/>
    </row>
    <row r="27" spans="2:14" ht="21" customHeight="1" x14ac:dyDescent="0.15">
      <c r="B27" s="15" t="s">
        <v>286</v>
      </c>
      <c r="C27" s="14"/>
      <c r="D27" s="14"/>
      <c r="E27" s="14"/>
      <c r="F27" s="14"/>
      <c r="G27" s="14"/>
      <c r="H27" s="14"/>
      <c r="I27" s="14"/>
      <c r="J27" s="14"/>
      <c r="K27" s="14"/>
      <c r="L27" s="14"/>
      <c r="M27" s="14"/>
      <c r="N27" s="14"/>
    </row>
    <row r="28" spans="2:14" ht="21" customHeight="1" x14ac:dyDescent="0.15">
      <c r="B28" s="80" t="s">
        <v>287</v>
      </c>
      <c r="C28" s="80"/>
      <c r="D28" s="80"/>
      <c r="E28" s="80"/>
      <c r="F28" s="80"/>
      <c r="G28" s="80"/>
      <c r="H28" s="80"/>
      <c r="I28" s="80"/>
      <c r="J28" s="80"/>
      <c r="K28" s="80"/>
      <c r="L28" s="80"/>
      <c r="M28" s="80"/>
      <c r="N28" s="80"/>
    </row>
    <row r="29" spans="2:14" ht="21" customHeight="1" x14ac:dyDescent="0.15">
      <c r="B29" s="80" t="s">
        <v>288</v>
      </c>
      <c r="C29" s="80"/>
      <c r="D29" s="80"/>
      <c r="E29" s="80"/>
      <c r="F29" s="80"/>
      <c r="G29" s="80"/>
      <c r="H29" s="107" t="s">
        <v>290</v>
      </c>
      <c r="I29" s="80"/>
      <c r="J29" s="80"/>
      <c r="K29" s="80"/>
      <c r="L29" s="80"/>
      <c r="M29" s="80"/>
      <c r="N29" s="80"/>
    </row>
    <row r="30" spans="2:14" ht="21" customHeight="1" x14ac:dyDescent="0.15">
      <c r="B30" s="80" t="s">
        <v>289</v>
      </c>
      <c r="C30" s="80"/>
      <c r="D30" s="80"/>
      <c r="E30" s="80"/>
      <c r="F30" s="80"/>
      <c r="G30" s="80"/>
      <c r="H30" s="107" t="s">
        <v>291</v>
      </c>
      <c r="I30" s="80"/>
      <c r="J30" s="80"/>
      <c r="K30" s="80"/>
      <c r="L30" s="80"/>
      <c r="M30" s="80"/>
      <c r="N30" s="80"/>
    </row>
    <row r="32" spans="2:14" ht="21" customHeight="1" x14ac:dyDescent="0.15">
      <c r="B32" s="15" t="s">
        <v>292</v>
      </c>
      <c r="C32" s="14"/>
      <c r="D32" s="14"/>
      <c r="E32" s="14"/>
      <c r="F32" s="14"/>
      <c r="G32" s="14"/>
      <c r="H32" s="14"/>
      <c r="I32" s="14"/>
      <c r="J32" s="14"/>
      <c r="K32" s="14"/>
      <c r="L32" s="14"/>
      <c r="M32" s="14"/>
      <c r="N32" s="14"/>
    </row>
    <row r="33" spans="2:14" ht="12" x14ac:dyDescent="0.15"/>
    <row r="34" spans="2:14" ht="21" customHeight="1" x14ac:dyDescent="0.15">
      <c r="B34" s="77" t="s">
        <v>293</v>
      </c>
      <c r="C34" s="78"/>
      <c r="D34" s="78"/>
      <c r="E34" s="78"/>
      <c r="F34" s="78"/>
      <c r="G34" s="78"/>
      <c r="H34" s="78"/>
      <c r="I34" s="78"/>
      <c r="J34" s="78"/>
      <c r="K34" s="78"/>
      <c r="L34" s="78"/>
      <c r="M34" s="78"/>
      <c r="N34" s="79"/>
    </row>
    <row r="35" spans="2:14" ht="21" customHeight="1" x14ac:dyDescent="0.15">
      <c r="B35" s="228" t="s">
        <v>294</v>
      </c>
      <c r="C35" s="229"/>
      <c r="D35" s="229"/>
      <c r="E35" s="230" t="s">
        <v>295</v>
      </c>
      <c r="F35" s="230"/>
      <c r="G35" s="230"/>
      <c r="H35" s="230"/>
      <c r="I35" s="230"/>
      <c r="J35" s="229" t="s">
        <v>296</v>
      </c>
      <c r="K35" s="229"/>
      <c r="L35" s="229"/>
      <c r="M35" s="229"/>
      <c r="N35" s="231"/>
    </row>
    <row r="36" spans="2:14" ht="21" customHeight="1" x14ac:dyDescent="0.15">
      <c r="B36" s="81">
        <f>I24</f>
        <v>0</v>
      </c>
      <c r="C36" s="80"/>
      <c r="D36" s="80"/>
      <c r="E36" s="71"/>
      <c r="H36" s="71"/>
      <c r="I36" s="71"/>
      <c r="J36" s="140"/>
      <c r="K36" s="71"/>
      <c r="L36" s="71"/>
      <c r="M36" s="71"/>
      <c r="N36" s="72"/>
    </row>
    <row r="37" spans="2:14" ht="21" customHeight="1" x14ac:dyDescent="0.15">
      <c r="B37" s="81">
        <f>B36+1</f>
        <v>1</v>
      </c>
      <c r="C37" s="80"/>
      <c r="D37" s="80"/>
      <c r="E37" s="71"/>
      <c r="H37" s="71"/>
      <c r="I37" s="71"/>
      <c r="J37" s="140"/>
      <c r="K37" s="71"/>
      <c r="L37" s="71"/>
      <c r="M37" s="71"/>
      <c r="N37" s="72"/>
    </row>
    <row r="38" spans="2:14" ht="21" customHeight="1" x14ac:dyDescent="0.15">
      <c r="B38" s="81">
        <f t="shared" ref="B38:B40" si="0">B37+1</f>
        <v>2</v>
      </c>
      <c r="C38" s="80"/>
      <c r="D38" s="80"/>
      <c r="E38" s="71"/>
      <c r="H38" s="71"/>
      <c r="I38" s="71"/>
      <c r="J38" s="140"/>
      <c r="K38" s="71"/>
      <c r="L38" s="71"/>
      <c r="M38" s="71"/>
      <c r="N38" s="72"/>
    </row>
    <row r="39" spans="2:14" ht="21" customHeight="1" x14ac:dyDescent="0.15">
      <c r="B39" s="81">
        <f t="shared" si="0"/>
        <v>3</v>
      </c>
      <c r="C39" s="80"/>
      <c r="D39" s="80"/>
      <c r="E39" s="71"/>
      <c r="H39" s="71"/>
      <c r="I39" s="71"/>
      <c r="J39" s="140"/>
      <c r="K39" s="71"/>
      <c r="L39" s="71"/>
      <c r="M39" s="71"/>
      <c r="N39" s="72"/>
    </row>
    <row r="40" spans="2:14" ht="21" customHeight="1" x14ac:dyDescent="0.15">
      <c r="B40" s="81">
        <f t="shared" si="0"/>
        <v>4</v>
      </c>
      <c r="C40" s="80"/>
      <c r="D40" s="80"/>
      <c r="E40" s="71"/>
      <c r="H40" s="71"/>
      <c r="I40" s="71"/>
      <c r="J40" s="140"/>
      <c r="K40" s="71"/>
      <c r="L40" s="71"/>
      <c r="M40" s="71"/>
      <c r="N40" s="72"/>
    </row>
    <row r="41" spans="2:14" ht="21" customHeight="1" x14ac:dyDescent="0.15">
      <c r="B41" s="67" t="s">
        <v>297</v>
      </c>
      <c r="C41" s="68"/>
      <c r="D41" s="68"/>
      <c r="E41" s="68">
        <f>SUM(E36:E40)</f>
        <v>0</v>
      </c>
      <c r="F41" s="68"/>
      <c r="G41" s="68"/>
      <c r="H41" s="68"/>
      <c r="I41" s="68"/>
      <c r="J41" s="68"/>
      <c r="K41" s="68"/>
      <c r="L41" s="68"/>
      <c r="M41" s="68"/>
      <c r="N41" s="69"/>
    </row>
  </sheetData>
  <mergeCells count="32">
    <mergeCell ref="H11:N11"/>
    <mergeCell ref="B5:F5"/>
    <mergeCell ref="B6:F6"/>
    <mergeCell ref="B7:F7"/>
    <mergeCell ref="B8:F8"/>
    <mergeCell ref="H5:N5"/>
    <mergeCell ref="H6:N6"/>
    <mergeCell ref="H7:N7"/>
    <mergeCell ref="H8:N8"/>
    <mergeCell ref="B11:F11"/>
    <mergeCell ref="B13:F13"/>
    <mergeCell ref="H12:N12"/>
    <mergeCell ref="H13:N13"/>
    <mergeCell ref="I24:N24"/>
    <mergeCell ref="I25:N25"/>
    <mergeCell ref="C19:G19"/>
    <mergeCell ref="C21:G21"/>
    <mergeCell ref="I21:N21"/>
    <mergeCell ref="B16:G16"/>
    <mergeCell ref="B17:G17"/>
    <mergeCell ref="B12:F12"/>
    <mergeCell ref="B24:G24"/>
    <mergeCell ref="B25:G25"/>
    <mergeCell ref="B35:D35"/>
    <mergeCell ref="E35:I35"/>
    <mergeCell ref="J35:N35"/>
    <mergeCell ref="I16:N16"/>
    <mergeCell ref="I17:N17"/>
    <mergeCell ref="I18:N18"/>
    <mergeCell ref="I20:N20"/>
    <mergeCell ref="B18:G18"/>
    <mergeCell ref="C20:G20"/>
  </mergeCells>
  <pageMargins left="0.7" right="0.7" top="0.75" bottom="0.75" header="0.3" footer="0.3"/>
  <pageSetup paperSize="9" scale="8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92D050"/>
  </sheetPr>
  <dimension ref="B1:AB223"/>
  <sheetViews>
    <sheetView zoomScale="40" zoomScaleNormal="40" zoomScalePageLayoutView="40" workbookViewId="0">
      <selection activeCell="K18" sqref="K18"/>
    </sheetView>
  </sheetViews>
  <sheetFormatPr baseColWidth="10" defaultColWidth="12.796875" defaultRowHeight="21.5" customHeight="1" x14ac:dyDescent="0.15"/>
  <cols>
    <col min="1" max="1" width="6.3984375" style="108" customWidth="1"/>
    <col min="2" max="2" width="15.19921875" style="108" customWidth="1"/>
    <col min="3" max="3" width="12.3984375" style="108" customWidth="1"/>
    <col min="4" max="4" width="14.3984375" style="173" customWidth="1"/>
    <col min="5" max="15" width="16.3984375" style="108" customWidth="1"/>
    <col min="16" max="16" width="11" style="108" customWidth="1"/>
    <col min="17" max="17" width="30" style="145" bestFit="1" customWidth="1"/>
    <col min="18" max="18" width="48" style="145" bestFit="1" customWidth="1"/>
    <col min="19" max="19" width="17.796875" style="145" bestFit="1" customWidth="1"/>
    <col min="20" max="20" width="5.59765625" style="145" bestFit="1" customWidth="1"/>
    <col min="21" max="21" width="8.796875" style="145" customWidth="1"/>
    <col min="22" max="25" width="8.796875" style="149" customWidth="1"/>
    <col min="26" max="26" width="13.796875" style="145" bestFit="1" customWidth="1"/>
    <col min="27" max="27" width="17.59765625" style="145" bestFit="1" customWidth="1"/>
    <col min="28" max="28" width="12.59765625" style="145" bestFit="1" customWidth="1"/>
    <col min="29" max="16384" width="12.796875" style="108"/>
  </cols>
  <sheetData>
    <row r="1" spans="2:28" ht="21.5" customHeight="1" x14ac:dyDescent="0.15">
      <c r="R1" s="146" t="s">
        <v>100</v>
      </c>
      <c r="S1" s="147"/>
      <c r="T1" s="147"/>
      <c r="U1" s="147"/>
      <c r="V1" s="148"/>
      <c r="W1" s="148"/>
      <c r="X1" s="148"/>
      <c r="Y1" s="148"/>
      <c r="Z1" s="147"/>
      <c r="AA1" s="147"/>
      <c r="AB1" s="147"/>
    </row>
    <row r="2" spans="2:28" ht="21.5" customHeight="1" x14ac:dyDescent="0.15">
      <c r="B2" s="253" t="s">
        <v>298</v>
      </c>
      <c r="C2" s="253"/>
      <c r="D2" s="253"/>
      <c r="E2" s="253"/>
      <c r="F2" s="253"/>
      <c r="G2" s="253"/>
      <c r="H2" s="253"/>
      <c r="I2" s="253"/>
      <c r="J2" s="253"/>
      <c r="K2" s="253"/>
      <c r="L2" s="253"/>
      <c r="M2" s="253"/>
      <c r="N2" s="253"/>
      <c r="O2" s="253"/>
      <c r="R2" s="146"/>
      <c r="S2" s="147"/>
      <c r="T2" s="147"/>
      <c r="U2" s="147"/>
      <c r="V2" s="148"/>
      <c r="W2" s="148"/>
      <c r="X2" s="148"/>
      <c r="Y2" s="148"/>
      <c r="Z2" s="147"/>
      <c r="AA2" s="147"/>
      <c r="AB2" s="147"/>
    </row>
    <row r="4" spans="2:28" ht="21.5" customHeight="1" x14ac:dyDescent="0.15">
      <c r="B4" s="174" t="s">
        <v>302</v>
      </c>
      <c r="C4" s="137"/>
      <c r="D4" s="175"/>
      <c r="E4" s="137"/>
      <c r="F4" s="137"/>
      <c r="G4" s="137"/>
      <c r="H4" s="137"/>
      <c r="I4" s="137"/>
      <c r="J4" s="137"/>
      <c r="K4" s="137"/>
      <c r="L4" s="137"/>
      <c r="M4" s="137"/>
      <c r="N4" s="137"/>
      <c r="O4" s="137"/>
      <c r="Q4" s="176" t="s">
        <v>306</v>
      </c>
      <c r="R4" s="150"/>
      <c r="S4" s="150"/>
      <c r="T4" s="150"/>
      <c r="U4" s="150"/>
      <c r="V4" s="151"/>
      <c r="W4" s="151"/>
      <c r="X4" s="151"/>
      <c r="Y4" s="151"/>
      <c r="Z4" s="150"/>
      <c r="AA4" s="150"/>
      <c r="AB4" s="150"/>
    </row>
    <row r="5" spans="2:28" ht="21.5" customHeight="1" x14ac:dyDescent="0.15">
      <c r="B5" s="133" t="s">
        <v>299</v>
      </c>
      <c r="C5" s="134" t="s">
        <v>300</v>
      </c>
      <c r="D5" s="177" t="s">
        <v>301</v>
      </c>
      <c r="E5" s="135" t="s">
        <v>201</v>
      </c>
      <c r="F5" s="135" t="s">
        <v>202</v>
      </c>
      <c r="G5" s="135" t="s">
        <v>203</v>
      </c>
      <c r="H5" s="135" t="s">
        <v>204</v>
      </c>
      <c r="I5" s="135" t="s">
        <v>205</v>
      </c>
      <c r="J5" s="135" t="s">
        <v>206</v>
      </c>
      <c r="K5" s="135" t="s">
        <v>207</v>
      </c>
      <c r="L5" s="135" t="s">
        <v>208</v>
      </c>
      <c r="M5" s="135" t="s">
        <v>209</v>
      </c>
      <c r="N5" s="135" t="s">
        <v>210</v>
      </c>
      <c r="O5" s="136" t="s">
        <v>211</v>
      </c>
      <c r="Q5" s="254" t="s">
        <v>307</v>
      </c>
      <c r="R5" s="254" t="s">
        <v>308</v>
      </c>
      <c r="S5" s="256" t="s">
        <v>309</v>
      </c>
      <c r="T5" s="256" t="s">
        <v>310</v>
      </c>
      <c r="U5" s="250" t="s">
        <v>311</v>
      </c>
      <c r="V5" s="251"/>
      <c r="W5" s="251"/>
      <c r="X5" s="251"/>
      <c r="Y5" s="251"/>
      <c r="Z5" s="251"/>
      <c r="AA5" s="251"/>
      <c r="AB5" s="252"/>
    </row>
    <row r="6" spans="2:28" ht="21.5" customHeight="1" x14ac:dyDescent="0.15">
      <c r="B6" s="122" t="s">
        <v>218</v>
      </c>
      <c r="C6" s="117">
        <v>1</v>
      </c>
      <c r="D6" s="178" t="s">
        <v>231</v>
      </c>
      <c r="E6" s="114"/>
      <c r="F6" s="113"/>
      <c r="G6" s="113"/>
      <c r="H6" s="113"/>
      <c r="I6" s="113"/>
      <c r="J6" s="113"/>
      <c r="K6" s="113"/>
      <c r="L6" s="113"/>
      <c r="M6" s="113"/>
      <c r="N6" s="113"/>
      <c r="O6" s="124"/>
      <c r="Q6" s="255"/>
      <c r="R6" s="255"/>
      <c r="S6" s="257"/>
      <c r="T6" s="257"/>
      <c r="U6" s="152" t="s">
        <v>294</v>
      </c>
      <c r="V6" s="153" t="s">
        <v>198</v>
      </c>
      <c r="W6" s="153" t="s">
        <v>97</v>
      </c>
      <c r="X6" s="153" t="s">
        <v>199</v>
      </c>
      <c r="Y6" s="153" t="s">
        <v>200</v>
      </c>
      <c r="Z6" s="152" t="s">
        <v>312</v>
      </c>
      <c r="AA6" s="152" t="s">
        <v>341</v>
      </c>
      <c r="AB6" s="154" t="s">
        <v>313</v>
      </c>
    </row>
    <row r="7" spans="2:28" ht="21.5" customHeight="1" x14ac:dyDescent="0.15">
      <c r="B7" s="122" t="s">
        <v>218</v>
      </c>
      <c r="C7" s="117">
        <v>1</v>
      </c>
      <c r="D7" s="179" t="s">
        <v>212</v>
      </c>
      <c r="E7" s="115"/>
      <c r="F7" s="111"/>
      <c r="G7" s="111"/>
      <c r="H7" s="111"/>
      <c r="I7" s="111"/>
      <c r="J7" s="111"/>
      <c r="K7" s="111"/>
      <c r="L7" s="111"/>
      <c r="M7" s="111"/>
      <c r="N7" s="111"/>
      <c r="O7" s="125"/>
      <c r="Q7" s="159"/>
      <c r="R7" s="163"/>
      <c r="S7" s="159"/>
      <c r="T7" s="161"/>
      <c r="U7" s="161"/>
      <c r="V7" s="162"/>
      <c r="W7" s="162"/>
      <c r="X7" s="162"/>
      <c r="Y7" s="162"/>
      <c r="Z7" s="159"/>
      <c r="AA7" s="159"/>
      <c r="AB7" s="159"/>
    </row>
    <row r="8" spans="2:28" ht="21.5" customHeight="1" x14ac:dyDescent="0.15">
      <c r="B8" s="122" t="s">
        <v>218</v>
      </c>
      <c r="C8" s="117">
        <v>1</v>
      </c>
      <c r="D8" s="179" t="s">
        <v>213</v>
      </c>
      <c r="E8" s="115"/>
      <c r="F8" s="111"/>
      <c r="G8" s="111"/>
      <c r="H8" s="111"/>
      <c r="I8" s="111"/>
      <c r="J8" s="111"/>
      <c r="K8" s="111"/>
      <c r="L8" s="111"/>
      <c r="M8" s="111"/>
      <c r="N8" s="111"/>
      <c r="O8" s="125"/>
      <c r="Q8" s="159"/>
      <c r="R8" s="159"/>
      <c r="S8" s="159"/>
      <c r="T8" s="159"/>
      <c r="U8" s="159"/>
      <c r="V8" s="160"/>
      <c r="W8" s="160"/>
      <c r="X8" s="160"/>
      <c r="Y8" s="160"/>
      <c r="Z8" s="159"/>
      <c r="AA8" s="159"/>
      <c r="AB8" s="159"/>
    </row>
    <row r="9" spans="2:28" ht="21.5" customHeight="1" x14ac:dyDescent="0.15">
      <c r="B9" s="122" t="s">
        <v>218</v>
      </c>
      <c r="C9" s="117">
        <v>1</v>
      </c>
      <c r="D9" s="179" t="s">
        <v>214</v>
      </c>
      <c r="E9" s="115"/>
      <c r="F9" s="111"/>
      <c r="G9" s="111"/>
      <c r="H9" s="111"/>
      <c r="I9" s="111"/>
      <c r="J9" s="111"/>
      <c r="K9" s="111"/>
      <c r="L9" s="111"/>
      <c r="M9" s="111"/>
      <c r="N9" s="111"/>
      <c r="O9" s="125"/>
      <c r="Q9" s="159"/>
      <c r="R9" s="159"/>
      <c r="S9" s="159"/>
      <c r="T9" s="159"/>
      <c r="U9" s="159"/>
      <c r="V9" s="160"/>
      <c r="W9" s="160"/>
      <c r="X9" s="160"/>
      <c r="Y9" s="160"/>
      <c r="Z9" s="159"/>
      <c r="AA9" s="159"/>
      <c r="AB9" s="159"/>
    </row>
    <row r="10" spans="2:28" ht="21.5" customHeight="1" x14ac:dyDescent="0.15">
      <c r="B10" s="122" t="s">
        <v>218</v>
      </c>
      <c r="C10" s="117">
        <v>1</v>
      </c>
      <c r="D10" s="179" t="s">
        <v>215</v>
      </c>
      <c r="E10" s="115"/>
      <c r="F10" s="111"/>
      <c r="G10" s="111"/>
      <c r="H10" s="111"/>
      <c r="I10" s="111"/>
      <c r="J10" s="111"/>
      <c r="K10" s="111"/>
      <c r="L10" s="111"/>
      <c r="M10" s="111"/>
      <c r="N10" s="111"/>
      <c r="O10" s="125"/>
      <c r="Q10" s="159"/>
      <c r="R10" s="159"/>
      <c r="S10" s="159"/>
      <c r="T10" s="159"/>
      <c r="U10" s="159"/>
      <c r="V10" s="160"/>
      <c r="W10" s="160"/>
      <c r="X10" s="160"/>
      <c r="Y10" s="160"/>
      <c r="Z10" s="159"/>
      <c r="AA10" s="159"/>
      <c r="AB10" s="159"/>
    </row>
    <row r="11" spans="2:28" ht="21.5" customHeight="1" x14ac:dyDescent="0.15">
      <c r="B11" s="122" t="s">
        <v>218</v>
      </c>
      <c r="C11" s="117">
        <v>1</v>
      </c>
      <c r="D11" s="179" t="s">
        <v>216</v>
      </c>
      <c r="E11" s="115"/>
      <c r="F11" s="111"/>
      <c r="G11" s="111"/>
      <c r="H11" s="111"/>
      <c r="I11" s="111"/>
      <c r="J11" s="111"/>
      <c r="K11" s="111"/>
      <c r="L11" s="111"/>
      <c r="M11" s="111"/>
      <c r="N11" s="111"/>
      <c r="O11" s="125"/>
      <c r="Q11" s="159"/>
      <c r="R11" s="159"/>
      <c r="S11" s="159"/>
      <c r="T11" s="159"/>
      <c r="U11" s="159"/>
      <c r="V11" s="160"/>
      <c r="W11" s="160"/>
      <c r="X11" s="160"/>
      <c r="Y11" s="160"/>
      <c r="Z11" s="159"/>
      <c r="AA11" s="159"/>
      <c r="AB11" s="159"/>
    </row>
    <row r="12" spans="2:28" ht="21.5" customHeight="1" x14ac:dyDescent="0.15">
      <c r="B12" s="122" t="s">
        <v>218</v>
      </c>
      <c r="C12" s="117">
        <v>1</v>
      </c>
      <c r="D12" s="179" t="s">
        <v>217</v>
      </c>
      <c r="E12" s="116"/>
      <c r="F12" s="112"/>
      <c r="G12" s="112"/>
      <c r="H12" s="112"/>
      <c r="I12" s="112"/>
      <c r="J12" s="112"/>
      <c r="K12" s="112"/>
      <c r="L12" s="112"/>
      <c r="M12" s="112"/>
      <c r="N12" s="112"/>
      <c r="O12" s="126"/>
      <c r="Q12" s="159"/>
      <c r="R12" s="159"/>
      <c r="S12" s="159"/>
      <c r="T12" s="159"/>
      <c r="U12" s="159"/>
      <c r="V12" s="160"/>
      <c r="W12" s="160"/>
      <c r="X12" s="160"/>
      <c r="Y12" s="160"/>
      <c r="Z12" s="159"/>
      <c r="AA12" s="159"/>
      <c r="AB12" s="159"/>
    </row>
    <row r="13" spans="2:28" ht="21.5" customHeight="1" x14ac:dyDescent="0.15">
      <c r="B13" s="122" t="s">
        <v>218</v>
      </c>
      <c r="C13" s="118">
        <v>2</v>
      </c>
      <c r="D13" s="180" t="s">
        <v>231</v>
      </c>
      <c r="E13" s="114"/>
      <c r="F13" s="113"/>
      <c r="G13" s="113"/>
      <c r="H13" s="113"/>
      <c r="I13" s="113"/>
      <c r="J13" s="113"/>
      <c r="K13" s="113"/>
      <c r="L13" s="113"/>
      <c r="M13" s="113"/>
      <c r="N13" s="113"/>
      <c r="O13" s="124"/>
      <c r="Q13" s="159"/>
      <c r="R13" s="159"/>
      <c r="S13" s="159"/>
      <c r="T13" s="159"/>
      <c r="U13" s="159"/>
      <c r="V13" s="160"/>
      <c r="W13" s="160"/>
      <c r="X13" s="160"/>
      <c r="Y13" s="160"/>
      <c r="Z13" s="159"/>
      <c r="AA13" s="159"/>
      <c r="AB13" s="159"/>
    </row>
    <row r="14" spans="2:28" ht="21.5" customHeight="1" x14ac:dyDescent="0.15">
      <c r="B14" s="122" t="s">
        <v>218</v>
      </c>
      <c r="C14" s="118">
        <v>2</v>
      </c>
      <c r="D14" s="180" t="s">
        <v>212</v>
      </c>
      <c r="E14" s="115"/>
      <c r="F14" s="111"/>
      <c r="G14" s="111"/>
      <c r="H14" s="111"/>
      <c r="I14" s="111"/>
      <c r="J14" s="111"/>
      <c r="K14" s="111"/>
      <c r="L14" s="111"/>
      <c r="M14" s="111"/>
      <c r="N14" s="111"/>
      <c r="O14" s="125"/>
      <c r="Q14" s="159"/>
      <c r="R14" s="159"/>
      <c r="S14" s="159"/>
      <c r="T14" s="159"/>
      <c r="U14" s="159"/>
      <c r="V14" s="160"/>
      <c r="W14" s="160"/>
      <c r="X14" s="160"/>
      <c r="Y14" s="160"/>
      <c r="Z14" s="159"/>
      <c r="AA14" s="159"/>
      <c r="AB14" s="159"/>
    </row>
    <row r="15" spans="2:28" ht="21.5" customHeight="1" x14ac:dyDescent="0.15">
      <c r="B15" s="122" t="s">
        <v>218</v>
      </c>
      <c r="C15" s="118">
        <v>2</v>
      </c>
      <c r="D15" s="180" t="s">
        <v>213</v>
      </c>
      <c r="E15" s="115"/>
      <c r="F15" s="111"/>
      <c r="G15" s="111"/>
      <c r="H15" s="111"/>
      <c r="I15" s="111"/>
      <c r="J15" s="111"/>
      <c r="K15" s="111"/>
      <c r="L15" s="111"/>
      <c r="M15" s="111"/>
      <c r="N15" s="111"/>
      <c r="O15" s="125"/>
      <c r="Q15" s="159"/>
      <c r="R15" s="159"/>
      <c r="S15" s="159"/>
      <c r="T15" s="159"/>
      <c r="U15" s="159"/>
      <c r="V15" s="160"/>
      <c r="W15" s="160"/>
      <c r="X15" s="160"/>
      <c r="Y15" s="160"/>
      <c r="Z15" s="159"/>
      <c r="AA15" s="159"/>
      <c r="AB15" s="159"/>
    </row>
    <row r="16" spans="2:28" ht="21.5" customHeight="1" x14ac:dyDescent="0.15">
      <c r="B16" s="122" t="s">
        <v>218</v>
      </c>
      <c r="C16" s="118">
        <v>2</v>
      </c>
      <c r="D16" s="180" t="s">
        <v>214</v>
      </c>
      <c r="E16" s="115"/>
      <c r="F16" s="111"/>
      <c r="G16" s="111"/>
      <c r="H16" s="111"/>
      <c r="I16" s="111"/>
      <c r="J16" s="111"/>
      <c r="K16" s="111"/>
      <c r="L16" s="111"/>
      <c r="M16" s="111"/>
      <c r="N16" s="111"/>
      <c r="O16" s="125"/>
      <c r="P16" s="172"/>
      <c r="Q16" s="159"/>
      <c r="R16" s="159"/>
      <c r="S16" s="159"/>
      <c r="T16" s="159"/>
      <c r="U16" s="159"/>
      <c r="V16" s="160"/>
      <c r="W16" s="160"/>
      <c r="X16" s="160"/>
      <c r="Y16" s="160"/>
      <c r="Z16" s="159"/>
      <c r="AA16" s="159"/>
      <c r="AB16" s="159"/>
    </row>
    <row r="17" spans="2:28" ht="21.5" customHeight="1" x14ac:dyDescent="0.15">
      <c r="B17" s="122" t="s">
        <v>218</v>
      </c>
      <c r="C17" s="118">
        <v>2</v>
      </c>
      <c r="D17" s="180" t="s">
        <v>215</v>
      </c>
      <c r="E17" s="115"/>
      <c r="F17" s="111"/>
      <c r="G17" s="111"/>
      <c r="H17" s="111"/>
      <c r="I17" s="111"/>
      <c r="J17" s="111"/>
      <c r="K17" s="111"/>
      <c r="L17" s="111"/>
      <c r="M17" s="111"/>
      <c r="N17" s="111"/>
      <c r="O17" s="125"/>
      <c r="P17" s="172"/>
      <c r="Q17" s="159"/>
      <c r="R17" s="159"/>
      <c r="S17" s="159"/>
      <c r="T17" s="159"/>
      <c r="U17" s="159"/>
      <c r="V17" s="160"/>
      <c r="W17" s="160"/>
      <c r="X17" s="160"/>
      <c r="Y17" s="160"/>
      <c r="Z17" s="159"/>
      <c r="AA17" s="159"/>
      <c r="AB17" s="159"/>
    </row>
    <row r="18" spans="2:28" ht="21.5" customHeight="1" x14ac:dyDescent="0.15">
      <c r="B18" s="122" t="s">
        <v>218</v>
      </c>
      <c r="C18" s="118">
        <v>2</v>
      </c>
      <c r="D18" s="180" t="s">
        <v>216</v>
      </c>
      <c r="E18" s="115"/>
      <c r="F18" s="111"/>
      <c r="G18" s="111"/>
      <c r="H18" s="111"/>
      <c r="I18" s="111"/>
      <c r="J18" s="111"/>
      <c r="K18" s="111"/>
      <c r="L18" s="111"/>
      <c r="M18" s="111"/>
      <c r="N18" s="111"/>
      <c r="O18" s="125"/>
      <c r="P18" s="172"/>
      <c r="Q18" s="159"/>
      <c r="R18" s="159"/>
      <c r="S18" s="159"/>
      <c r="T18" s="159"/>
      <c r="U18" s="159"/>
      <c r="V18" s="160"/>
      <c r="W18" s="160"/>
      <c r="X18" s="160"/>
      <c r="Y18" s="160"/>
      <c r="Z18" s="159"/>
      <c r="AA18" s="159"/>
      <c r="AB18" s="159"/>
    </row>
    <row r="19" spans="2:28" ht="21.5" customHeight="1" x14ac:dyDescent="0.15">
      <c r="B19" s="122" t="s">
        <v>218</v>
      </c>
      <c r="C19" s="118">
        <v>2</v>
      </c>
      <c r="D19" s="180" t="s">
        <v>217</v>
      </c>
      <c r="E19" s="116"/>
      <c r="F19" s="112"/>
      <c r="G19" s="112"/>
      <c r="H19" s="112"/>
      <c r="I19" s="112"/>
      <c r="J19" s="112"/>
      <c r="K19" s="112"/>
      <c r="L19" s="112"/>
      <c r="M19" s="112"/>
      <c r="N19" s="112"/>
      <c r="O19" s="126"/>
      <c r="Q19" s="159"/>
      <c r="R19" s="159"/>
      <c r="S19" s="159"/>
      <c r="T19" s="159"/>
      <c r="U19" s="159"/>
      <c r="V19" s="160"/>
      <c r="W19" s="160"/>
      <c r="X19" s="160"/>
      <c r="Y19" s="160"/>
      <c r="Z19" s="159"/>
      <c r="AA19" s="159"/>
      <c r="AB19" s="159"/>
    </row>
    <row r="20" spans="2:28" ht="21.5" customHeight="1" x14ac:dyDescent="0.15">
      <c r="B20" s="122" t="s">
        <v>218</v>
      </c>
      <c r="C20" s="117">
        <v>3</v>
      </c>
      <c r="D20" s="179" t="s">
        <v>231</v>
      </c>
      <c r="E20" s="114"/>
      <c r="F20" s="113"/>
      <c r="G20" s="113"/>
      <c r="H20" s="113"/>
      <c r="I20" s="113"/>
      <c r="J20" s="113"/>
      <c r="K20" s="113"/>
      <c r="L20" s="113"/>
      <c r="M20" s="113"/>
      <c r="N20" s="113"/>
      <c r="O20" s="124"/>
      <c r="Q20" s="159"/>
      <c r="R20" s="159"/>
      <c r="S20" s="159"/>
      <c r="T20" s="159"/>
      <c r="U20" s="159"/>
      <c r="V20" s="160"/>
      <c r="W20" s="160"/>
      <c r="X20" s="160"/>
      <c r="Y20" s="160"/>
      <c r="Z20" s="159"/>
      <c r="AA20" s="159"/>
      <c r="AB20" s="159"/>
    </row>
    <row r="21" spans="2:28" ht="21.5" customHeight="1" x14ac:dyDescent="0.15">
      <c r="B21" s="122" t="s">
        <v>218</v>
      </c>
      <c r="C21" s="117">
        <v>3</v>
      </c>
      <c r="D21" s="179" t="s">
        <v>212</v>
      </c>
      <c r="E21" s="115"/>
      <c r="F21" s="111"/>
      <c r="G21" s="111"/>
      <c r="H21" s="111"/>
      <c r="I21" s="111"/>
      <c r="J21" s="111"/>
      <c r="K21" s="111"/>
      <c r="L21" s="111"/>
      <c r="M21" s="111"/>
      <c r="N21" s="111"/>
      <c r="O21" s="125"/>
      <c r="Q21" s="159"/>
      <c r="R21" s="159"/>
      <c r="S21" s="159"/>
      <c r="T21" s="159"/>
      <c r="U21" s="159"/>
      <c r="V21" s="160"/>
      <c r="W21" s="160"/>
      <c r="X21" s="160"/>
      <c r="Y21" s="160"/>
      <c r="Z21" s="159"/>
      <c r="AA21" s="159"/>
      <c r="AB21" s="159"/>
    </row>
    <row r="22" spans="2:28" ht="21.5" customHeight="1" x14ac:dyDescent="0.15">
      <c r="B22" s="122" t="s">
        <v>218</v>
      </c>
      <c r="C22" s="117">
        <v>3</v>
      </c>
      <c r="D22" s="179" t="s">
        <v>213</v>
      </c>
      <c r="E22" s="115"/>
      <c r="F22" s="111"/>
      <c r="G22" s="111"/>
      <c r="H22" s="111"/>
      <c r="I22" s="111"/>
      <c r="J22" s="111"/>
      <c r="K22" s="111"/>
      <c r="L22" s="111"/>
      <c r="M22" s="111"/>
      <c r="N22" s="111"/>
      <c r="O22" s="125"/>
      <c r="Q22" s="159"/>
      <c r="R22" s="159"/>
      <c r="S22" s="159"/>
      <c r="T22" s="159"/>
      <c r="U22" s="159"/>
      <c r="V22" s="160"/>
      <c r="W22" s="160"/>
      <c r="X22" s="160"/>
      <c r="Y22" s="160"/>
      <c r="Z22" s="159"/>
      <c r="AA22" s="159"/>
      <c r="AB22" s="159"/>
    </row>
    <row r="23" spans="2:28" ht="21.5" customHeight="1" x14ac:dyDescent="0.15">
      <c r="B23" s="122" t="s">
        <v>218</v>
      </c>
      <c r="C23" s="117">
        <v>3</v>
      </c>
      <c r="D23" s="179" t="s">
        <v>214</v>
      </c>
      <c r="E23" s="115"/>
      <c r="F23" s="111"/>
      <c r="G23" s="111"/>
      <c r="H23" s="111"/>
      <c r="I23" s="111"/>
      <c r="J23" s="111"/>
      <c r="K23" s="111"/>
      <c r="L23" s="111"/>
      <c r="M23" s="111"/>
      <c r="N23" s="111"/>
      <c r="O23" s="125"/>
      <c r="Q23" s="159"/>
      <c r="R23" s="159"/>
      <c r="S23" s="159"/>
      <c r="T23" s="159"/>
      <c r="U23" s="159"/>
      <c r="V23" s="160"/>
      <c r="W23" s="160"/>
      <c r="X23" s="160"/>
      <c r="Y23" s="160"/>
      <c r="Z23" s="159"/>
      <c r="AA23" s="159"/>
      <c r="AB23" s="159"/>
    </row>
    <row r="24" spans="2:28" ht="21.5" customHeight="1" x14ac:dyDescent="0.15">
      <c r="B24" s="122" t="s">
        <v>218</v>
      </c>
      <c r="C24" s="117">
        <v>3</v>
      </c>
      <c r="D24" s="179" t="s">
        <v>215</v>
      </c>
      <c r="E24" s="115"/>
      <c r="F24" s="111"/>
      <c r="G24" s="111"/>
      <c r="H24" s="111"/>
      <c r="I24" s="111"/>
      <c r="J24" s="111"/>
      <c r="K24" s="111"/>
      <c r="L24" s="111"/>
      <c r="M24" s="111"/>
      <c r="N24" s="111"/>
      <c r="O24" s="125"/>
      <c r="Q24" s="159"/>
      <c r="R24" s="159"/>
      <c r="S24" s="159"/>
      <c r="T24" s="159"/>
      <c r="U24" s="159"/>
      <c r="V24" s="160"/>
      <c r="W24" s="160"/>
      <c r="X24" s="160"/>
      <c r="Y24" s="160"/>
      <c r="Z24" s="159"/>
      <c r="AA24" s="159"/>
      <c r="AB24" s="159"/>
    </row>
    <row r="25" spans="2:28" ht="21.5" customHeight="1" x14ac:dyDescent="0.15">
      <c r="B25" s="122" t="s">
        <v>218</v>
      </c>
      <c r="C25" s="117">
        <v>3</v>
      </c>
      <c r="D25" s="179" t="s">
        <v>216</v>
      </c>
      <c r="E25" s="115"/>
      <c r="F25" s="111"/>
      <c r="G25" s="111"/>
      <c r="H25" s="111"/>
      <c r="I25" s="111"/>
      <c r="J25" s="111"/>
      <c r="K25" s="111"/>
      <c r="L25" s="111"/>
      <c r="M25" s="111"/>
      <c r="N25" s="111"/>
      <c r="O25" s="125"/>
      <c r="Q25" s="159"/>
      <c r="R25" s="159"/>
      <c r="S25" s="159"/>
      <c r="T25" s="159"/>
      <c r="U25" s="159"/>
      <c r="V25" s="160"/>
      <c r="W25" s="160"/>
      <c r="X25" s="160"/>
      <c r="Y25" s="160"/>
      <c r="Z25" s="159"/>
      <c r="AA25" s="159"/>
      <c r="AB25" s="159"/>
    </row>
    <row r="26" spans="2:28" ht="21.5" customHeight="1" x14ac:dyDescent="0.15">
      <c r="B26" s="122" t="s">
        <v>218</v>
      </c>
      <c r="C26" s="117">
        <v>3</v>
      </c>
      <c r="D26" s="179" t="s">
        <v>217</v>
      </c>
      <c r="E26" s="116"/>
      <c r="F26" s="112"/>
      <c r="G26" s="112"/>
      <c r="H26" s="112"/>
      <c r="I26" s="112"/>
      <c r="J26" s="112"/>
      <c r="K26" s="112"/>
      <c r="L26" s="112"/>
      <c r="M26" s="112"/>
      <c r="N26" s="112"/>
      <c r="O26" s="126"/>
      <c r="Q26" s="159"/>
      <c r="R26" s="159"/>
      <c r="S26" s="159"/>
      <c r="T26" s="159"/>
      <c r="U26" s="159"/>
      <c r="V26" s="160"/>
      <c r="W26" s="160"/>
      <c r="X26" s="160"/>
      <c r="Y26" s="160"/>
      <c r="Z26" s="159"/>
      <c r="AA26" s="159"/>
      <c r="AB26" s="159"/>
    </row>
    <row r="27" spans="2:28" ht="21.5" customHeight="1" x14ac:dyDescent="0.15">
      <c r="B27" s="122" t="s">
        <v>218</v>
      </c>
      <c r="C27" s="118">
        <v>4</v>
      </c>
      <c r="D27" s="180" t="s">
        <v>231</v>
      </c>
      <c r="E27" s="114"/>
      <c r="F27" s="113"/>
      <c r="G27" s="113"/>
      <c r="H27" s="113"/>
      <c r="I27" s="113"/>
      <c r="J27" s="113"/>
      <c r="K27" s="113"/>
      <c r="L27" s="113"/>
      <c r="M27" s="113"/>
      <c r="N27" s="113"/>
      <c r="O27" s="124"/>
      <c r="Q27" s="159"/>
      <c r="R27" s="159"/>
      <c r="S27" s="159"/>
      <c r="T27" s="159"/>
      <c r="U27" s="159"/>
      <c r="V27" s="160"/>
      <c r="W27" s="160"/>
      <c r="X27" s="160"/>
      <c r="Y27" s="160"/>
      <c r="Z27" s="159"/>
      <c r="AA27" s="159"/>
      <c r="AB27" s="159"/>
    </row>
    <row r="28" spans="2:28" ht="21.5" customHeight="1" x14ac:dyDescent="0.15">
      <c r="B28" s="122" t="s">
        <v>218</v>
      </c>
      <c r="C28" s="118">
        <v>4</v>
      </c>
      <c r="D28" s="180" t="s">
        <v>212</v>
      </c>
      <c r="E28" s="115"/>
      <c r="F28" s="111"/>
      <c r="G28" s="111"/>
      <c r="H28" s="111"/>
      <c r="I28" s="111"/>
      <c r="J28" s="111"/>
      <c r="K28" s="111"/>
      <c r="L28" s="111"/>
      <c r="M28" s="111"/>
      <c r="N28" s="111"/>
      <c r="O28" s="125"/>
      <c r="Q28" s="159"/>
      <c r="R28" s="159"/>
      <c r="S28" s="159"/>
      <c r="T28" s="159"/>
      <c r="U28" s="159"/>
      <c r="V28" s="160"/>
      <c r="W28" s="160"/>
      <c r="X28" s="160"/>
      <c r="Y28" s="160"/>
      <c r="Z28" s="159"/>
      <c r="AA28" s="159"/>
      <c r="AB28" s="159"/>
    </row>
    <row r="29" spans="2:28" ht="21.5" customHeight="1" x14ac:dyDescent="0.15">
      <c r="B29" s="122" t="s">
        <v>218</v>
      </c>
      <c r="C29" s="118">
        <v>4</v>
      </c>
      <c r="D29" s="180" t="s">
        <v>213</v>
      </c>
      <c r="E29" s="115"/>
      <c r="F29" s="111"/>
      <c r="G29" s="111"/>
      <c r="H29" s="111"/>
      <c r="I29" s="111"/>
      <c r="J29" s="111"/>
      <c r="K29" s="111"/>
      <c r="L29" s="111"/>
      <c r="M29" s="111"/>
      <c r="N29" s="111"/>
      <c r="O29" s="125"/>
      <c r="Q29" s="159"/>
      <c r="R29" s="159"/>
      <c r="S29" s="159"/>
      <c r="T29" s="159"/>
      <c r="U29" s="159"/>
      <c r="V29" s="160"/>
      <c r="W29" s="160"/>
      <c r="X29" s="160"/>
      <c r="Y29" s="160"/>
      <c r="Z29" s="159"/>
      <c r="AA29" s="159"/>
      <c r="AB29" s="159"/>
    </row>
    <row r="30" spans="2:28" ht="21.5" customHeight="1" x14ac:dyDescent="0.15">
      <c r="B30" s="122" t="s">
        <v>218</v>
      </c>
      <c r="C30" s="118">
        <v>4</v>
      </c>
      <c r="D30" s="180" t="s">
        <v>214</v>
      </c>
      <c r="E30" s="115"/>
      <c r="F30" s="111"/>
      <c r="G30" s="111"/>
      <c r="H30" s="111"/>
      <c r="I30" s="111"/>
      <c r="J30" s="111"/>
      <c r="K30" s="111"/>
      <c r="L30" s="111"/>
      <c r="M30" s="111"/>
      <c r="N30" s="111"/>
      <c r="O30" s="125"/>
      <c r="Q30" s="159"/>
      <c r="R30" s="159"/>
      <c r="S30" s="159"/>
      <c r="T30" s="159"/>
      <c r="U30" s="159"/>
      <c r="V30" s="160"/>
      <c r="W30" s="160"/>
      <c r="X30" s="160"/>
      <c r="Y30" s="160"/>
      <c r="Z30" s="159"/>
      <c r="AA30" s="159"/>
      <c r="AB30" s="159"/>
    </row>
    <row r="31" spans="2:28" ht="21.5" customHeight="1" x14ac:dyDescent="0.15">
      <c r="B31" s="122" t="s">
        <v>218</v>
      </c>
      <c r="C31" s="118">
        <v>4</v>
      </c>
      <c r="D31" s="180" t="s">
        <v>215</v>
      </c>
      <c r="E31" s="115"/>
      <c r="F31" s="111"/>
      <c r="G31" s="111"/>
      <c r="H31" s="111"/>
      <c r="I31" s="111"/>
      <c r="J31" s="111"/>
      <c r="K31" s="111"/>
      <c r="L31" s="111"/>
      <c r="M31" s="111"/>
      <c r="N31" s="111"/>
      <c r="O31" s="125"/>
      <c r="Q31" s="159"/>
      <c r="R31" s="159"/>
      <c r="S31" s="159"/>
      <c r="T31" s="159"/>
      <c r="U31" s="159"/>
      <c r="V31" s="160"/>
      <c r="W31" s="160"/>
      <c r="X31" s="160"/>
      <c r="Y31" s="160"/>
      <c r="Z31" s="159"/>
      <c r="AA31" s="159"/>
      <c r="AB31" s="159"/>
    </row>
    <row r="32" spans="2:28" ht="21.5" customHeight="1" x14ac:dyDescent="0.15">
      <c r="B32" s="122" t="s">
        <v>218</v>
      </c>
      <c r="C32" s="118">
        <v>4</v>
      </c>
      <c r="D32" s="180" t="s">
        <v>216</v>
      </c>
      <c r="E32" s="115"/>
      <c r="F32" s="111"/>
      <c r="G32" s="111"/>
      <c r="H32" s="111"/>
      <c r="I32" s="111"/>
      <c r="J32" s="111"/>
      <c r="K32" s="111"/>
      <c r="L32" s="111"/>
      <c r="M32" s="111"/>
      <c r="N32" s="111"/>
      <c r="O32" s="125"/>
      <c r="Q32" s="159"/>
      <c r="R32" s="159"/>
      <c r="S32" s="159"/>
      <c r="T32" s="159"/>
      <c r="U32" s="159"/>
      <c r="V32" s="160"/>
      <c r="W32" s="160"/>
      <c r="X32" s="160"/>
      <c r="Y32" s="160"/>
      <c r="Z32" s="159"/>
      <c r="AA32" s="159"/>
      <c r="AB32" s="159"/>
    </row>
    <row r="33" spans="2:28" ht="21.5" customHeight="1" x14ac:dyDescent="0.15">
      <c r="B33" s="122" t="s">
        <v>218</v>
      </c>
      <c r="C33" s="118">
        <v>4</v>
      </c>
      <c r="D33" s="180" t="s">
        <v>217</v>
      </c>
      <c r="E33" s="116"/>
      <c r="F33" s="112"/>
      <c r="G33" s="112"/>
      <c r="H33" s="112"/>
      <c r="I33" s="112"/>
      <c r="J33" s="112"/>
      <c r="K33" s="112"/>
      <c r="L33" s="112"/>
      <c r="M33" s="112"/>
      <c r="N33" s="112"/>
      <c r="O33" s="126"/>
      <c r="Q33" s="159"/>
      <c r="R33" s="159"/>
      <c r="S33" s="159"/>
      <c r="T33" s="159"/>
      <c r="U33" s="159"/>
      <c r="V33" s="160"/>
      <c r="W33" s="160"/>
      <c r="X33" s="160"/>
      <c r="Y33" s="160"/>
      <c r="Z33" s="159"/>
      <c r="AA33" s="159"/>
      <c r="AB33" s="159"/>
    </row>
    <row r="34" spans="2:28" ht="21.5" customHeight="1" x14ac:dyDescent="0.15">
      <c r="B34" s="123" t="s">
        <v>219</v>
      </c>
      <c r="C34" s="117">
        <v>1</v>
      </c>
      <c r="D34" s="179" t="s">
        <v>231</v>
      </c>
      <c r="E34" s="114"/>
      <c r="F34" s="113"/>
      <c r="G34" s="113"/>
      <c r="H34" s="113"/>
      <c r="I34" s="113"/>
      <c r="J34" s="113"/>
      <c r="K34" s="113"/>
      <c r="L34" s="113"/>
      <c r="M34" s="113"/>
      <c r="N34" s="113"/>
      <c r="O34" s="124"/>
      <c r="Q34" s="159"/>
      <c r="R34" s="159"/>
      <c r="S34" s="159"/>
      <c r="T34" s="159"/>
      <c r="U34" s="159"/>
      <c r="V34" s="160"/>
      <c r="W34" s="160"/>
      <c r="X34" s="160"/>
      <c r="Y34" s="160"/>
      <c r="Z34" s="159"/>
      <c r="AA34" s="159"/>
      <c r="AB34" s="159"/>
    </row>
    <row r="35" spans="2:28" ht="21.5" customHeight="1" x14ac:dyDescent="0.15">
      <c r="B35" s="123" t="s">
        <v>219</v>
      </c>
      <c r="C35" s="117">
        <v>1</v>
      </c>
      <c r="D35" s="179" t="s">
        <v>212</v>
      </c>
      <c r="E35" s="115"/>
      <c r="F35" s="111"/>
      <c r="G35" s="111"/>
      <c r="H35" s="111"/>
      <c r="I35" s="111"/>
      <c r="J35" s="111"/>
      <c r="K35" s="111"/>
      <c r="L35" s="111"/>
      <c r="M35" s="111"/>
      <c r="N35" s="111"/>
      <c r="O35" s="125"/>
      <c r="Q35" s="159"/>
      <c r="R35" s="159"/>
      <c r="S35" s="159"/>
      <c r="T35" s="159"/>
      <c r="U35" s="159"/>
      <c r="V35" s="160"/>
      <c r="W35" s="160"/>
      <c r="X35" s="160"/>
      <c r="Y35" s="160"/>
      <c r="Z35" s="159"/>
      <c r="AA35" s="159"/>
      <c r="AB35" s="159"/>
    </row>
    <row r="36" spans="2:28" ht="21.5" customHeight="1" x14ac:dyDescent="0.15">
      <c r="B36" s="123" t="s">
        <v>219</v>
      </c>
      <c r="C36" s="117">
        <v>1</v>
      </c>
      <c r="D36" s="179" t="s">
        <v>213</v>
      </c>
      <c r="E36" s="115"/>
      <c r="F36" s="111"/>
      <c r="G36" s="111"/>
      <c r="H36" s="111"/>
      <c r="I36" s="111"/>
      <c r="J36" s="111"/>
      <c r="K36" s="111"/>
      <c r="L36" s="111"/>
      <c r="M36" s="111"/>
      <c r="N36" s="111"/>
      <c r="O36" s="125"/>
      <c r="Q36" s="159"/>
      <c r="R36" s="159"/>
      <c r="S36" s="159"/>
      <c r="T36" s="159"/>
      <c r="U36" s="159"/>
      <c r="V36" s="160"/>
      <c r="W36" s="160"/>
      <c r="X36" s="160"/>
      <c r="Y36" s="160"/>
      <c r="Z36" s="159"/>
      <c r="AA36" s="159"/>
      <c r="AB36" s="159"/>
    </row>
    <row r="37" spans="2:28" ht="21.5" customHeight="1" x14ac:dyDescent="0.15">
      <c r="B37" s="123" t="s">
        <v>219</v>
      </c>
      <c r="C37" s="117">
        <v>1</v>
      </c>
      <c r="D37" s="179" t="s">
        <v>214</v>
      </c>
      <c r="E37" s="115"/>
      <c r="F37" s="111"/>
      <c r="G37" s="111"/>
      <c r="H37" s="111"/>
      <c r="I37" s="111"/>
      <c r="J37" s="111"/>
      <c r="K37" s="111"/>
      <c r="L37" s="111"/>
      <c r="M37" s="111"/>
      <c r="N37" s="111"/>
      <c r="O37" s="125"/>
      <c r="Q37" s="159"/>
      <c r="R37" s="159"/>
      <c r="S37" s="159"/>
      <c r="T37" s="159"/>
      <c r="U37" s="159"/>
      <c r="V37" s="160"/>
      <c r="W37" s="160"/>
      <c r="X37" s="160"/>
      <c r="Y37" s="160"/>
      <c r="Z37" s="159"/>
      <c r="AA37" s="159"/>
      <c r="AB37" s="159"/>
    </row>
    <row r="38" spans="2:28" ht="21.5" customHeight="1" x14ac:dyDescent="0.15">
      <c r="B38" s="123" t="s">
        <v>219</v>
      </c>
      <c r="C38" s="117">
        <v>1</v>
      </c>
      <c r="D38" s="179" t="s">
        <v>215</v>
      </c>
      <c r="E38" s="115"/>
      <c r="F38" s="111"/>
      <c r="G38" s="111"/>
      <c r="H38" s="111"/>
      <c r="I38" s="111"/>
      <c r="J38" s="111"/>
      <c r="K38" s="111"/>
      <c r="L38" s="111"/>
      <c r="M38" s="111"/>
      <c r="N38" s="111"/>
      <c r="O38" s="125"/>
      <c r="Q38" s="159"/>
      <c r="R38" s="159"/>
      <c r="S38" s="159"/>
      <c r="T38" s="159"/>
      <c r="U38" s="159"/>
      <c r="V38" s="160"/>
      <c r="W38" s="160"/>
      <c r="X38" s="160"/>
      <c r="Y38" s="160"/>
      <c r="Z38" s="159"/>
      <c r="AA38" s="159"/>
      <c r="AB38" s="159"/>
    </row>
    <row r="39" spans="2:28" ht="21.5" customHeight="1" x14ac:dyDescent="0.15">
      <c r="B39" s="123" t="s">
        <v>219</v>
      </c>
      <c r="C39" s="117">
        <v>1</v>
      </c>
      <c r="D39" s="179" t="s">
        <v>216</v>
      </c>
      <c r="E39" s="115"/>
      <c r="F39" s="111"/>
      <c r="G39" s="111"/>
      <c r="H39" s="111"/>
      <c r="I39" s="111"/>
      <c r="J39" s="111"/>
      <c r="K39" s="111"/>
      <c r="L39" s="111"/>
      <c r="M39" s="111"/>
      <c r="N39" s="111"/>
      <c r="O39" s="125"/>
      <c r="Q39" s="159"/>
      <c r="R39" s="159"/>
      <c r="S39" s="159"/>
      <c r="T39" s="159"/>
      <c r="U39" s="159"/>
      <c r="V39" s="162"/>
      <c r="W39" s="162"/>
      <c r="X39" s="162"/>
      <c r="Y39" s="162"/>
      <c r="Z39" s="159"/>
      <c r="AA39" s="159"/>
      <c r="AB39" s="159"/>
    </row>
    <row r="40" spans="2:28" ht="21.5" customHeight="1" x14ac:dyDescent="0.15">
      <c r="B40" s="123" t="s">
        <v>219</v>
      </c>
      <c r="C40" s="117">
        <v>1</v>
      </c>
      <c r="D40" s="179" t="s">
        <v>217</v>
      </c>
      <c r="E40" s="116"/>
      <c r="F40" s="112"/>
      <c r="G40" s="112"/>
      <c r="H40" s="112"/>
      <c r="I40" s="112"/>
      <c r="J40" s="112"/>
      <c r="K40" s="112"/>
      <c r="L40" s="112"/>
      <c r="M40" s="112"/>
      <c r="N40" s="112"/>
      <c r="O40" s="126"/>
      <c r="Q40" s="159"/>
      <c r="R40" s="159"/>
      <c r="S40" s="159"/>
      <c r="T40" s="159"/>
      <c r="U40" s="159"/>
      <c r="V40" s="162"/>
      <c r="W40" s="162"/>
      <c r="X40" s="162"/>
      <c r="Y40" s="162"/>
      <c r="Z40" s="159"/>
      <c r="AA40" s="159"/>
      <c r="AB40" s="159"/>
    </row>
    <row r="41" spans="2:28" ht="21.5" customHeight="1" x14ac:dyDescent="0.15">
      <c r="B41" s="123" t="s">
        <v>219</v>
      </c>
      <c r="C41" s="118">
        <v>2</v>
      </c>
      <c r="D41" s="180" t="s">
        <v>231</v>
      </c>
      <c r="E41" s="114"/>
      <c r="F41" s="113"/>
      <c r="G41" s="113"/>
      <c r="H41" s="113"/>
      <c r="I41" s="113"/>
      <c r="J41" s="113"/>
      <c r="K41" s="113"/>
      <c r="L41" s="113"/>
      <c r="M41" s="113"/>
      <c r="N41" s="113"/>
      <c r="O41" s="124"/>
      <c r="Q41" s="159"/>
      <c r="R41" s="159"/>
      <c r="S41" s="159"/>
      <c r="T41" s="159"/>
      <c r="U41" s="159"/>
      <c r="V41" s="162"/>
      <c r="W41" s="162"/>
      <c r="X41" s="162"/>
      <c r="Y41" s="162"/>
      <c r="Z41" s="159"/>
      <c r="AA41" s="159"/>
      <c r="AB41" s="159"/>
    </row>
    <row r="42" spans="2:28" ht="21.5" customHeight="1" x14ac:dyDescent="0.15">
      <c r="B42" s="123" t="s">
        <v>219</v>
      </c>
      <c r="C42" s="118">
        <v>2</v>
      </c>
      <c r="D42" s="180" t="s">
        <v>212</v>
      </c>
      <c r="E42" s="115"/>
      <c r="F42" s="111"/>
      <c r="G42" s="111"/>
      <c r="H42" s="111"/>
      <c r="I42" s="111"/>
      <c r="J42" s="111"/>
      <c r="K42" s="111"/>
      <c r="L42" s="111"/>
      <c r="M42" s="111"/>
      <c r="N42" s="111"/>
      <c r="O42" s="125"/>
      <c r="Q42" s="159"/>
      <c r="R42" s="163"/>
      <c r="S42" s="159"/>
      <c r="T42" s="161"/>
      <c r="U42" s="161"/>
      <c r="V42" s="162"/>
      <c r="W42" s="162"/>
      <c r="X42" s="162"/>
      <c r="Y42" s="162"/>
      <c r="Z42" s="159"/>
      <c r="AA42" s="159"/>
      <c r="AB42" s="159"/>
    </row>
    <row r="43" spans="2:28" ht="21.5" customHeight="1" x14ac:dyDescent="0.15">
      <c r="B43" s="123" t="s">
        <v>219</v>
      </c>
      <c r="C43" s="118">
        <v>2</v>
      </c>
      <c r="D43" s="180" t="s">
        <v>213</v>
      </c>
      <c r="E43" s="115"/>
      <c r="F43" s="111"/>
      <c r="G43" s="111"/>
      <c r="H43" s="111"/>
      <c r="I43" s="111"/>
      <c r="J43" s="111"/>
      <c r="K43" s="111"/>
      <c r="L43" s="111"/>
      <c r="M43" s="111"/>
      <c r="N43" s="111"/>
      <c r="O43" s="125"/>
      <c r="Q43" s="159"/>
      <c r="R43" s="159"/>
      <c r="S43" s="159"/>
      <c r="T43" s="159"/>
      <c r="U43" s="159"/>
      <c r="V43" s="160"/>
      <c r="W43" s="160"/>
      <c r="X43" s="160"/>
      <c r="Y43" s="160"/>
      <c r="Z43" s="159"/>
      <c r="AA43" s="159"/>
      <c r="AB43" s="159"/>
    </row>
    <row r="44" spans="2:28" ht="21.5" customHeight="1" x14ac:dyDescent="0.15">
      <c r="B44" s="123" t="s">
        <v>219</v>
      </c>
      <c r="C44" s="118">
        <v>2</v>
      </c>
      <c r="D44" s="180" t="s">
        <v>214</v>
      </c>
      <c r="E44" s="115"/>
      <c r="F44" s="111"/>
      <c r="G44" s="111"/>
      <c r="H44" s="111"/>
      <c r="I44" s="111"/>
      <c r="J44" s="111"/>
      <c r="K44" s="111"/>
      <c r="L44" s="111"/>
      <c r="M44" s="111"/>
      <c r="N44" s="111"/>
      <c r="O44" s="125"/>
      <c r="Q44" s="159"/>
      <c r="R44" s="159"/>
      <c r="S44" s="159"/>
      <c r="T44" s="159"/>
      <c r="U44" s="159"/>
      <c r="V44" s="160"/>
      <c r="W44" s="160"/>
      <c r="X44" s="160"/>
      <c r="Y44" s="160"/>
      <c r="Z44" s="159"/>
      <c r="AA44" s="159"/>
      <c r="AB44" s="159"/>
    </row>
    <row r="45" spans="2:28" ht="21.5" customHeight="1" x14ac:dyDescent="0.15">
      <c r="B45" s="123" t="s">
        <v>219</v>
      </c>
      <c r="C45" s="118">
        <v>2</v>
      </c>
      <c r="D45" s="180" t="s">
        <v>215</v>
      </c>
      <c r="E45" s="115"/>
      <c r="F45" s="111"/>
      <c r="G45" s="111"/>
      <c r="H45" s="111"/>
      <c r="I45" s="111"/>
      <c r="J45" s="111"/>
      <c r="K45" s="111"/>
      <c r="L45" s="111"/>
      <c r="M45" s="111"/>
      <c r="N45" s="111"/>
      <c r="O45" s="125"/>
      <c r="Q45" s="159"/>
      <c r="R45" s="159"/>
      <c r="S45" s="159"/>
      <c r="T45" s="159"/>
      <c r="U45" s="159"/>
      <c r="V45" s="160"/>
      <c r="W45" s="160"/>
      <c r="X45" s="160"/>
      <c r="Y45" s="160"/>
      <c r="Z45" s="159"/>
      <c r="AA45" s="159"/>
      <c r="AB45" s="159"/>
    </row>
    <row r="46" spans="2:28" ht="21.5" customHeight="1" x14ac:dyDescent="0.15">
      <c r="B46" s="123" t="s">
        <v>219</v>
      </c>
      <c r="C46" s="118">
        <v>2</v>
      </c>
      <c r="D46" s="180" t="s">
        <v>216</v>
      </c>
      <c r="E46" s="115"/>
      <c r="F46" s="111"/>
      <c r="G46" s="111"/>
      <c r="H46" s="111"/>
      <c r="I46" s="111"/>
      <c r="J46" s="111"/>
      <c r="K46" s="111"/>
      <c r="L46" s="111"/>
      <c r="M46" s="111"/>
      <c r="N46" s="111"/>
      <c r="O46" s="125"/>
      <c r="Q46" s="159"/>
      <c r="R46" s="159"/>
      <c r="S46" s="159"/>
      <c r="T46" s="159"/>
      <c r="U46" s="159"/>
      <c r="V46" s="160"/>
      <c r="W46" s="160"/>
      <c r="X46" s="160"/>
      <c r="Y46" s="160"/>
      <c r="Z46" s="159"/>
      <c r="AA46" s="159"/>
      <c r="AB46" s="159"/>
    </row>
    <row r="47" spans="2:28" ht="21.5" customHeight="1" x14ac:dyDescent="0.15">
      <c r="B47" s="123" t="s">
        <v>219</v>
      </c>
      <c r="C47" s="118">
        <v>2</v>
      </c>
      <c r="D47" s="180" t="s">
        <v>217</v>
      </c>
      <c r="E47" s="116"/>
      <c r="F47" s="112"/>
      <c r="G47" s="112"/>
      <c r="H47" s="112"/>
      <c r="I47" s="112"/>
      <c r="J47" s="112"/>
      <c r="K47" s="112"/>
      <c r="L47" s="112"/>
      <c r="M47" s="112"/>
      <c r="N47" s="112"/>
      <c r="O47" s="126"/>
      <c r="Q47" s="159"/>
      <c r="R47" s="159"/>
      <c r="S47" s="159"/>
      <c r="T47" s="159"/>
      <c r="U47" s="159"/>
      <c r="V47" s="160"/>
      <c r="W47" s="160"/>
      <c r="X47" s="160"/>
      <c r="Y47" s="160"/>
      <c r="Z47" s="159"/>
      <c r="AA47" s="159"/>
      <c r="AB47" s="159"/>
    </row>
    <row r="48" spans="2:28" ht="21.5" customHeight="1" x14ac:dyDescent="0.15">
      <c r="B48" s="123" t="s">
        <v>219</v>
      </c>
      <c r="C48" s="117">
        <v>3</v>
      </c>
      <c r="D48" s="179" t="s">
        <v>231</v>
      </c>
      <c r="E48" s="114"/>
      <c r="F48" s="113"/>
      <c r="G48" s="113"/>
      <c r="H48" s="113"/>
      <c r="I48" s="113"/>
      <c r="J48" s="113"/>
      <c r="K48" s="113"/>
      <c r="L48" s="113"/>
      <c r="M48" s="113"/>
      <c r="N48" s="113"/>
      <c r="O48" s="124"/>
      <c r="Q48" s="159"/>
      <c r="R48" s="163"/>
      <c r="S48" s="159"/>
      <c r="T48" s="161"/>
      <c r="U48" s="161"/>
      <c r="V48" s="162"/>
      <c r="W48" s="162"/>
      <c r="X48" s="162"/>
      <c r="Y48" s="162"/>
      <c r="Z48" s="159"/>
      <c r="AA48" s="159"/>
      <c r="AB48" s="159"/>
    </row>
    <row r="49" spans="2:28" ht="21.5" customHeight="1" x14ac:dyDescent="0.15">
      <c r="B49" s="123" t="s">
        <v>219</v>
      </c>
      <c r="C49" s="117">
        <v>3</v>
      </c>
      <c r="D49" s="179" t="s">
        <v>212</v>
      </c>
      <c r="E49" s="115"/>
      <c r="F49" s="111"/>
      <c r="G49" s="111"/>
      <c r="H49" s="111"/>
      <c r="I49" s="111"/>
      <c r="J49" s="111"/>
      <c r="K49" s="111"/>
      <c r="L49" s="111"/>
      <c r="M49" s="111"/>
      <c r="N49" s="111"/>
      <c r="O49" s="125"/>
      <c r="Q49" s="159"/>
      <c r="R49" s="159"/>
      <c r="S49" s="159"/>
      <c r="T49" s="159"/>
      <c r="U49" s="159"/>
      <c r="V49" s="160"/>
      <c r="W49" s="160"/>
      <c r="X49" s="160"/>
      <c r="Y49" s="160"/>
      <c r="Z49" s="159"/>
      <c r="AA49" s="159"/>
      <c r="AB49" s="159"/>
    </row>
    <row r="50" spans="2:28" ht="21.5" customHeight="1" x14ac:dyDescent="0.15">
      <c r="B50" s="123" t="s">
        <v>219</v>
      </c>
      <c r="C50" s="117">
        <v>3</v>
      </c>
      <c r="D50" s="179" t="s">
        <v>213</v>
      </c>
      <c r="E50" s="115"/>
      <c r="F50" s="111"/>
      <c r="G50" s="111"/>
      <c r="H50" s="111"/>
      <c r="I50" s="111"/>
      <c r="J50" s="111"/>
      <c r="K50" s="111"/>
      <c r="L50" s="111"/>
      <c r="M50" s="111"/>
      <c r="N50" s="111"/>
      <c r="O50" s="125"/>
      <c r="Q50" s="159"/>
      <c r="R50" s="159"/>
      <c r="S50" s="159"/>
      <c r="T50" s="159"/>
      <c r="U50" s="159"/>
      <c r="V50" s="162"/>
      <c r="W50" s="162"/>
      <c r="X50" s="162"/>
      <c r="Y50" s="162"/>
      <c r="Z50" s="159"/>
      <c r="AA50" s="159"/>
      <c r="AB50" s="159"/>
    </row>
    <row r="51" spans="2:28" ht="21.5" customHeight="1" x14ac:dyDescent="0.15">
      <c r="B51" s="123" t="s">
        <v>219</v>
      </c>
      <c r="C51" s="117">
        <v>3</v>
      </c>
      <c r="D51" s="179" t="s">
        <v>214</v>
      </c>
      <c r="E51" s="115"/>
      <c r="F51" s="111"/>
      <c r="G51" s="111"/>
      <c r="H51" s="111"/>
      <c r="I51" s="111"/>
      <c r="J51" s="111"/>
      <c r="K51" s="111"/>
      <c r="L51" s="111"/>
      <c r="M51" s="111"/>
      <c r="N51" s="111"/>
      <c r="O51" s="125"/>
      <c r="Q51" s="159"/>
      <c r="R51" s="159"/>
      <c r="S51" s="159"/>
      <c r="T51" s="159"/>
      <c r="U51" s="159"/>
      <c r="V51" s="160"/>
      <c r="W51" s="160"/>
      <c r="X51" s="160"/>
      <c r="Y51" s="160"/>
      <c r="Z51" s="159"/>
      <c r="AA51" s="159"/>
      <c r="AB51" s="159"/>
    </row>
    <row r="52" spans="2:28" ht="21.5" customHeight="1" x14ac:dyDescent="0.15">
      <c r="B52" s="123" t="s">
        <v>219</v>
      </c>
      <c r="C52" s="117">
        <v>3</v>
      </c>
      <c r="D52" s="179" t="s">
        <v>215</v>
      </c>
      <c r="E52" s="115"/>
      <c r="F52" s="111"/>
      <c r="G52" s="111"/>
      <c r="H52" s="111"/>
      <c r="I52" s="111"/>
      <c r="J52" s="111"/>
      <c r="K52" s="111"/>
      <c r="L52" s="111"/>
      <c r="M52" s="111"/>
      <c r="N52" s="111"/>
      <c r="O52" s="125"/>
    </row>
    <row r="53" spans="2:28" ht="21.5" customHeight="1" x14ac:dyDescent="0.15">
      <c r="B53" s="123" t="s">
        <v>219</v>
      </c>
      <c r="C53" s="117">
        <v>3</v>
      </c>
      <c r="D53" s="179" t="s">
        <v>216</v>
      </c>
      <c r="E53" s="115"/>
      <c r="F53" s="111"/>
      <c r="G53" s="111"/>
      <c r="H53" s="111"/>
      <c r="I53" s="111"/>
      <c r="J53" s="111"/>
      <c r="K53" s="111"/>
      <c r="L53" s="111"/>
      <c r="M53" s="111"/>
      <c r="N53" s="111"/>
      <c r="O53" s="125"/>
    </row>
    <row r="54" spans="2:28" ht="21.5" customHeight="1" x14ac:dyDescent="0.15">
      <c r="B54" s="123" t="s">
        <v>219</v>
      </c>
      <c r="C54" s="117">
        <v>3</v>
      </c>
      <c r="D54" s="179" t="s">
        <v>217</v>
      </c>
      <c r="E54" s="116"/>
      <c r="F54" s="112"/>
      <c r="G54" s="112"/>
      <c r="H54" s="112"/>
      <c r="I54" s="112"/>
      <c r="J54" s="112"/>
      <c r="K54" s="112"/>
      <c r="L54" s="112"/>
      <c r="M54" s="112"/>
      <c r="N54" s="112"/>
      <c r="O54" s="126"/>
    </row>
    <row r="55" spans="2:28" ht="21.5" customHeight="1" x14ac:dyDescent="0.15">
      <c r="B55" s="123" t="s">
        <v>219</v>
      </c>
      <c r="C55" s="118">
        <v>4</v>
      </c>
      <c r="D55" s="180" t="s">
        <v>231</v>
      </c>
      <c r="E55" s="114"/>
      <c r="F55" s="113"/>
      <c r="G55" s="113"/>
      <c r="H55" s="113"/>
      <c r="I55" s="113"/>
      <c r="J55" s="113"/>
      <c r="K55" s="113"/>
      <c r="L55" s="113"/>
      <c r="M55" s="113"/>
      <c r="N55" s="113"/>
      <c r="O55" s="124"/>
    </row>
    <row r="56" spans="2:28" ht="21.5" customHeight="1" x14ac:dyDescent="0.15">
      <c r="B56" s="123" t="s">
        <v>219</v>
      </c>
      <c r="C56" s="118">
        <v>4</v>
      </c>
      <c r="D56" s="180" t="s">
        <v>212</v>
      </c>
      <c r="E56" s="115"/>
      <c r="F56" s="111"/>
      <c r="G56" s="111"/>
      <c r="H56" s="111"/>
      <c r="I56" s="111"/>
      <c r="J56" s="111"/>
      <c r="K56" s="111"/>
      <c r="L56" s="111"/>
      <c r="M56" s="111"/>
      <c r="N56" s="111"/>
      <c r="O56" s="125"/>
    </row>
    <row r="57" spans="2:28" ht="21.5" customHeight="1" x14ac:dyDescent="0.15">
      <c r="B57" s="123" t="s">
        <v>219</v>
      </c>
      <c r="C57" s="118">
        <v>4</v>
      </c>
      <c r="D57" s="180" t="s">
        <v>213</v>
      </c>
      <c r="E57" s="115"/>
      <c r="F57" s="111"/>
      <c r="G57" s="111"/>
      <c r="H57" s="111"/>
      <c r="I57" s="111"/>
      <c r="J57" s="111"/>
      <c r="K57" s="111"/>
      <c r="L57" s="111"/>
      <c r="M57" s="111"/>
      <c r="N57" s="111"/>
      <c r="O57" s="125"/>
    </row>
    <row r="58" spans="2:28" ht="21.5" customHeight="1" x14ac:dyDescent="0.15">
      <c r="B58" s="123" t="s">
        <v>219</v>
      </c>
      <c r="C58" s="118">
        <v>4</v>
      </c>
      <c r="D58" s="180" t="s">
        <v>214</v>
      </c>
      <c r="E58" s="115"/>
      <c r="F58" s="111"/>
      <c r="G58" s="111"/>
      <c r="H58" s="111"/>
      <c r="I58" s="111"/>
      <c r="J58" s="111"/>
      <c r="K58" s="111"/>
      <c r="L58" s="111"/>
      <c r="M58" s="111"/>
      <c r="N58" s="111"/>
      <c r="O58" s="125"/>
    </row>
    <row r="59" spans="2:28" ht="21.5" customHeight="1" x14ac:dyDescent="0.15">
      <c r="B59" s="123" t="s">
        <v>219</v>
      </c>
      <c r="C59" s="118">
        <v>4</v>
      </c>
      <c r="D59" s="180" t="s">
        <v>215</v>
      </c>
      <c r="E59" s="115"/>
      <c r="F59" s="111"/>
      <c r="G59" s="111"/>
      <c r="H59" s="111"/>
      <c r="I59" s="111"/>
      <c r="J59" s="111"/>
      <c r="K59" s="111"/>
      <c r="L59" s="111"/>
      <c r="M59" s="111"/>
      <c r="N59" s="111"/>
      <c r="O59" s="125"/>
    </row>
    <row r="60" spans="2:28" ht="21.5" customHeight="1" x14ac:dyDescent="0.15">
      <c r="B60" s="123" t="s">
        <v>219</v>
      </c>
      <c r="C60" s="118">
        <v>4</v>
      </c>
      <c r="D60" s="180" t="s">
        <v>216</v>
      </c>
      <c r="E60" s="115"/>
      <c r="F60" s="111"/>
      <c r="G60" s="111"/>
      <c r="H60" s="111"/>
      <c r="I60" s="111"/>
      <c r="J60" s="111"/>
      <c r="K60" s="111"/>
      <c r="L60" s="111"/>
      <c r="M60" s="111"/>
      <c r="N60" s="111"/>
      <c r="O60" s="125"/>
    </row>
    <row r="61" spans="2:28" ht="21.5" customHeight="1" x14ac:dyDescent="0.15">
      <c r="B61" s="123" t="s">
        <v>219</v>
      </c>
      <c r="C61" s="118">
        <v>4</v>
      </c>
      <c r="D61" s="180" t="s">
        <v>217</v>
      </c>
      <c r="E61" s="116"/>
      <c r="F61" s="112"/>
      <c r="G61" s="112"/>
      <c r="H61" s="112"/>
      <c r="I61" s="112"/>
      <c r="J61" s="112"/>
      <c r="K61" s="112"/>
      <c r="L61" s="112"/>
      <c r="M61" s="112"/>
      <c r="N61" s="112"/>
      <c r="O61" s="126"/>
    </row>
    <row r="62" spans="2:28" ht="21.5" customHeight="1" x14ac:dyDescent="0.15">
      <c r="B62" s="123" t="s">
        <v>219</v>
      </c>
      <c r="C62" s="117">
        <v>5</v>
      </c>
      <c r="D62" s="179" t="s">
        <v>231</v>
      </c>
      <c r="E62" s="114"/>
      <c r="F62" s="113"/>
      <c r="G62" s="113"/>
      <c r="H62" s="113"/>
      <c r="I62" s="113"/>
      <c r="J62" s="113"/>
      <c r="K62" s="113"/>
      <c r="L62" s="113"/>
      <c r="M62" s="113"/>
      <c r="N62" s="113"/>
      <c r="O62" s="124"/>
    </row>
    <row r="63" spans="2:28" ht="21.5" customHeight="1" x14ac:dyDescent="0.15">
      <c r="B63" s="123" t="s">
        <v>219</v>
      </c>
      <c r="C63" s="117">
        <v>5</v>
      </c>
      <c r="D63" s="179" t="s">
        <v>212</v>
      </c>
      <c r="E63" s="115"/>
      <c r="F63" s="111"/>
      <c r="G63" s="111"/>
      <c r="H63" s="111"/>
      <c r="I63" s="111"/>
      <c r="J63" s="111"/>
      <c r="K63" s="111"/>
      <c r="L63" s="111"/>
      <c r="M63" s="111"/>
      <c r="N63" s="111"/>
      <c r="O63" s="125"/>
    </row>
    <row r="64" spans="2:28" ht="21.5" customHeight="1" x14ac:dyDescent="0.15">
      <c r="B64" s="123" t="s">
        <v>219</v>
      </c>
      <c r="C64" s="117">
        <v>5</v>
      </c>
      <c r="D64" s="179" t="s">
        <v>213</v>
      </c>
      <c r="E64" s="115"/>
      <c r="F64" s="111"/>
      <c r="G64" s="111"/>
      <c r="H64" s="111"/>
      <c r="I64" s="111"/>
      <c r="J64" s="111"/>
      <c r="K64" s="111"/>
      <c r="L64" s="111"/>
      <c r="M64" s="111"/>
      <c r="N64" s="111"/>
      <c r="O64" s="125"/>
    </row>
    <row r="65" spans="2:15" ht="21.5" customHeight="1" x14ac:dyDescent="0.15">
      <c r="B65" s="123" t="s">
        <v>219</v>
      </c>
      <c r="C65" s="117">
        <v>5</v>
      </c>
      <c r="D65" s="179" t="s">
        <v>214</v>
      </c>
      <c r="E65" s="115"/>
      <c r="F65" s="111"/>
      <c r="G65" s="111"/>
      <c r="H65" s="111"/>
      <c r="I65" s="111"/>
      <c r="J65" s="111"/>
      <c r="K65" s="111"/>
      <c r="L65" s="111"/>
      <c r="M65" s="111"/>
      <c r="N65" s="111"/>
      <c r="O65" s="125"/>
    </row>
    <row r="66" spans="2:15" ht="21.5" customHeight="1" x14ac:dyDescent="0.15">
      <c r="B66" s="123" t="s">
        <v>219</v>
      </c>
      <c r="C66" s="117">
        <v>5</v>
      </c>
      <c r="D66" s="179" t="s">
        <v>215</v>
      </c>
      <c r="E66" s="115"/>
      <c r="F66" s="111"/>
      <c r="G66" s="111"/>
      <c r="H66" s="111"/>
      <c r="I66" s="111"/>
      <c r="J66" s="111"/>
      <c r="K66" s="111"/>
      <c r="L66" s="111"/>
      <c r="M66" s="111"/>
      <c r="N66" s="111"/>
      <c r="O66" s="125"/>
    </row>
    <row r="67" spans="2:15" ht="21.5" customHeight="1" x14ac:dyDescent="0.15">
      <c r="B67" s="123" t="s">
        <v>219</v>
      </c>
      <c r="C67" s="117">
        <v>5</v>
      </c>
      <c r="D67" s="179" t="s">
        <v>216</v>
      </c>
      <c r="E67" s="115"/>
      <c r="F67" s="111"/>
      <c r="G67" s="111"/>
      <c r="H67" s="111"/>
      <c r="I67" s="111"/>
      <c r="J67" s="111"/>
      <c r="K67" s="111"/>
      <c r="L67" s="111"/>
      <c r="M67" s="111"/>
      <c r="N67" s="111"/>
      <c r="O67" s="125"/>
    </row>
    <row r="68" spans="2:15" ht="21.5" customHeight="1" x14ac:dyDescent="0.15">
      <c r="B68" s="123" t="s">
        <v>219</v>
      </c>
      <c r="C68" s="117">
        <v>5</v>
      </c>
      <c r="D68" s="179" t="s">
        <v>217</v>
      </c>
      <c r="E68" s="116"/>
      <c r="F68" s="112"/>
      <c r="G68" s="112"/>
      <c r="H68" s="112"/>
      <c r="I68" s="112"/>
      <c r="J68" s="112"/>
      <c r="K68" s="112"/>
      <c r="L68" s="112"/>
      <c r="M68" s="112"/>
      <c r="N68" s="112"/>
      <c r="O68" s="126"/>
    </row>
    <row r="69" spans="2:15" ht="21.5" customHeight="1" x14ac:dyDescent="0.15">
      <c r="B69" s="123" t="s">
        <v>219</v>
      </c>
      <c r="C69" s="118">
        <v>6</v>
      </c>
      <c r="D69" s="180" t="s">
        <v>231</v>
      </c>
      <c r="E69" s="114"/>
      <c r="F69" s="113"/>
      <c r="G69" s="113"/>
      <c r="H69" s="113"/>
      <c r="I69" s="113"/>
      <c r="J69" s="113"/>
      <c r="K69" s="113"/>
      <c r="L69" s="113"/>
      <c r="M69" s="113"/>
      <c r="N69" s="113"/>
      <c r="O69" s="124"/>
    </row>
    <row r="70" spans="2:15" ht="21.5" customHeight="1" x14ac:dyDescent="0.15">
      <c r="B70" s="123" t="s">
        <v>219</v>
      </c>
      <c r="C70" s="118">
        <v>6</v>
      </c>
      <c r="D70" s="180" t="s">
        <v>212</v>
      </c>
      <c r="E70" s="115"/>
      <c r="F70" s="111"/>
      <c r="G70" s="111"/>
      <c r="H70" s="111"/>
      <c r="I70" s="111"/>
      <c r="J70" s="111"/>
      <c r="K70" s="111"/>
      <c r="L70" s="111"/>
      <c r="M70" s="111"/>
      <c r="N70" s="111"/>
      <c r="O70" s="125"/>
    </row>
    <row r="71" spans="2:15" ht="21.5" customHeight="1" x14ac:dyDescent="0.15">
      <c r="B71" s="123" t="s">
        <v>219</v>
      </c>
      <c r="C71" s="118">
        <v>6</v>
      </c>
      <c r="D71" s="180" t="s">
        <v>213</v>
      </c>
      <c r="E71" s="115"/>
      <c r="F71" s="111"/>
      <c r="G71" s="111"/>
      <c r="H71" s="111"/>
      <c r="I71" s="111"/>
      <c r="J71" s="111"/>
      <c r="K71" s="111"/>
      <c r="L71" s="111"/>
      <c r="M71" s="111"/>
      <c r="N71" s="111"/>
      <c r="O71" s="125"/>
    </row>
    <row r="72" spans="2:15" ht="21.5" customHeight="1" x14ac:dyDescent="0.15">
      <c r="B72" s="123" t="s">
        <v>219</v>
      </c>
      <c r="C72" s="118">
        <v>6</v>
      </c>
      <c r="D72" s="180" t="s">
        <v>214</v>
      </c>
      <c r="E72" s="115"/>
      <c r="F72" s="111"/>
      <c r="G72" s="111"/>
      <c r="H72" s="111"/>
      <c r="I72" s="111"/>
      <c r="J72" s="111"/>
      <c r="K72" s="111"/>
      <c r="L72" s="111"/>
      <c r="M72" s="111"/>
      <c r="N72" s="111"/>
      <c r="O72" s="125"/>
    </row>
    <row r="73" spans="2:15" ht="21.5" customHeight="1" x14ac:dyDescent="0.15">
      <c r="B73" s="123" t="s">
        <v>219</v>
      </c>
      <c r="C73" s="118">
        <v>6</v>
      </c>
      <c r="D73" s="180" t="s">
        <v>215</v>
      </c>
      <c r="E73" s="115"/>
      <c r="F73" s="111"/>
      <c r="G73" s="111"/>
      <c r="H73" s="111"/>
      <c r="I73" s="111"/>
      <c r="J73" s="111"/>
      <c r="K73" s="111"/>
      <c r="L73" s="111"/>
      <c r="M73" s="111"/>
      <c r="N73" s="111"/>
      <c r="O73" s="125"/>
    </row>
    <row r="74" spans="2:15" ht="21.5" customHeight="1" x14ac:dyDescent="0.15">
      <c r="B74" s="123" t="s">
        <v>219</v>
      </c>
      <c r="C74" s="118">
        <v>6</v>
      </c>
      <c r="D74" s="180" t="s">
        <v>216</v>
      </c>
      <c r="E74" s="115"/>
      <c r="F74" s="111"/>
      <c r="G74" s="111"/>
      <c r="H74" s="111"/>
      <c r="I74" s="111"/>
      <c r="J74" s="111"/>
      <c r="K74" s="111"/>
      <c r="L74" s="111"/>
      <c r="M74" s="111"/>
      <c r="N74" s="111"/>
      <c r="O74" s="125"/>
    </row>
    <row r="75" spans="2:15" ht="21.5" customHeight="1" x14ac:dyDescent="0.15">
      <c r="B75" s="127" t="s">
        <v>219</v>
      </c>
      <c r="C75" s="128">
        <v>6</v>
      </c>
      <c r="D75" s="181" t="s">
        <v>217</v>
      </c>
      <c r="E75" s="129"/>
      <c r="F75" s="130"/>
      <c r="G75" s="130"/>
      <c r="H75" s="130"/>
      <c r="I75" s="130"/>
      <c r="J75" s="130"/>
      <c r="K75" s="130"/>
      <c r="L75" s="130"/>
      <c r="M75" s="130"/>
      <c r="N75" s="130"/>
      <c r="O75" s="131"/>
    </row>
    <row r="78" spans="2:15" ht="21.5" customHeight="1" x14ac:dyDescent="0.15">
      <c r="B78" s="174" t="s">
        <v>303</v>
      </c>
      <c r="C78" s="137"/>
      <c r="D78" s="175"/>
      <c r="E78" s="137"/>
      <c r="F78" s="137"/>
      <c r="G78" s="137"/>
      <c r="H78" s="137"/>
      <c r="I78" s="137"/>
      <c r="J78" s="137"/>
      <c r="K78" s="137"/>
      <c r="L78" s="137"/>
      <c r="M78" s="137"/>
      <c r="N78" s="137"/>
      <c r="O78" s="137"/>
    </row>
    <row r="79" spans="2:15" ht="21.5" customHeight="1" x14ac:dyDescent="0.15">
      <c r="B79" s="133" t="s">
        <v>299</v>
      </c>
      <c r="C79" s="134" t="s">
        <v>300</v>
      </c>
      <c r="D79" s="177" t="s">
        <v>301</v>
      </c>
      <c r="E79" s="135" t="s">
        <v>201</v>
      </c>
      <c r="F79" s="135" t="s">
        <v>202</v>
      </c>
      <c r="G79" s="135" t="s">
        <v>203</v>
      </c>
      <c r="H79" s="135" t="s">
        <v>204</v>
      </c>
      <c r="I79" s="135" t="s">
        <v>205</v>
      </c>
      <c r="J79" s="135" t="s">
        <v>206</v>
      </c>
      <c r="K79" s="135" t="s">
        <v>207</v>
      </c>
      <c r="L79" s="135" t="s">
        <v>208</v>
      </c>
      <c r="M79" s="135" t="s">
        <v>209</v>
      </c>
      <c r="N79" s="135" t="s">
        <v>210</v>
      </c>
      <c r="O79" s="136" t="s">
        <v>211</v>
      </c>
    </row>
    <row r="80" spans="2:15" ht="21.5" customHeight="1" x14ac:dyDescent="0.15">
      <c r="B80" s="122" t="s">
        <v>218</v>
      </c>
      <c r="C80" s="117">
        <v>1</v>
      </c>
      <c r="D80" s="179" t="s">
        <v>231</v>
      </c>
      <c r="E80" s="114"/>
      <c r="F80" s="113"/>
      <c r="G80" s="113"/>
      <c r="H80" s="113"/>
      <c r="I80" s="113"/>
      <c r="J80" s="113"/>
      <c r="K80" s="113"/>
      <c r="L80" s="113"/>
      <c r="M80" s="113"/>
      <c r="N80" s="113"/>
      <c r="O80" s="124"/>
    </row>
    <row r="81" spans="2:15" ht="21.5" customHeight="1" x14ac:dyDescent="0.15">
      <c r="B81" s="122" t="s">
        <v>218</v>
      </c>
      <c r="C81" s="117">
        <v>1</v>
      </c>
      <c r="D81" s="179" t="s">
        <v>212</v>
      </c>
      <c r="E81" s="115"/>
      <c r="F81" s="111"/>
      <c r="G81" s="111"/>
      <c r="H81" s="111"/>
      <c r="I81" s="111"/>
      <c r="J81" s="111"/>
      <c r="K81" s="111"/>
      <c r="L81" s="111"/>
      <c r="M81" s="111"/>
      <c r="N81" s="111"/>
      <c r="O81" s="125"/>
    </row>
    <row r="82" spans="2:15" ht="21.5" customHeight="1" x14ac:dyDescent="0.15">
      <c r="B82" s="122" t="s">
        <v>218</v>
      </c>
      <c r="C82" s="117">
        <v>1</v>
      </c>
      <c r="D82" s="179" t="s">
        <v>213</v>
      </c>
      <c r="E82" s="115"/>
      <c r="F82" s="111"/>
      <c r="G82" s="111"/>
      <c r="H82" s="111"/>
      <c r="I82" s="111"/>
      <c r="J82" s="111"/>
      <c r="K82" s="111"/>
      <c r="L82" s="111"/>
      <c r="M82" s="111"/>
      <c r="N82" s="111"/>
      <c r="O82" s="125"/>
    </row>
    <row r="83" spans="2:15" ht="21.5" customHeight="1" x14ac:dyDescent="0.15">
      <c r="B83" s="122" t="s">
        <v>218</v>
      </c>
      <c r="C83" s="117">
        <v>1</v>
      </c>
      <c r="D83" s="179" t="s">
        <v>214</v>
      </c>
      <c r="E83" s="115"/>
      <c r="F83" s="111"/>
      <c r="G83" s="111"/>
      <c r="H83" s="111"/>
      <c r="I83" s="111"/>
      <c r="J83" s="111"/>
      <c r="K83" s="111"/>
      <c r="L83" s="111"/>
      <c r="M83" s="111"/>
      <c r="N83" s="111"/>
      <c r="O83" s="125"/>
    </row>
    <row r="84" spans="2:15" ht="21.5" customHeight="1" x14ac:dyDescent="0.15">
      <c r="B84" s="122" t="s">
        <v>218</v>
      </c>
      <c r="C84" s="117">
        <v>1</v>
      </c>
      <c r="D84" s="179" t="s">
        <v>215</v>
      </c>
      <c r="E84" s="115"/>
      <c r="F84" s="111"/>
      <c r="G84" s="111"/>
      <c r="H84" s="111"/>
      <c r="I84" s="111"/>
      <c r="J84" s="111"/>
      <c r="K84" s="111"/>
      <c r="L84" s="111"/>
      <c r="M84" s="111"/>
      <c r="N84" s="111"/>
      <c r="O84" s="125"/>
    </row>
    <row r="85" spans="2:15" ht="21.5" customHeight="1" x14ac:dyDescent="0.15">
      <c r="B85" s="122" t="s">
        <v>218</v>
      </c>
      <c r="C85" s="117">
        <v>1</v>
      </c>
      <c r="D85" s="179" t="s">
        <v>216</v>
      </c>
      <c r="E85" s="115"/>
      <c r="F85" s="111"/>
      <c r="G85" s="111"/>
      <c r="H85" s="111"/>
      <c r="I85" s="111"/>
      <c r="J85" s="111"/>
      <c r="K85" s="111"/>
      <c r="L85" s="111"/>
      <c r="M85" s="111"/>
      <c r="N85" s="111"/>
      <c r="O85" s="125"/>
    </row>
    <row r="86" spans="2:15" ht="21.5" customHeight="1" x14ac:dyDescent="0.15">
      <c r="B86" s="122" t="s">
        <v>218</v>
      </c>
      <c r="C86" s="117">
        <v>1</v>
      </c>
      <c r="D86" s="179" t="s">
        <v>217</v>
      </c>
      <c r="E86" s="116"/>
      <c r="F86" s="112"/>
      <c r="G86" s="112"/>
      <c r="H86" s="112"/>
      <c r="I86" s="112"/>
      <c r="J86" s="112"/>
      <c r="K86" s="112"/>
      <c r="L86" s="112"/>
      <c r="M86" s="112"/>
      <c r="N86" s="112"/>
      <c r="O86" s="126"/>
    </row>
    <row r="87" spans="2:15" ht="21.5" customHeight="1" x14ac:dyDescent="0.15">
      <c r="B87" s="122" t="s">
        <v>218</v>
      </c>
      <c r="C87" s="118">
        <v>2</v>
      </c>
      <c r="D87" s="180" t="s">
        <v>231</v>
      </c>
      <c r="E87" s="114"/>
      <c r="F87" s="113"/>
      <c r="G87" s="113"/>
      <c r="H87" s="113"/>
      <c r="I87" s="113"/>
      <c r="J87" s="113"/>
      <c r="K87" s="113"/>
      <c r="L87" s="113"/>
      <c r="M87" s="113"/>
      <c r="N87" s="113"/>
      <c r="O87" s="124"/>
    </row>
    <row r="88" spans="2:15" ht="21.5" customHeight="1" x14ac:dyDescent="0.15">
      <c r="B88" s="122" t="s">
        <v>218</v>
      </c>
      <c r="C88" s="118">
        <v>2</v>
      </c>
      <c r="D88" s="180" t="s">
        <v>212</v>
      </c>
      <c r="E88" s="115"/>
      <c r="F88" s="111"/>
      <c r="G88" s="111"/>
      <c r="H88" s="111"/>
      <c r="I88" s="111"/>
      <c r="J88" s="111"/>
      <c r="K88" s="111"/>
      <c r="L88" s="111"/>
      <c r="M88" s="111"/>
      <c r="N88" s="111"/>
      <c r="O88" s="125"/>
    </row>
    <row r="89" spans="2:15" ht="21.5" customHeight="1" x14ac:dyDescent="0.15">
      <c r="B89" s="122" t="s">
        <v>218</v>
      </c>
      <c r="C89" s="118">
        <v>2</v>
      </c>
      <c r="D89" s="180" t="s">
        <v>213</v>
      </c>
      <c r="E89" s="115"/>
      <c r="F89" s="111"/>
      <c r="G89" s="111"/>
      <c r="H89" s="111"/>
      <c r="I89" s="111"/>
      <c r="J89" s="111"/>
      <c r="K89" s="111"/>
      <c r="L89" s="111"/>
      <c r="M89" s="111"/>
      <c r="N89" s="111"/>
      <c r="O89" s="125"/>
    </row>
    <row r="90" spans="2:15" ht="21.5" customHeight="1" x14ac:dyDescent="0.15">
      <c r="B90" s="122" t="s">
        <v>218</v>
      </c>
      <c r="C90" s="118">
        <v>2</v>
      </c>
      <c r="D90" s="180" t="s">
        <v>214</v>
      </c>
      <c r="E90" s="115"/>
      <c r="F90" s="111"/>
      <c r="G90" s="111"/>
      <c r="H90" s="111"/>
      <c r="I90" s="111"/>
      <c r="J90" s="111"/>
      <c r="K90" s="111"/>
      <c r="L90" s="111"/>
      <c r="M90" s="111"/>
      <c r="N90" s="111"/>
      <c r="O90" s="125"/>
    </row>
    <row r="91" spans="2:15" ht="21.5" customHeight="1" x14ac:dyDescent="0.15">
      <c r="B91" s="122" t="s">
        <v>218</v>
      </c>
      <c r="C91" s="118">
        <v>2</v>
      </c>
      <c r="D91" s="180" t="s">
        <v>215</v>
      </c>
      <c r="E91" s="115"/>
      <c r="F91" s="111"/>
      <c r="G91" s="111"/>
      <c r="H91" s="111"/>
      <c r="I91" s="111"/>
      <c r="J91" s="111"/>
      <c r="K91" s="111"/>
      <c r="L91" s="111"/>
      <c r="M91" s="111"/>
      <c r="N91" s="111"/>
      <c r="O91" s="125"/>
    </row>
    <row r="92" spans="2:15" ht="21.5" customHeight="1" x14ac:dyDescent="0.15">
      <c r="B92" s="122" t="s">
        <v>218</v>
      </c>
      <c r="C92" s="118">
        <v>2</v>
      </c>
      <c r="D92" s="180" t="s">
        <v>216</v>
      </c>
      <c r="E92" s="115"/>
      <c r="F92" s="111"/>
      <c r="G92" s="111"/>
      <c r="H92" s="111"/>
      <c r="I92" s="111"/>
      <c r="J92" s="111"/>
      <c r="K92" s="111"/>
      <c r="L92" s="111"/>
      <c r="M92" s="111"/>
      <c r="N92" s="111"/>
      <c r="O92" s="125"/>
    </row>
    <row r="93" spans="2:15" ht="21.5" customHeight="1" x14ac:dyDescent="0.15">
      <c r="B93" s="122" t="s">
        <v>218</v>
      </c>
      <c r="C93" s="118">
        <v>2</v>
      </c>
      <c r="D93" s="180" t="s">
        <v>217</v>
      </c>
      <c r="E93" s="116"/>
      <c r="F93" s="112"/>
      <c r="G93" s="112"/>
      <c r="H93" s="112"/>
      <c r="I93" s="112"/>
      <c r="J93" s="112"/>
      <c r="K93" s="112"/>
      <c r="L93" s="112"/>
      <c r="M93" s="112"/>
      <c r="N93" s="112"/>
      <c r="O93" s="126"/>
    </row>
    <row r="94" spans="2:15" ht="21.5" customHeight="1" x14ac:dyDescent="0.15">
      <c r="B94" s="122" t="s">
        <v>218</v>
      </c>
      <c r="C94" s="117">
        <v>3</v>
      </c>
      <c r="D94" s="179" t="s">
        <v>231</v>
      </c>
      <c r="E94" s="114"/>
      <c r="F94" s="113"/>
      <c r="G94" s="113"/>
      <c r="H94" s="113"/>
      <c r="I94" s="113"/>
      <c r="J94" s="113"/>
      <c r="K94" s="113"/>
      <c r="L94" s="113"/>
      <c r="M94" s="113"/>
      <c r="N94" s="113"/>
      <c r="O94" s="124"/>
    </row>
    <row r="95" spans="2:15" ht="21.5" customHeight="1" x14ac:dyDescent="0.15">
      <c r="B95" s="122" t="s">
        <v>218</v>
      </c>
      <c r="C95" s="117">
        <v>3</v>
      </c>
      <c r="D95" s="179" t="s">
        <v>212</v>
      </c>
      <c r="E95" s="115"/>
      <c r="F95" s="111"/>
      <c r="G95" s="111"/>
      <c r="H95" s="111"/>
      <c r="I95" s="111"/>
      <c r="J95" s="111"/>
      <c r="K95" s="111"/>
      <c r="L95" s="111"/>
      <c r="M95" s="111"/>
      <c r="N95" s="111"/>
      <c r="O95" s="125"/>
    </row>
    <row r="96" spans="2:15" ht="21.5" customHeight="1" x14ac:dyDescent="0.15">
      <c r="B96" s="122" t="s">
        <v>218</v>
      </c>
      <c r="C96" s="117">
        <v>3</v>
      </c>
      <c r="D96" s="179" t="s">
        <v>213</v>
      </c>
      <c r="E96" s="115"/>
      <c r="F96" s="111"/>
      <c r="G96" s="111"/>
      <c r="H96" s="111"/>
      <c r="I96" s="111"/>
      <c r="J96" s="111"/>
      <c r="K96" s="111"/>
      <c r="L96" s="111"/>
      <c r="M96" s="111"/>
      <c r="N96" s="111"/>
      <c r="O96" s="125"/>
    </row>
    <row r="97" spans="2:15" ht="21.5" customHeight="1" x14ac:dyDescent="0.15">
      <c r="B97" s="122" t="s">
        <v>218</v>
      </c>
      <c r="C97" s="117">
        <v>3</v>
      </c>
      <c r="D97" s="179" t="s">
        <v>214</v>
      </c>
      <c r="E97" s="115"/>
      <c r="F97" s="111"/>
      <c r="G97" s="111"/>
      <c r="H97" s="111"/>
      <c r="I97" s="111"/>
      <c r="J97" s="111"/>
      <c r="K97" s="111"/>
      <c r="L97" s="111"/>
      <c r="M97" s="111"/>
      <c r="N97" s="111"/>
      <c r="O97" s="125"/>
    </row>
    <row r="98" spans="2:15" ht="21.5" customHeight="1" x14ac:dyDescent="0.15">
      <c r="B98" s="122" t="s">
        <v>218</v>
      </c>
      <c r="C98" s="117">
        <v>3</v>
      </c>
      <c r="D98" s="179" t="s">
        <v>215</v>
      </c>
      <c r="E98" s="115"/>
      <c r="F98" s="111"/>
      <c r="G98" s="111"/>
      <c r="H98" s="111"/>
      <c r="I98" s="111"/>
      <c r="J98" s="111"/>
      <c r="K98" s="111"/>
      <c r="L98" s="111"/>
      <c r="M98" s="111"/>
      <c r="N98" s="111"/>
      <c r="O98" s="125"/>
    </row>
    <row r="99" spans="2:15" ht="21.5" customHeight="1" x14ac:dyDescent="0.15">
      <c r="B99" s="122" t="s">
        <v>218</v>
      </c>
      <c r="C99" s="117">
        <v>3</v>
      </c>
      <c r="D99" s="179" t="s">
        <v>216</v>
      </c>
      <c r="E99" s="115"/>
      <c r="F99" s="111"/>
      <c r="G99" s="111"/>
      <c r="H99" s="111"/>
      <c r="I99" s="111"/>
      <c r="J99" s="111"/>
      <c r="K99" s="111"/>
      <c r="L99" s="111"/>
      <c r="M99" s="111"/>
      <c r="N99" s="111"/>
      <c r="O99" s="125"/>
    </row>
    <row r="100" spans="2:15" ht="21.5" customHeight="1" x14ac:dyDescent="0.15">
      <c r="B100" s="122" t="s">
        <v>218</v>
      </c>
      <c r="C100" s="117">
        <v>3</v>
      </c>
      <c r="D100" s="179" t="s">
        <v>217</v>
      </c>
      <c r="E100" s="116"/>
      <c r="F100" s="112"/>
      <c r="G100" s="112"/>
      <c r="H100" s="112"/>
      <c r="I100" s="112"/>
      <c r="J100" s="112"/>
      <c r="K100" s="112"/>
      <c r="L100" s="112"/>
      <c r="M100" s="112"/>
      <c r="N100" s="112"/>
      <c r="O100" s="126"/>
    </row>
    <row r="101" spans="2:15" ht="21.5" customHeight="1" x14ac:dyDescent="0.15">
      <c r="B101" s="122" t="s">
        <v>218</v>
      </c>
      <c r="C101" s="118">
        <v>4</v>
      </c>
      <c r="D101" s="180" t="s">
        <v>231</v>
      </c>
      <c r="E101" s="114"/>
      <c r="F101" s="113"/>
      <c r="G101" s="113"/>
      <c r="H101" s="113"/>
      <c r="I101" s="113"/>
      <c r="J101" s="113"/>
      <c r="K101" s="113"/>
      <c r="L101" s="113"/>
      <c r="M101" s="113"/>
      <c r="N101" s="113"/>
      <c r="O101" s="124"/>
    </row>
    <row r="102" spans="2:15" ht="21.5" customHeight="1" x14ac:dyDescent="0.15">
      <c r="B102" s="122" t="s">
        <v>218</v>
      </c>
      <c r="C102" s="118">
        <v>4</v>
      </c>
      <c r="D102" s="180" t="s">
        <v>212</v>
      </c>
      <c r="E102" s="115"/>
      <c r="F102" s="111"/>
      <c r="G102" s="111"/>
      <c r="H102" s="111"/>
      <c r="I102" s="111"/>
      <c r="J102" s="111"/>
      <c r="K102" s="111"/>
      <c r="L102" s="111"/>
      <c r="M102" s="111"/>
      <c r="N102" s="111"/>
      <c r="O102" s="125"/>
    </row>
    <row r="103" spans="2:15" ht="21.5" customHeight="1" x14ac:dyDescent="0.15">
      <c r="B103" s="122" t="s">
        <v>218</v>
      </c>
      <c r="C103" s="118">
        <v>4</v>
      </c>
      <c r="D103" s="180" t="s">
        <v>213</v>
      </c>
      <c r="E103" s="115"/>
      <c r="F103" s="111"/>
      <c r="G103" s="111"/>
      <c r="H103" s="111"/>
      <c r="I103" s="111"/>
      <c r="J103" s="111"/>
      <c r="K103" s="111"/>
      <c r="L103" s="111"/>
      <c r="M103" s="111"/>
      <c r="N103" s="111"/>
      <c r="O103" s="125"/>
    </row>
    <row r="104" spans="2:15" ht="21.5" customHeight="1" x14ac:dyDescent="0.15">
      <c r="B104" s="122" t="s">
        <v>218</v>
      </c>
      <c r="C104" s="118">
        <v>4</v>
      </c>
      <c r="D104" s="180" t="s">
        <v>214</v>
      </c>
      <c r="E104" s="115"/>
      <c r="F104" s="111"/>
      <c r="G104" s="111"/>
      <c r="H104" s="111"/>
      <c r="I104" s="111"/>
      <c r="J104" s="111"/>
      <c r="K104" s="111"/>
      <c r="L104" s="111"/>
      <c r="M104" s="111"/>
      <c r="N104" s="111"/>
      <c r="O104" s="125"/>
    </row>
    <row r="105" spans="2:15" ht="21.5" customHeight="1" x14ac:dyDescent="0.15">
      <c r="B105" s="122" t="s">
        <v>218</v>
      </c>
      <c r="C105" s="118">
        <v>4</v>
      </c>
      <c r="D105" s="180" t="s">
        <v>215</v>
      </c>
      <c r="E105" s="115"/>
      <c r="F105" s="111"/>
      <c r="G105" s="111"/>
      <c r="H105" s="111"/>
      <c r="I105" s="111"/>
      <c r="J105" s="111"/>
      <c r="K105" s="111"/>
      <c r="L105" s="111"/>
      <c r="M105" s="111"/>
      <c r="N105" s="111"/>
      <c r="O105" s="125"/>
    </row>
    <row r="106" spans="2:15" ht="21.5" customHeight="1" x14ac:dyDescent="0.15">
      <c r="B106" s="122" t="s">
        <v>218</v>
      </c>
      <c r="C106" s="118">
        <v>4</v>
      </c>
      <c r="D106" s="180" t="s">
        <v>216</v>
      </c>
      <c r="E106" s="115"/>
      <c r="F106" s="111"/>
      <c r="G106" s="111"/>
      <c r="H106" s="111"/>
      <c r="I106" s="111"/>
      <c r="J106" s="111"/>
      <c r="K106" s="111"/>
      <c r="L106" s="111"/>
      <c r="M106" s="111"/>
      <c r="N106" s="111"/>
      <c r="O106" s="125"/>
    </row>
    <row r="107" spans="2:15" ht="21.5" customHeight="1" x14ac:dyDescent="0.15">
      <c r="B107" s="122" t="s">
        <v>218</v>
      </c>
      <c r="C107" s="118">
        <v>4</v>
      </c>
      <c r="D107" s="180" t="s">
        <v>217</v>
      </c>
      <c r="E107" s="116"/>
      <c r="F107" s="112"/>
      <c r="G107" s="112"/>
      <c r="H107" s="112"/>
      <c r="I107" s="112"/>
      <c r="J107" s="112"/>
      <c r="K107" s="112"/>
      <c r="L107" s="112"/>
      <c r="M107" s="112"/>
      <c r="N107" s="112"/>
      <c r="O107" s="126"/>
    </row>
    <row r="108" spans="2:15" ht="21.5" customHeight="1" x14ac:dyDescent="0.15">
      <c r="B108" s="123" t="s">
        <v>219</v>
      </c>
      <c r="C108" s="117">
        <v>1</v>
      </c>
      <c r="D108" s="179" t="s">
        <v>231</v>
      </c>
      <c r="E108" s="114"/>
      <c r="F108" s="113"/>
      <c r="G108" s="113"/>
      <c r="H108" s="113"/>
      <c r="I108" s="113"/>
      <c r="J108" s="113"/>
      <c r="K108" s="113"/>
      <c r="L108" s="113"/>
      <c r="M108" s="113"/>
      <c r="N108" s="113"/>
      <c r="O108" s="124"/>
    </row>
    <row r="109" spans="2:15" ht="21.5" customHeight="1" x14ac:dyDescent="0.15">
      <c r="B109" s="123" t="s">
        <v>219</v>
      </c>
      <c r="C109" s="117">
        <v>1</v>
      </c>
      <c r="D109" s="179" t="s">
        <v>212</v>
      </c>
      <c r="E109" s="115"/>
      <c r="F109" s="111"/>
      <c r="G109" s="111"/>
      <c r="H109" s="111"/>
      <c r="I109" s="111"/>
      <c r="J109" s="111"/>
      <c r="K109" s="111"/>
      <c r="L109" s="111"/>
      <c r="M109" s="111"/>
      <c r="N109" s="111"/>
      <c r="O109" s="125"/>
    </row>
    <row r="110" spans="2:15" ht="21.5" customHeight="1" x14ac:dyDescent="0.15">
      <c r="B110" s="123" t="s">
        <v>219</v>
      </c>
      <c r="C110" s="117">
        <v>1</v>
      </c>
      <c r="D110" s="179" t="s">
        <v>213</v>
      </c>
      <c r="E110" s="115"/>
      <c r="F110" s="111"/>
      <c r="G110" s="111"/>
      <c r="H110" s="111"/>
      <c r="I110" s="111"/>
      <c r="J110" s="111"/>
      <c r="K110" s="111"/>
      <c r="L110" s="111"/>
      <c r="M110" s="111"/>
      <c r="N110" s="111"/>
      <c r="O110" s="125"/>
    </row>
    <row r="111" spans="2:15" ht="21.5" customHeight="1" x14ac:dyDescent="0.15">
      <c r="B111" s="123" t="s">
        <v>219</v>
      </c>
      <c r="C111" s="117">
        <v>1</v>
      </c>
      <c r="D111" s="179" t="s">
        <v>214</v>
      </c>
      <c r="E111" s="115"/>
      <c r="F111" s="111"/>
      <c r="G111" s="111"/>
      <c r="H111" s="111"/>
      <c r="I111" s="111"/>
      <c r="J111" s="111"/>
      <c r="K111" s="111"/>
      <c r="L111" s="111"/>
      <c r="M111" s="111"/>
      <c r="N111" s="111"/>
      <c r="O111" s="125"/>
    </row>
    <row r="112" spans="2:15" ht="21.5" customHeight="1" x14ac:dyDescent="0.15">
      <c r="B112" s="123" t="s">
        <v>219</v>
      </c>
      <c r="C112" s="117">
        <v>1</v>
      </c>
      <c r="D112" s="179" t="s">
        <v>215</v>
      </c>
      <c r="E112" s="115"/>
      <c r="F112" s="111"/>
      <c r="G112" s="111"/>
      <c r="H112" s="111"/>
      <c r="I112" s="111"/>
      <c r="J112" s="111"/>
      <c r="K112" s="111"/>
      <c r="L112" s="111"/>
      <c r="M112" s="111"/>
      <c r="N112" s="111"/>
      <c r="O112" s="125"/>
    </row>
    <row r="113" spans="2:15" ht="21.5" customHeight="1" x14ac:dyDescent="0.15">
      <c r="B113" s="123" t="s">
        <v>219</v>
      </c>
      <c r="C113" s="117">
        <v>1</v>
      </c>
      <c r="D113" s="179" t="s">
        <v>216</v>
      </c>
      <c r="E113" s="115"/>
      <c r="F113" s="111"/>
      <c r="G113" s="111"/>
      <c r="H113" s="111"/>
      <c r="I113" s="111"/>
      <c r="J113" s="111"/>
      <c r="K113" s="111"/>
      <c r="L113" s="111"/>
      <c r="M113" s="111"/>
      <c r="N113" s="111"/>
      <c r="O113" s="125"/>
    </row>
    <row r="114" spans="2:15" ht="21.5" customHeight="1" x14ac:dyDescent="0.15">
      <c r="B114" s="123" t="s">
        <v>219</v>
      </c>
      <c r="C114" s="117">
        <v>1</v>
      </c>
      <c r="D114" s="179" t="s">
        <v>217</v>
      </c>
      <c r="E114" s="116"/>
      <c r="F114" s="112"/>
      <c r="G114" s="112"/>
      <c r="H114" s="112"/>
      <c r="I114" s="112"/>
      <c r="J114" s="112"/>
      <c r="K114" s="112"/>
      <c r="L114" s="112"/>
      <c r="M114" s="112"/>
      <c r="N114" s="112"/>
      <c r="O114" s="126"/>
    </row>
    <row r="115" spans="2:15" ht="21.5" customHeight="1" x14ac:dyDescent="0.15">
      <c r="B115" s="123" t="s">
        <v>219</v>
      </c>
      <c r="C115" s="118">
        <v>2</v>
      </c>
      <c r="D115" s="180" t="s">
        <v>231</v>
      </c>
      <c r="E115" s="114"/>
      <c r="F115" s="113"/>
      <c r="G115" s="113"/>
      <c r="H115" s="113"/>
      <c r="I115" s="113"/>
      <c r="J115" s="113"/>
      <c r="K115" s="113"/>
      <c r="L115" s="113"/>
      <c r="M115" s="113"/>
      <c r="N115" s="113"/>
      <c r="O115" s="124"/>
    </row>
    <row r="116" spans="2:15" ht="21.5" customHeight="1" x14ac:dyDescent="0.15">
      <c r="B116" s="123" t="s">
        <v>219</v>
      </c>
      <c r="C116" s="118">
        <v>2</v>
      </c>
      <c r="D116" s="180" t="s">
        <v>212</v>
      </c>
      <c r="E116" s="115"/>
      <c r="F116" s="111"/>
      <c r="G116" s="111"/>
      <c r="H116" s="111"/>
      <c r="I116" s="111"/>
      <c r="J116" s="111"/>
      <c r="K116" s="111"/>
      <c r="L116" s="111"/>
      <c r="M116" s="111"/>
      <c r="N116" s="111"/>
      <c r="O116" s="125"/>
    </row>
    <row r="117" spans="2:15" ht="21.5" customHeight="1" x14ac:dyDescent="0.15">
      <c r="B117" s="123" t="s">
        <v>219</v>
      </c>
      <c r="C117" s="118">
        <v>2</v>
      </c>
      <c r="D117" s="180" t="s">
        <v>213</v>
      </c>
      <c r="E117" s="115"/>
      <c r="F117" s="111"/>
      <c r="G117" s="111"/>
      <c r="H117" s="111"/>
      <c r="I117" s="111"/>
      <c r="J117" s="111"/>
      <c r="K117" s="111"/>
      <c r="L117" s="111"/>
      <c r="M117" s="111"/>
      <c r="N117" s="111"/>
      <c r="O117" s="125"/>
    </row>
    <row r="118" spans="2:15" ht="21.5" customHeight="1" x14ac:dyDescent="0.15">
      <c r="B118" s="123" t="s">
        <v>219</v>
      </c>
      <c r="C118" s="118">
        <v>2</v>
      </c>
      <c r="D118" s="180" t="s">
        <v>214</v>
      </c>
      <c r="E118" s="115"/>
      <c r="F118" s="111"/>
      <c r="G118" s="111"/>
      <c r="H118" s="111"/>
      <c r="I118" s="111"/>
      <c r="J118" s="111"/>
      <c r="K118" s="111"/>
      <c r="L118" s="111"/>
      <c r="M118" s="111"/>
      <c r="N118" s="111"/>
      <c r="O118" s="125"/>
    </row>
    <row r="119" spans="2:15" ht="21.5" customHeight="1" x14ac:dyDescent="0.15">
      <c r="B119" s="123" t="s">
        <v>219</v>
      </c>
      <c r="C119" s="118">
        <v>2</v>
      </c>
      <c r="D119" s="180" t="s">
        <v>215</v>
      </c>
      <c r="E119" s="115"/>
      <c r="F119" s="111"/>
      <c r="G119" s="111"/>
      <c r="H119" s="111"/>
      <c r="I119" s="111"/>
      <c r="J119" s="111"/>
      <c r="K119" s="111"/>
      <c r="L119" s="111"/>
      <c r="M119" s="111"/>
      <c r="N119" s="111"/>
      <c r="O119" s="125"/>
    </row>
    <row r="120" spans="2:15" ht="21.5" customHeight="1" x14ac:dyDescent="0.15">
      <c r="B120" s="123" t="s">
        <v>219</v>
      </c>
      <c r="C120" s="118">
        <v>2</v>
      </c>
      <c r="D120" s="180" t="s">
        <v>216</v>
      </c>
      <c r="E120" s="115"/>
      <c r="F120" s="111"/>
      <c r="G120" s="111"/>
      <c r="H120" s="111"/>
      <c r="I120" s="111"/>
      <c r="J120" s="111"/>
      <c r="K120" s="111"/>
      <c r="L120" s="111"/>
      <c r="M120" s="111"/>
      <c r="N120" s="111"/>
      <c r="O120" s="125"/>
    </row>
    <row r="121" spans="2:15" ht="21.5" customHeight="1" x14ac:dyDescent="0.15">
      <c r="B121" s="123" t="s">
        <v>219</v>
      </c>
      <c r="C121" s="118">
        <v>2</v>
      </c>
      <c r="D121" s="180" t="s">
        <v>217</v>
      </c>
      <c r="E121" s="116"/>
      <c r="F121" s="112"/>
      <c r="G121" s="112"/>
      <c r="H121" s="112"/>
      <c r="I121" s="112"/>
      <c r="J121" s="112"/>
      <c r="K121" s="112"/>
      <c r="L121" s="112"/>
      <c r="M121" s="112"/>
      <c r="N121" s="112"/>
      <c r="O121" s="126"/>
    </row>
    <row r="122" spans="2:15" ht="21.5" customHeight="1" x14ac:dyDescent="0.15">
      <c r="B122" s="123" t="s">
        <v>219</v>
      </c>
      <c r="C122" s="117">
        <v>3</v>
      </c>
      <c r="D122" s="179" t="s">
        <v>231</v>
      </c>
      <c r="E122" s="114"/>
      <c r="F122" s="113"/>
      <c r="G122" s="113"/>
      <c r="H122" s="113"/>
      <c r="I122" s="113"/>
      <c r="J122" s="113"/>
      <c r="K122" s="113"/>
      <c r="L122" s="113"/>
      <c r="M122" s="113"/>
      <c r="N122" s="113"/>
      <c r="O122" s="124"/>
    </row>
    <row r="123" spans="2:15" ht="21.5" customHeight="1" x14ac:dyDescent="0.15">
      <c r="B123" s="123" t="s">
        <v>219</v>
      </c>
      <c r="C123" s="117">
        <v>3</v>
      </c>
      <c r="D123" s="179" t="s">
        <v>212</v>
      </c>
      <c r="E123" s="115"/>
      <c r="F123" s="111"/>
      <c r="G123" s="111"/>
      <c r="H123" s="111"/>
      <c r="I123" s="111"/>
      <c r="J123" s="111"/>
      <c r="K123" s="111"/>
      <c r="L123" s="111"/>
      <c r="M123" s="111"/>
      <c r="N123" s="111"/>
      <c r="O123" s="125"/>
    </row>
    <row r="124" spans="2:15" ht="21.5" customHeight="1" x14ac:dyDescent="0.15">
      <c r="B124" s="123" t="s">
        <v>219</v>
      </c>
      <c r="C124" s="117">
        <v>3</v>
      </c>
      <c r="D124" s="179" t="s">
        <v>213</v>
      </c>
      <c r="E124" s="115"/>
      <c r="F124" s="111"/>
      <c r="G124" s="111"/>
      <c r="H124" s="111"/>
      <c r="I124" s="111"/>
      <c r="J124" s="111"/>
      <c r="K124" s="111"/>
      <c r="L124" s="111"/>
      <c r="M124" s="111"/>
      <c r="N124" s="111"/>
      <c r="O124" s="125"/>
    </row>
    <row r="125" spans="2:15" ht="21.5" customHeight="1" x14ac:dyDescent="0.15">
      <c r="B125" s="123" t="s">
        <v>219</v>
      </c>
      <c r="C125" s="117">
        <v>3</v>
      </c>
      <c r="D125" s="179" t="s">
        <v>214</v>
      </c>
      <c r="E125" s="115"/>
      <c r="F125" s="111"/>
      <c r="G125" s="111"/>
      <c r="H125" s="111"/>
      <c r="I125" s="111"/>
      <c r="J125" s="111"/>
      <c r="K125" s="111"/>
      <c r="L125" s="111"/>
      <c r="M125" s="111"/>
      <c r="N125" s="111"/>
      <c r="O125" s="125"/>
    </row>
    <row r="126" spans="2:15" ht="21.5" customHeight="1" x14ac:dyDescent="0.15">
      <c r="B126" s="123" t="s">
        <v>219</v>
      </c>
      <c r="C126" s="117">
        <v>3</v>
      </c>
      <c r="D126" s="179" t="s">
        <v>215</v>
      </c>
      <c r="E126" s="115"/>
      <c r="F126" s="111"/>
      <c r="G126" s="111"/>
      <c r="H126" s="111"/>
      <c r="I126" s="111"/>
      <c r="J126" s="111"/>
      <c r="K126" s="111"/>
      <c r="L126" s="111"/>
      <c r="M126" s="111"/>
      <c r="N126" s="111"/>
      <c r="O126" s="125"/>
    </row>
    <row r="127" spans="2:15" ht="21.5" customHeight="1" x14ac:dyDescent="0.15">
      <c r="B127" s="123" t="s">
        <v>219</v>
      </c>
      <c r="C127" s="117">
        <v>3</v>
      </c>
      <c r="D127" s="179" t="s">
        <v>216</v>
      </c>
      <c r="E127" s="115"/>
      <c r="F127" s="111"/>
      <c r="G127" s="111"/>
      <c r="H127" s="111"/>
      <c r="I127" s="111"/>
      <c r="J127" s="111"/>
      <c r="K127" s="111"/>
      <c r="L127" s="111"/>
      <c r="M127" s="111"/>
      <c r="N127" s="111"/>
      <c r="O127" s="125"/>
    </row>
    <row r="128" spans="2:15" ht="21.5" customHeight="1" x14ac:dyDescent="0.15">
      <c r="B128" s="123" t="s">
        <v>219</v>
      </c>
      <c r="C128" s="117">
        <v>3</v>
      </c>
      <c r="D128" s="179" t="s">
        <v>217</v>
      </c>
      <c r="E128" s="116"/>
      <c r="F128" s="112"/>
      <c r="G128" s="112"/>
      <c r="H128" s="112"/>
      <c r="I128" s="112"/>
      <c r="J128" s="112"/>
      <c r="K128" s="112"/>
      <c r="L128" s="112"/>
      <c r="M128" s="112"/>
      <c r="N128" s="112"/>
      <c r="O128" s="126"/>
    </row>
    <row r="129" spans="2:15" ht="21.5" customHeight="1" x14ac:dyDescent="0.15">
      <c r="B129" s="123" t="s">
        <v>219</v>
      </c>
      <c r="C129" s="118">
        <v>4</v>
      </c>
      <c r="D129" s="180" t="s">
        <v>231</v>
      </c>
      <c r="E129" s="114"/>
      <c r="F129" s="113"/>
      <c r="G129" s="113"/>
      <c r="H129" s="113"/>
      <c r="I129" s="113"/>
      <c r="J129" s="113"/>
      <c r="K129" s="113"/>
      <c r="L129" s="113"/>
      <c r="M129" s="113"/>
      <c r="N129" s="113"/>
      <c r="O129" s="124"/>
    </row>
    <row r="130" spans="2:15" ht="21.5" customHeight="1" x14ac:dyDescent="0.15">
      <c r="B130" s="123" t="s">
        <v>219</v>
      </c>
      <c r="C130" s="118">
        <v>4</v>
      </c>
      <c r="D130" s="180" t="s">
        <v>212</v>
      </c>
      <c r="E130" s="115"/>
      <c r="F130" s="111"/>
      <c r="G130" s="111"/>
      <c r="H130" s="111"/>
      <c r="I130" s="111"/>
      <c r="J130" s="111"/>
      <c r="K130" s="111"/>
      <c r="L130" s="111"/>
      <c r="M130" s="111"/>
      <c r="N130" s="111"/>
      <c r="O130" s="125"/>
    </row>
    <row r="131" spans="2:15" ht="21.5" customHeight="1" x14ac:dyDescent="0.15">
      <c r="B131" s="123" t="s">
        <v>219</v>
      </c>
      <c r="C131" s="118">
        <v>4</v>
      </c>
      <c r="D131" s="180" t="s">
        <v>213</v>
      </c>
      <c r="E131" s="115"/>
      <c r="F131" s="111"/>
      <c r="G131" s="111"/>
      <c r="H131" s="111"/>
      <c r="I131" s="111"/>
      <c r="J131" s="111"/>
      <c r="K131" s="111"/>
      <c r="L131" s="111"/>
      <c r="M131" s="111"/>
      <c r="N131" s="111"/>
      <c r="O131" s="125"/>
    </row>
    <row r="132" spans="2:15" ht="21.5" customHeight="1" x14ac:dyDescent="0.15">
      <c r="B132" s="123" t="s">
        <v>219</v>
      </c>
      <c r="C132" s="118">
        <v>4</v>
      </c>
      <c r="D132" s="180" t="s">
        <v>214</v>
      </c>
      <c r="E132" s="115"/>
      <c r="F132" s="111"/>
      <c r="G132" s="111"/>
      <c r="H132" s="111"/>
      <c r="I132" s="111"/>
      <c r="J132" s="111"/>
      <c r="K132" s="111"/>
      <c r="L132" s="111"/>
      <c r="M132" s="111"/>
      <c r="N132" s="111"/>
      <c r="O132" s="125"/>
    </row>
    <row r="133" spans="2:15" ht="21.5" customHeight="1" x14ac:dyDescent="0.15">
      <c r="B133" s="123" t="s">
        <v>219</v>
      </c>
      <c r="C133" s="118">
        <v>4</v>
      </c>
      <c r="D133" s="180" t="s">
        <v>215</v>
      </c>
      <c r="E133" s="115"/>
      <c r="F133" s="111"/>
      <c r="G133" s="111"/>
      <c r="H133" s="111"/>
      <c r="I133" s="111"/>
      <c r="J133" s="111"/>
      <c r="K133" s="111"/>
      <c r="L133" s="111"/>
      <c r="M133" s="111"/>
      <c r="N133" s="111"/>
      <c r="O133" s="125"/>
    </row>
    <row r="134" spans="2:15" ht="21.5" customHeight="1" x14ac:dyDescent="0.15">
      <c r="B134" s="123" t="s">
        <v>219</v>
      </c>
      <c r="C134" s="118">
        <v>4</v>
      </c>
      <c r="D134" s="180" t="s">
        <v>216</v>
      </c>
      <c r="E134" s="115"/>
      <c r="F134" s="111"/>
      <c r="G134" s="111"/>
      <c r="H134" s="111"/>
      <c r="I134" s="111"/>
      <c r="J134" s="111"/>
      <c r="K134" s="111"/>
      <c r="L134" s="111"/>
      <c r="M134" s="111"/>
      <c r="N134" s="111"/>
      <c r="O134" s="125"/>
    </row>
    <row r="135" spans="2:15" ht="21.5" customHeight="1" x14ac:dyDescent="0.15">
      <c r="B135" s="123" t="s">
        <v>219</v>
      </c>
      <c r="C135" s="118">
        <v>4</v>
      </c>
      <c r="D135" s="180" t="s">
        <v>217</v>
      </c>
      <c r="E135" s="116"/>
      <c r="F135" s="112"/>
      <c r="G135" s="112"/>
      <c r="H135" s="112"/>
      <c r="I135" s="112"/>
      <c r="J135" s="112"/>
      <c r="K135" s="112"/>
      <c r="L135" s="112"/>
      <c r="M135" s="112"/>
      <c r="N135" s="112"/>
      <c r="O135" s="126"/>
    </row>
    <row r="136" spans="2:15" ht="21.5" customHeight="1" x14ac:dyDescent="0.15">
      <c r="B136" s="123" t="s">
        <v>219</v>
      </c>
      <c r="C136" s="117">
        <v>5</v>
      </c>
      <c r="D136" s="179" t="s">
        <v>231</v>
      </c>
      <c r="E136" s="114"/>
      <c r="F136" s="113"/>
      <c r="G136" s="113"/>
      <c r="H136" s="113"/>
      <c r="I136" s="113"/>
      <c r="J136" s="113"/>
      <c r="K136" s="113"/>
      <c r="L136" s="113"/>
      <c r="M136" s="113"/>
      <c r="N136" s="113"/>
      <c r="O136" s="124"/>
    </row>
    <row r="137" spans="2:15" ht="21.5" customHeight="1" x14ac:dyDescent="0.15">
      <c r="B137" s="123" t="s">
        <v>219</v>
      </c>
      <c r="C137" s="117">
        <v>5</v>
      </c>
      <c r="D137" s="179" t="s">
        <v>212</v>
      </c>
      <c r="E137" s="115"/>
      <c r="F137" s="111"/>
      <c r="G137" s="111"/>
      <c r="H137" s="111"/>
      <c r="I137" s="111"/>
      <c r="J137" s="111"/>
      <c r="K137" s="111"/>
      <c r="L137" s="111"/>
      <c r="M137" s="111"/>
      <c r="N137" s="111"/>
      <c r="O137" s="125"/>
    </row>
    <row r="138" spans="2:15" ht="21.5" customHeight="1" x14ac:dyDescent="0.15">
      <c r="B138" s="123" t="s">
        <v>219</v>
      </c>
      <c r="C138" s="117">
        <v>5</v>
      </c>
      <c r="D138" s="179" t="s">
        <v>213</v>
      </c>
      <c r="E138" s="115"/>
      <c r="F138" s="111"/>
      <c r="G138" s="111"/>
      <c r="H138" s="111"/>
      <c r="I138" s="111"/>
      <c r="J138" s="111"/>
      <c r="K138" s="111"/>
      <c r="L138" s="111"/>
      <c r="M138" s="111"/>
      <c r="N138" s="111"/>
      <c r="O138" s="125"/>
    </row>
    <row r="139" spans="2:15" ht="21.5" customHeight="1" x14ac:dyDescent="0.15">
      <c r="B139" s="123" t="s">
        <v>219</v>
      </c>
      <c r="C139" s="117">
        <v>5</v>
      </c>
      <c r="D139" s="179" t="s">
        <v>214</v>
      </c>
      <c r="E139" s="115"/>
      <c r="F139" s="111"/>
      <c r="G139" s="111"/>
      <c r="H139" s="111"/>
      <c r="I139" s="111"/>
      <c r="J139" s="111"/>
      <c r="K139" s="111"/>
      <c r="L139" s="111"/>
      <c r="M139" s="111"/>
      <c r="N139" s="111"/>
      <c r="O139" s="125"/>
    </row>
    <row r="140" spans="2:15" ht="21.5" customHeight="1" x14ac:dyDescent="0.15">
      <c r="B140" s="123" t="s">
        <v>219</v>
      </c>
      <c r="C140" s="117">
        <v>5</v>
      </c>
      <c r="D140" s="179" t="s">
        <v>215</v>
      </c>
      <c r="E140" s="115"/>
      <c r="F140" s="111"/>
      <c r="G140" s="111"/>
      <c r="H140" s="111"/>
      <c r="I140" s="111"/>
      <c r="J140" s="111"/>
      <c r="K140" s="111"/>
      <c r="L140" s="111"/>
      <c r="M140" s="111"/>
      <c r="N140" s="111"/>
      <c r="O140" s="125"/>
    </row>
    <row r="141" spans="2:15" ht="21.5" customHeight="1" x14ac:dyDescent="0.15">
      <c r="B141" s="123" t="s">
        <v>219</v>
      </c>
      <c r="C141" s="117">
        <v>5</v>
      </c>
      <c r="D141" s="179" t="s">
        <v>216</v>
      </c>
      <c r="E141" s="115"/>
      <c r="F141" s="111"/>
      <c r="G141" s="111"/>
      <c r="H141" s="111"/>
      <c r="I141" s="111"/>
      <c r="J141" s="111"/>
      <c r="K141" s="111"/>
      <c r="L141" s="111"/>
      <c r="M141" s="111"/>
      <c r="N141" s="111"/>
      <c r="O141" s="125"/>
    </row>
    <row r="142" spans="2:15" ht="21.5" customHeight="1" x14ac:dyDescent="0.15">
      <c r="B142" s="123" t="s">
        <v>219</v>
      </c>
      <c r="C142" s="117">
        <v>5</v>
      </c>
      <c r="D142" s="179" t="s">
        <v>217</v>
      </c>
      <c r="E142" s="116"/>
      <c r="F142" s="112"/>
      <c r="G142" s="112"/>
      <c r="H142" s="112"/>
      <c r="I142" s="112"/>
      <c r="J142" s="112"/>
      <c r="K142" s="112"/>
      <c r="L142" s="112"/>
      <c r="M142" s="112"/>
      <c r="N142" s="112"/>
      <c r="O142" s="126"/>
    </row>
    <row r="143" spans="2:15" ht="21.5" customHeight="1" x14ac:dyDescent="0.15">
      <c r="B143" s="123" t="s">
        <v>219</v>
      </c>
      <c r="C143" s="118">
        <v>6</v>
      </c>
      <c r="D143" s="180" t="s">
        <v>231</v>
      </c>
      <c r="E143" s="114"/>
      <c r="F143" s="113"/>
      <c r="G143" s="113"/>
      <c r="H143" s="113"/>
      <c r="I143" s="113"/>
      <c r="J143" s="113"/>
      <c r="K143" s="113"/>
      <c r="L143" s="113"/>
      <c r="M143" s="113"/>
      <c r="N143" s="113"/>
      <c r="O143" s="124"/>
    </row>
    <row r="144" spans="2:15" ht="21.5" customHeight="1" x14ac:dyDescent="0.15">
      <c r="B144" s="123" t="s">
        <v>219</v>
      </c>
      <c r="C144" s="118">
        <v>6</v>
      </c>
      <c r="D144" s="180" t="s">
        <v>212</v>
      </c>
      <c r="E144" s="115"/>
      <c r="F144" s="111"/>
      <c r="G144" s="111"/>
      <c r="H144" s="111"/>
      <c r="I144" s="111"/>
      <c r="J144" s="111"/>
      <c r="K144" s="111"/>
      <c r="L144" s="111"/>
      <c r="M144" s="111"/>
      <c r="N144" s="111"/>
      <c r="O144" s="125"/>
    </row>
    <row r="145" spans="2:15" ht="21.5" customHeight="1" x14ac:dyDescent="0.15">
      <c r="B145" s="123" t="s">
        <v>219</v>
      </c>
      <c r="C145" s="118">
        <v>6</v>
      </c>
      <c r="D145" s="180" t="s">
        <v>213</v>
      </c>
      <c r="E145" s="115"/>
      <c r="F145" s="111"/>
      <c r="G145" s="111"/>
      <c r="H145" s="111"/>
      <c r="I145" s="111"/>
      <c r="J145" s="111"/>
      <c r="K145" s="111"/>
      <c r="L145" s="111"/>
      <c r="M145" s="111"/>
      <c r="N145" s="111"/>
      <c r="O145" s="125"/>
    </row>
    <row r="146" spans="2:15" ht="21.5" customHeight="1" x14ac:dyDescent="0.15">
      <c r="B146" s="123" t="s">
        <v>219</v>
      </c>
      <c r="C146" s="118">
        <v>6</v>
      </c>
      <c r="D146" s="180" t="s">
        <v>214</v>
      </c>
      <c r="E146" s="115"/>
      <c r="F146" s="111"/>
      <c r="G146" s="111"/>
      <c r="H146" s="111"/>
      <c r="I146" s="111"/>
      <c r="J146" s="111"/>
      <c r="K146" s="111"/>
      <c r="L146" s="111"/>
      <c r="M146" s="111"/>
      <c r="N146" s="111"/>
      <c r="O146" s="125"/>
    </row>
    <row r="147" spans="2:15" ht="21.5" customHeight="1" x14ac:dyDescent="0.15">
      <c r="B147" s="123" t="s">
        <v>219</v>
      </c>
      <c r="C147" s="118">
        <v>6</v>
      </c>
      <c r="D147" s="180" t="s">
        <v>215</v>
      </c>
      <c r="E147" s="115"/>
      <c r="F147" s="111"/>
      <c r="G147" s="111"/>
      <c r="H147" s="111"/>
      <c r="I147" s="111"/>
      <c r="J147" s="111"/>
      <c r="K147" s="111"/>
      <c r="L147" s="111"/>
      <c r="M147" s="111"/>
      <c r="N147" s="111"/>
      <c r="O147" s="125"/>
    </row>
    <row r="148" spans="2:15" ht="21.5" customHeight="1" x14ac:dyDescent="0.15">
      <c r="B148" s="123" t="s">
        <v>219</v>
      </c>
      <c r="C148" s="118">
        <v>6</v>
      </c>
      <c r="D148" s="180" t="s">
        <v>216</v>
      </c>
      <c r="E148" s="115"/>
      <c r="F148" s="111"/>
      <c r="G148" s="111"/>
      <c r="H148" s="111"/>
      <c r="I148" s="111"/>
      <c r="J148" s="111"/>
      <c r="K148" s="111"/>
      <c r="L148" s="111"/>
      <c r="M148" s="111"/>
      <c r="N148" s="111"/>
      <c r="O148" s="125"/>
    </row>
    <row r="149" spans="2:15" ht="21.5" customHeight="1" x14ac:dyDescent="0.15">
      <c r="B149" s="127" t="s">
        <v>219</v>
      </c>
      <c r="C149" s="128">
        <v>6</v>
      </c>
      <c r="D149" s="181" t="s">
        <v>217</v>
      </c>
      <c r="E149" s="129"/>
      <c r="F149" s="130"/>
      <c r="G149" s="130"/>
      <c r="H149" s="130"/>
      <c r="I149" s="130"/>
      <c r="J149" s="130"/>
      <c r="K149" s="130"/>
      <c r="L149" s="130"/>
      <c r="M149" s="130"/>
      <c r="N149" s="130"/>
      <c r="O149" s="131"/>
    </row>
    <row r="152" spans="2:15" ht="21.5" customHeight="1" x14ac:dyDescent="0.15">
      <c r="B152" s="182" t="s">
        <v>304</v>
      </c>
      <c r="C152" s="138"/>
      <c r="D152" s="183"/>
      <c r="E152" s="139"/>
      <c r="F152" s="109"/>
      <c r="G152" s="109"/>
      <c r="H152" s="109"/>
      <c r="I152" s="109"/>
      <c r="J152" s="109"/>
      <c r="K152" s="109"/>
      <c r="L152" s="109"/>
      <c r="M152" s="109"/>
      <c r="N152" s="109"/>
      <c r="O152" s="109"/>
    </row>
    <row r="153" spans="2:15" ht="21.5" customHeight="1" x14ac:dyDescent="0.15">
      <c r="B153" s="133" t="s">
        <v>299</v>
      </c>
      <c r="C153" s="134" t="s">
        <v>300</v>
      </c>
      <c r="D153" s="177" t="s">
        <v>301</v>
      </c>
      <c r="E153" s="136" t="s">
        <v>305</v>
      </c>
      <c r="F153" s="110"/>
      <c r="G153" s="110"/>
      <c r="H153" s="110"/>
      <c r="I153" s="110"/>
      <c r="J153" s="110"/>
      <c r="K153" s="110"/>
      <c r="L153" s="110"/>
      <c r="M153" s="110"/>
      <c r="N153" s="110"/>
      <c r="O153" s="110"/>
    </row>
    <row r="154" spans="2:15" ht="21.5" customHeight="1" x14ac:dyDescent="0.15">
      <c r="B154" s="122" t="s">
        <v>218</v>
      </c>
      <c r="C154" s="117">
        <v>1</v>
      </c>
      <c r="D154" s="179" t="s">
        <v>231</v>
      </c>
      <c r="E154" s="119"/>
    </row>
    <row r="155" spans="2:15" ht="21.5" customHeight="1" x14ac:dyDescent="0.15">
      <c r="B155" s="122" t="s">
        <v>218</v>
      </c>
      <c r="C155" s="117">
        <v>1</v>
      </c>
      <c r="D155" s="179" t="s">
        <v>212</v>
      </c>
      <c r="E155" s="120"/>
    </row>
    <row r="156" spans="2:15" ht="21.5" customHeight="1" x14ac:dyDescent="0.15">
      <c r="B156" s="122" t="s">
        <v>218</v>
      </c>
      <c r="C156" s="117">
        <v>1</v>
      </c>
      <c r="D156" s="179" t="s">
        <v>213</v>
      </c>
      <c r="E156" s="120"/>
    </row>
    <row r="157" spans="2:15" ht="21.5" customHeight="1" x14ac:dyDescent="0.15">
      <c r="B157" s="122" t="s">
        <v>218</v>
      </c>
      <c r="C157" s="117">
        <v>1</v>
      </c>
      <c r="D157" s="179" t="s">
        <v>214</v>
      </c>
      <c r="E157" s="120"/>
    </row>
    <row r="158" spans="2:15" ht="21.5" customHeight="1" x14ac:dyDescent="0.15">
      <c r="B158" s="122" t="s">
        <v>218</v>
      </c>
      <c r="C158" s="117">
        <v>1</v>
      </c>
      <c r="D158" s="179" t="s">
        <v>215</v>
      </c>
      <c r="E158" s="120"/>
    </row>
    <row r="159" spans="2:15" ht="21.5" customHeight="1" x14ac:dyDescent="0.15">
      <c r="B159" s="122" t="s">
        <v>218</v>
      </c>
      <c r="C159" s="117">
        <v>1</v>
      </c>
      <c r="D159" s="179" t="s">
        <v>216</v>
      </c>
      <c r="E159" s="120"/>
    </row>
    <row r="160" spans="2:15" ht="21.5" customHeight="1" x14ac:dyDescent="0.15">
      <c r="B160" s="122" t="s">
        <v>218</v>
      </c>
      <c r="C160" s="117">
        <v>1</v>
      </c>
      <c r="D160" s="179" t="s">
        <v>217</v>
      </c>
      <c r="E160" s="121"/>
    </row>
    <row r="161" spans="2:5" ht="21.5" customHeight="1" x14ac:dyDescent="0.15">
      <c r="B161" s="122" t="s">
        <v>218</v>
      </c>
      <c r="C161" s="118">
        <v>2</v>
      </c>
      <c r="D161" s="180" t="s">
        <v>231</v>
      </c>
      <c r="E161" s="119"/>
    </row>
    <row r="162" spans="2:5" ht="21.5" customHeight="1" x14ac:dyDescent="0.15">
      <c r="B162" s="122" t="s">
        <v>218</v>
      </c>
      <c r="C162" s="118">
        <v>2</v>
      </c>
      <c r="D162" s="180" t="s">
        <v>212</v>
      </c>
      <c r="E162" s="120"/>
    </row>
    <row r="163" spans="2:5" ht="21.5" customHeight="1" x14ac:dyDescent="0.15">
      <c r="B163" s="122" t="s">
        <v>218</v>
      </c>
      <c r="C163" s="118">
        <v>2</v>
      </c>
      <c r="D163" s="180" t="s">
        <v>213</v>
      </c>
      <c r="E163" s="120"/>
    </row>
    <row r="164" spans="2:5" ht="21.5" customHeight="1" x14ac:dyDescent="0.15">
      <c r="B164" s="122" t="s">
        <v>218</v>
      </c>
      <c r="C164" s="118">
        <v>2</v>
      </c>
      <c r="D164" s="180" t="s">
        <v>214</v>
      </c>
      <c r="E164" s="120"/>
    </row>
    <row r="165" spans="2:5" ht="21.5" customHeight="1" x14ac:dyDescent="0.15">
      <c r="B165" s="122" t="s">
        <v>218</v>
      </c>
      <c r="C165" s="118">
        <v>2</v>
      </c>
      <c r="D165" s="180" t="s">
        <v>215</v>
      </c>
      <c r="E165" s="120"/>
    </row>
    <row r="166" spans="2:5" ht="21.5" customHeight="1" x14ac:dyDescent="0.15">
      <c r="B166" s="122" t="s">
        <v>218</v>
      </c>
      <c r="C166" s="118">
        <v>2</v>
      </c>
      <c r="D166" s="180" t="s">
        <v>216</v>
      </c>
      <c r="E166" s="120"/>
    </row>
    <row r="167" spans="2:5" ht="21.5" customHeight="1" x14ac:dyDescent="0.15">
      <c r="B167" s="122" t="s">
        <v>218</v>
      </c>
      <c r="C167" s="118">
        <v>2</v>
      </c>
      <c r="D167" s="180" t="s">
        <v>217</v>
      </c>
      <c r="E167" s="121"/>
    </row>
    <row r="168" spans="2:5" ht="21.5" customHeight="1" x14ac:dyDescent="0.15">
      <c r="B168" s="122" t="s">
        <v>218</v>
      </c>
      <c r="C168" s="117">
        <v>3</v>
      </c>
      <c r="D168" s="179" t="s">
        <v>231</v>
      </c>
      <c r="E168" s="119"/>
    </row>
    <row r="169" spans="2:5" ht="21.5" customHeight="1" x14ac:dyDescent="0.15">
      <c r="B169" s="122" t="s">
        <v>218</v>
      </c>
      <c r="C169" s="117">
        <v>3</v>
      </c>
      <c r="D169" s="179" t="s">
        <v>212</v>
      </c>
      <c r="E169" s="120"/>
    </row>
    <row r="170" spans="2:5" ht="21.5" customHeight="1" x14ac:dyDescent="0.15">
      <c r="B170" s="122" t="s">
        <v>218</v>
      </c>
      <c r="C170" s="117">
        <v>3</v>
      </c>
      <c r="D170" s="179" t="s">
        <v>213</v>
      </c>
      <c r="E170" s="120"/>
    </row>
    <row r="171" spans="2:5" ht="21.5" customHeight="1" x14ac:dyDescent="0.15">
      <c r="B171" s="122" t="s">
        <v>218</v>
      </c>
      <c r="C171" s="117">
        <v>3</v>
      </c>
      <c r="D171" s="179" t="s">
        <v>214</v>
      </c>
      <c r="E171" s="120"/>
    </row>
    <row r="172" spans="2:5" ht="21.5" customHeight="1" x14ac:dyDescent="0.15">
      <c r="B172" s="122" t="s">
        <v>218</v>
      </c>
      <c r="C172" s="117">
        <v>3</v>
      </c>
      <c r="D172" s="179" t="s">
        <v>215</v>
      </c>
      <c r="E172" s="120"/>
    </row>
    <row r="173" spans="2:5" ht="21.5" customHeight="1" x14ac:dyDescent="0.15">
      <c r="B173" s="122" t="s">
        <v>218</v>
      </c>
      <c r="C173" s="117">
        <v>3</v>
      </c>
      <c r="D173" s="179" t="s">
        <v>216</v>
      </c>
      <c r="E173" s="120"/>
    </row>
    <row r="174" spans="2:5" ht="21.5" customHeight="1" x14ac:dyDescent="0.15">
      <c r="B174" s="122" t="s">
        <v>218</v>
      </c>
      <c r="C174" s="117">
        <v>3</v>
      </c>
      <c r="D174" s="179" t="s">
        <v>217</v>
      </c>
      <c r="E174" s="121"/>
    </row>
    <row r="175" spans="2:5" ht="21.5" customHeight="1" x14ac:dyDescent="0.15">
      <c r="B175" s="122" t="s">
        <v>218</v>
      </c>
      <c r="C175" s="118">
        <v>4</v>
      </c>
      <c r="D175" s="180" t="s">
        <v>231</v>
      </c>
      <c r="E175" s="119"/>
    </row>
    <row r="176" spans="2:5" ht="21.5" customHeight="1" x14ac:dyDescent="0.15">
      <c r="B176" s="122" t="s">
        <v>218</v>
      </c>
      <c r="C176" s="118">
        <v>4</v>
      </c>
      <c r="D176" s="180" t="s">
        <v>212</v>
      </c>
      <c r="E176" s="120"/>
    </row>
    <row r="177" spans="2:5" ht="21.5" customHeight="1" x14ac:dyDescent="0.15">
      <c r="B177" s="122" t="s">
        <v>218</v>
      </c>
      <c r="C177" s="118">
        <v>4</v>
      </c>
      <c r="D177" s="180" t="s">
        <v>213</v>
      </c>
      <c r="E177" s="120"/>
    </row>
    <row r="178" spans="2:5" ht="21.5" customHeight="1" x14ac:dyDescent="0.15">
      <c r="B178" s="122" t="s">
        <v>218</v>
      </c>
      <c r="C178" s="118">
        <v>4</v>
      </c>
      <c r="D178" s="180" t="s">
        <v>214</v>
      </c>
      <c r="E178" s="120"/>
    </row>
    <row r="179" spans="2:5" ht="21.5" customHeight="1" x14ac:dyDescent="0.15">
      <c r="B179" s="122" t="s">
        <v>218</v>
      </c>
      <c r="C179" s="118">
        <v>4</v>
      </c>
      <c r="D179" s="180" t="s">
        <v>215</v>
      </c>
      <c r="E179" s="120"/>
    </row>
    <row r="180" spans="2:5" ht="21.5" customHeight="1" x14ac:dyDescent="0.15">
      <c r="B180" s="122" t="s">
        <v>218</v>
      </c>
      <c r="C180" s="118">
        <v>4</v>
      </c>
      <c r="D180" s="180" t="s">
        <v>216</v>
      </c>
      <c r="E180" s="120"/>
    </row>
    <row r="181" spans="2:5" ht="21.5" customHeight="1" x14ac:dyDescent="0.15">
      <c r="B181" s="122" t="s">
        <v>218</v>
      </c>
      <c r="C181" s="118">
        <v>4</v>
      </c>
      <c r="D181" s="180" t="s">
        <v>217</v>
      </c>
      <c r="E181" s="121"/>
    </row>
    <row r="182" spans="2:5" ht="21.5" customHeight="1" x14ac:dyDescent="0.15">
      <c r="B182" s="123" t="s">
        <v>219</v>
      </c>
      <c r="C182" s="117">
        <v>1</v>
      </c>
      <c r="D182" s="179" t="s">
        <v>231</v>
      </c>
      <c r="E182" s="119"/>
    </row>
    <row r="183" spans="2:5" ht="21.5" customHeight="1" x14ac:dyDescent="0.15">
      <c r="B183" s="123" t="s">
        <v>219</v>
      </c>
      <c r="C183" s="117">
        <v>1</v>
      </c>
      <c r="D183" s="179" t="s">
        <v>212</v>
      </c>
      <c r="E183" s="120"/>
    </row>
    <row r="184" spans="2:5" ht="21.5" customHeight="1" x14ac:dyDescent="0.15">
      <c r="B184" s="123" t="s">
        <v>219</v>
      </c>
      <c r="C184" s="117">
        <v>1</v>
      </c>
      <c r="D184" s="179" t="s">
        <v>213</v>
      </c>
      <c r="E184" s="120"/>
    </row>
    <row r="185" spans="2:5" ht="21.5" customHeight="1" x14ac:dyDescent="0.15">
      <c r="B185" s="123" t="s">
        <v>219</v>
      </c>
      <c r="C185" s="117">
        <v>1</v>
      </c>
      <c r="D185" s="179" t="s">
        <v>214</v>
      </c>
      <c r="E185" s="120"/>
    </row>
    <row r="186" spans="2:5" ht="21.5" customHeight="1" x14ac:dyDescent="0.15">
      <c r="B186" s="123" t="s">
        <v>219</v>
      </c>
      <c r="C186" s="117">
        <v>1</v>
      </c>
      <c r="D186" s="179" t="s">
        <v>215</v>
      </c>
      <c r="E186" s="120"/>
    </row>
    <row r="187" spans="2:5" ht="21.5" customHeight="1" x14ac:dyDescent="0.15">
      <c r="B187" s="123" t="s">
        <v>219</v>
      </c>
      <c r="C187" s="117">
        <v>1</v>
      </c>
      <c r="D187" s="179" t="s">
        <v>216</v>
      </c>
      <c r="E187" s="120"/>
    </row>
    <row r="188" spans="2:5" ht="21.5" customHeight="1" x14ac:dyDescent="0.15">
      <c r="B188" s="123" t="s">
        <v>219</v>
      </c>
      <c r="C188" s="117">
        <v>1</v>
      </c>
      <c r="D188" s="179" t="s">
        <v>217</v>
      </c>
      <c r="E188" s="121"/>
    </row>
    <row r="189" spans="2:5" ht="21.5" customHeight="1" x14ac:dyDescent="0.15">
      <c r="B189" s="123" t="s">
        <v>219</v>
      </c>
      <c r="C189" s="118">
        <v>2</v>
      </c>
      <c r="D189" s="180" t="s">
        <v>231</v>
      </c>
      <c r="E189" s="119"/>
    </row>
    <row r="190" spans="2:5" ht="21.5" customHeight="1" x14ac:dyDescent="0.15">
      <c r="B190" s="123" t="s">
        <v>219</v>
      </c>
      <c r="C190" s="118">
        <v>2</v>
      </c>
      <c r="D190" s="180" t="s">
        <v>212</v>
      </c>
      <c r="E190" s="120"/>
    </row>
    <row r="191" spans="2:5" ht="21.5" customHeight="1" x14ac:dyDescent="0.15">
      <c r="B191" s="123" t="s">
        <v>219</v>
      </c>
      <c r="C191" s="118">
        <v>2</v>
      </c>
      <c r="D191" s="180" t="s">
        <v>213</v>
      </c>
      <c r="E191" s="120"/>
    </row>
    <row r="192" spans="2:5" ht="21.5" customHeight="1" x14ac:dyDescent="0.15">
      <c r="B192" s="123" t="s">
        <v>219</v>
      </c>
      <c r="C192" s="118">
        <v>2</v>
      </c>
      <c r="D192" s="180" t="s">
        <v>214</v>
      </c>
      <c r="E192" s="120"/>
    </row>
    <row r="193" spans="2:5" ht="21.5" customHeight="1" x14ac:dyDescent="0.15">
      <c r="B193" s="123" t="s">
        <v>219</v>
      </c>
      <c r="C193" s="118">
        <v>2</v>
      </c>
      <c r="D193" s="180" t="s">
        <v>215</v>
      </c>
      <c r="E193" s="120"/>
    </row>
    <row r="194" spans="2:5" ht="21.5" customHeight="1" x14ac:dyDescent="0.15">
      <c r="B194" s="123" t="s">
        <v>219</v>
      </c>
      <c r="C194" s="118">
        <v>2</v>
      </c>
      <c r="D194" s="180" t="s">
        <v>216</v>
      </c>
      <c r="E194" s="120"/>
    </row>
    <row r="195" spans="2:5" ht="21.5" customHeight="1" x14ac:dyDescent="0.15">
      <c r="B195" s="123" t="s">
        <v>219</v>
      </c>
      <c r="C195" s="118">
        <v>2</v>
      </c>
      <c r="D195" s="180" t="s">
        <v>217</v>
      </c>
      <c r="E195" s="121"/>
    </row>
    <row r="196" spans="2:5" ht="21.5" customHeight="1" x14ac:dyDescent="0.15">
      <c r="B196" s="123" t="s">
        <v>219</v>
      </c>
      <c r="C196" s="117">
        <v>3</v>
      </c>
      <c r="D196" s="179" t="s">
        <v>231</v>
      </c>
      <c r="E196" s="119"/>
    </row>
    <row r="197" spans="2:5" ht="21.5" customHeight="1" x14ac:dyDescent="0.15">
      <c r="B197" s="123" t="s">
        <v>219</v>
      </c>
      <c r="C197" s="117">
        <v>3</v>
      </c>
      <c r="D197" s="179" t="s">
        <v>212</v>
      </c>
      <c r="E197" s="120"/>
    </row>
    <row r="198" spans="2:5" ht="21.5" customHeight="1" x14ac:dyDescent="0.15">
      <c r="B198" s="123" t="s">
        <v>219</v>
      </c>
      <c r="C198" s="117">
        <v>3</v>
      </c>
      <c r="D198" s="179" t="s">
        <v>213</v>
      </c>
      <c r="E198" s="120"/>
    </row>
    <row r="199" spans="2:5" ht="21.5" customHeight="1" x14ac:dyDescent="0.15">
      <c r="B199" s="123" t="s">
        <v>219</v>
      </c>
      <c r="C199" s="117">
        <v>3</v>
      </c>
      <c r="D199" s="179" t="s">
        <v>214</v>
      </c>
      <c r="E199" s="120"/>
    </row>
    <row r="200" spans="2:5" ht="21.5" customHeight="1" x14ac:dyDescent="0.15">
      <c r="B200" s="123" t="s">
        <v>219</v>
      </c>
      <c r="C200" s="117">
        <v>3</v>
      </c>
      <c r="D200" s="179" t="s">
        <v>215</v>
      </c>
      <c r="E200" s="120"/>
    </row>
    <row r="201" spans="2:5" ht="21.5" customHeight="1" x14ac:dyDescent="0.15">
      <c r="B201" s="123" t="s">
        <v>219</v>
      </c>
      <c r="C201" s="117">
        <v>3</v>
      </c>
      <c r="D201" s="179" t="s">
        <v>216</v>
      </c>
      <c r="E201" s="120"/>
    </row>
    <row r="202" spans="2:5" ht="21.5" customHeight="1" x14ac:dyDescent="0.15">
      <c r="B202" s="123" t="s">
        <v>219</v>
      </c>
      <c r="C202" s="117">
        <v>3</v>
      </c>
      <c r="D202" s="179" t="s">
        <v>217</v>
      </c>
      <c r="E202" s="121"/>
    </row>
    <row r="203" spans="2:5" ht="21.5" customHeight="1" x14ac:dyDescent="0.15">
      <c r="B203" s="123" t="s">
        <v>219</v>
      </c>
      <c r="C203" s="118">
        <v>4</v>
      </c>
      <c r="D203" s="180" t="s">
        <v>231</v>
      </c>
      <c r="E203" s="119"/>
    </row>
    <row r="204" spans="2:5" ht="21.5" customHeight="1" x14ac:dyDescent="0.15">
      <c r="B204" s="123" t="s">
        <v>219</v>
      </c>
      <c r="C204" s="118">
        <v>4</v>
      </c>
      <c r="D204" s="180" t="s">
        <v>212</v>
      </c>
      <c r="E204" s="120"/>
    </row>
    <row r="205" spans="2:5" ht="21.5" customHeight="1" x14ac:dyDescent="0.15">
      <c r="B205" s="123" t="s">
        <v>219</v>
      </c>
      <c r="C205" s="118">
        <v>4</v>
      </c>
      <c r="D205" s="180" t="s">
        <v>213</v>
      </c>
      <c r="E205" s="120"/>
    </row>
    <row r="206" spans="2:5" ht="21.5" customHeight="1" x14ac:dyDescent="0.15">
      <c r="B206" s="123" t="s">
        <v>219</v>
      </c>
      <c r="C206" s="118">
        <v>4</v>
      </c>
      <c r="D206" s="180" t="s">
        <v>214</v>
      </c>
      <c r="E206" s="120"/>
    </row>
    <row r="207" spans="2:5" ht="21.5" customHeight="1" x14ac:dyDescent="0.15">
      <c r="B207" s="123" t="s">
        <v>219</v>
      </c>
      <c r="C207" s="118">
        <v>4</v>
      </c>
      <c r="D207" s="180" t="s">
        <v>215</v>
      </c>
      <c r="E207" s="120"/>
    </row>
    <row r="208" spans="2:5" ht="21.5" customHeight="1" x14ac:dyDescent="0.15">
      <c r="B208" s="123" t="s">
        <v>219</v>
      </c>
      <c r="C208" s="118">
        <v>4</v>
      </c>
      <c r="D208" s="180" t="s">
        <v>216</v>
      </c>
      <c r="E208" s="120"/>
    </row>
    <row r="209" spans="2:5" ht="21.5" customHeight="1" x14ac:dyDescent="0.15">
      <c r="B209" s="123" t="s">
        <v>219</v>
      </c>
      <c r="C209" s="118">
        <v>4</v>
      </c>
      <c r="D209" s="180" t="s">
        <v>217</v>
      </c>
      <c r="E209" s="121"/>
    </row>
    <row r="210" spans="2:5" ht="21.5" customHeight="1" x14ac:dyDescent="0.15">
      <c r="B210" s="123" t="s">
        <v>219</v>
      </c>
      <c r="C210" s="117">
        <v>5</v>
      </c>
      <c r="D210" s="179" t="s">
        <v>231</v>
      </c>
      <c r="E210" s="119"/>
    </row>
    <row r="211" spans="2:5" ht="21.5" customHeight="1" x14ac:dyDescent="0.15">
      <c r="B211" s="123" t="s">
        <v>219</v>
      </c>
      <c r="C211" s="117">
        <v>5</v>
      </c>
      <c r="D211" s="179" t="s">
        <v>212</v>
      </c>
      <c r="E211" s="120"/>
    </row>
    <row r="212" spans="2:5" ht="21.5" customHeight="1" x14ac:dyDescent="0.15">
      <c r="B212" s="123" t="s">
        <v>219</v>
      </c>
      <c r="C212" s="117">
        <v>5</v>
      </c>
      <c r="D212" s="179" t="s">
        <v>213</v>
      </c>
      <c r="E212" s="120"/>
    </row>
    <row r="213" spans="2:5" ht="21.5" customHeight="1" x14ac:dyDescent="0.15">
      <c r="B213" s="123" t="s">
        <v>219</v>
      </c>
      <c r="C213" s="117">
        <v>5</v>
      </c>
      <c r="D213" s="179" t="s">
        <v>214</v>
      </c>
      <c r="E213" s="120"/>
    </row>
    <row r="214" spans="2:5" ht="21.5" customHeight="1" x14ac:dyDescent="0.15">
      <c r="B214" s="123" t="s">
        <v>219</v>
      </c>
      <c r="C214" s="117">
        <v>5</v>
      </c>
      <c r="D214" s="179" t="s">
        <v>215</v>
      </c>
      <c r="E214" s="120"/>
    </row>
    <row r="215" spans="2:5" ht="21.5" customHeight="1" x14ac:dyDescent="0.15">
      <c r="B215" s="123" t="s">
        <v>219</v>
      </c>
      <c r="C215" s="117">
        <v>5</v>
      </c>
      <c r="D215" s="179" t="s">
        <v>216</v>
      </c>
      <c r="E215" s="120"/>
    </row>
    <row r="216" spans="2:5" ht="21.5" customHeight="1" x14ac:dyDescent="0.15">
      <c r="B216" s="123" t="s">
        <v>219</v>
      </c>
      <c r="C216" s="117">
        <v>5</v>
      </c>
      <c r="D216" s="179" t="s">
        <v>217</v>
      </c>
      <c r="E216" s="121"/>
    </row>
    <row r="217" spans="2:5" ht="21.5" customHeight="1" x14ac:dyDescent="0.15">
      <c r="B217" s="123" t="s">
        <v>219</v>
      </c>
      <c r="C217" s="118">
        <v>6</v>
      </c>
      <c r="D217" s="180" t="s">
        <v>231</v>
      </c>
      <c r="E217" s="119"/>
    </row>
    <row r="218" spans="2:5" ht="21.5" customHeight="1" x14ac:dyDescent="0.15">
      <c r="B218" s="123" t="s">
        <v>219</v>
      </c>
      <c r="C218" s="118">
        <v>6</v>
      </c>
      <c r="D218" s="180" t="s">
        <v>212</v>
      </c>
      <c r="E218" s="120"/>
    </row>
    <row r="219" spans="2:5" ht="21.5" customHeight="1" x14ac:dyDescent="0.15">
      <c r="B219" s="123" t="s">
        <v>219</v>
      </c>
      <c r="C219" s="118">
        <v>6</v>
      </c>
      <c r="D219" s="180" t="s">
        <v>213</v>
      </c>
      <c r="E219" s="120"/>
    </row>
    <row r="220" spans="2:5" ht="21.5" customHeight="1" x14ac:dyDescent="0.15">
      <c r="B220" s="123" t="s">
        <v>219</v>
      </c>
      <c r="C220" s="118">
        <v>6</v>
      </c>
      <c r="D220" s="180" t="s">
        <v>214</v>
      </c>
      <c r="E220" s="120"/>
    </row>
    <row r="221" spans="2:5" ht="21.5" customHeight="1" x14ac:dyDescent="0.15">
      <c r="B221" s="123" t="s">
        <v>219</v>
      </c>
      <c r="C221" s="118">
        <v>6</v>
      </c>
      <c r="D221" s="180" t="s">
        <v>215</v>
      </c>
      <c r="E221" s="120"/>
    </row>
    <row r="222" spans="2:5" ht="21.5" customHeight="1" x14ac:dyDescent="0.15">
      <c r="B222" s="123" t="s">
        <v>219</v>
      </c>
      <c r="C222" s="118">
        <v>6</v>
      </c>
      <c r="D222" s="180" t="s">
        <v>216</v>
      </c>
      <c r="E222" s="120"/>
    </row>
    <row r="223" spans="2:5" ht="21.5" customHeight="1" x14ac:dyDescent="0.15">
      <c r="B223" s="127" t="s">
        <v>219</v>
      </c>
      <c r="C223" s="128">
        <v>6</v>
      </c>
      <c r="D223" s="181" t="s">
        <v>217</v>
      </c>
      <c r="E223" s="132"/>
    </row>
  </sheetData>
  <sortState ref="K15:K21">
    <sortCondition ref="K15"/>
  </sortState>
  <mergeCells count="6">
    <mergeCell ref="U5:AB5"/>
    <mergeCell ref="B2:O2"/>
    <mergeCell ref="Q5:Q6"/>
    <mergeCell ref="R5:R6"/>
    <mergeCell ref="S5:S6"/>
    <mergeCell ref="T5:T6"/>
  </mergeCells>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M32"/>
  <sheetViews>
    <sheetView showGridLines="0" topLeftCell="A16" workbookViewId="0">
      <selection activeCell="H30" sqref="H30"/>
    </sheetView>
  </sheetViews>
  <sheetFormatPr baseColWidth="10" defaultColWidth="14" defaultRowHeight="17.25" customHeight="1" x14ac:dyDescent="0.15"/>
  <cols>
    <col min="1" max="1" width="14" style="200"/>
    <col min="2" max="13" width="14" style="204"/>
    <col min="14" max="16384" width="14" style="201"/>
  </cols>
  <sheetData>
    <row r="2" spans="2:13" ht="17.25" customHeight="1" x14ac:dyDescent="0.15">
      <c r="B2" s="199" t="s">
        <v>437</v>
      </c>
      <c r="C2" s="195"/>
      <c r="D2" s="195"/>
      <c r="E2" s="195"/>
      <c r="F2" s="195"/>
      <c r="G2" s="195"/>
      <c r="H2" s="195"/>
      <c r="I2" s="195"/>
      <c r="J2" s="195"/>
      <c r="K2" s="195"/>
      <c r="L2" s="195"/>
      <c r="M2" s="195"/>
    </row>
    <row r="4" spans="2:13" ht="17.25" customHeight="1" x14ac:dyDescent="0.15">
      <c r="B4" s="196" t="s">
        <v>435</v>
      </c>
      <c r="C4" s="202"/>
      <c r="D4" s="202"/>
      <c r="E4" s="202"/>
      <c r="F4" s="202"/>
      <c r="G4" s="202"/>
      <c r="H4" s="202"/>
      <c r="I4" s="202"/>
      <c r="J4" s="202"/>
      <c r="K4" s="202"/>
      <c r="L4" s="202"/>
      <c r="M4" s="202"/>
    </row>
    <row r="5" spans="2:13" ht="16" x14ac:dyDescent="0.15">
      <c r="B5" s="205" t="s">
        <v>314</v>
      </c>
      <c r="C5" s="206" t="s">
        <v>220</v>
      </c>
      <c r="D5" s="206" t="s">
        <v>221</v>
      </c>
      <c r="E5" s="206" t="s">
        <v>222</v>
      </c>
      <c r="F5" s="206" t="s">
        <v>223</v>
      </c>
      <c r="G5" s="206" t="s">
        <v>224</v>
      </c>
      <c r="H5" s="206" t="s">
        <v>225</v>
      </c>
      <c r="I5" s="206" t="s">
        <v>226</v>
      </c>
      <c r="J5" s="206" t="s">
        <v>227</v>
      </c>
      <c r="K5" s="206" t="s">
        <v>228</v>
      </c>
      <c r="L5" s="206" t="s">
        <v>229</v>
      </c>
      <c r="M5" s="206" t="s">
        <v>230</v>
      </c>
    </row>
    <row r="6" spans="2:13" ht="16" x14ac:dyDescent="0.15">
      <c r="B6" s="206" t="s">
        <v>231</v>
      </c>
      <c r="C6" s="207"/>
      <c r="D6" s="207"/>
      <c r="E6" s="207"/>
      <c r="F6" s="207"/>
      <c r="G6" s="207"/>
      <c r="H6" s="207"/>
      <c r="I6" s="207"/>
      <c r="J6" s="207"/>
      <c r="K6" s="207"/>
      <c r="L6" s="207"/>
      <c r="M6" s="207"/>
    </row>
    <row r="7" spans="2:13" ht="16" x14ac:dyDescent="0.15">
      <c r="B7" s="206" t="s">
        <v>212</v>
      </c>
      <c r="C7" s="207"/>
      <c r="D7" s="207"/>
      <c r="E7" s="207"/>
      <c r="F7" s="207"/>
      <c r="G7" s="207"/>
      <c r="H7" s="207"/>
      <c r="I7" s="207"/>
      <c r="J7" s="207"/>
      <c r="K7" s="207"/>
      <c r="L7" s="207"/>
      <c r="M7" s="207"/>
    </row>
    <row r="8" spans="2:13" ht="16" x14ac:dyDescent="0.15">
      <c r="B8" s="206" t="s">
        <v>213</v>
      </c>
      <c r="C8" s="207"/>
      <c r="D8" s="207"/>
      <c r="E8" s="207"/>
      <c r="F8" s="207"/>
      <c r="G8" s="207"/>
      <c r="H8" s="207"/>
      <c r="I8" s="207"/>
      <c r="J8" s="207"/>
      <c r="K8" s="207"/>
      <c r="L8" s="207"/>
      <c r="M8" s="207"/>
    </row>
    <row r="9" spans="2:13" ht="16" x14ac:dyDescent="0.15">
      <c r="B9" s="206" t="s">
        <v>214</v>
      </c>
      <c r="C9" s="207"/>
      <c r="D9" s="207"/>
      <c r="E9" s="207"/>
      <c r="F9" s="207"/>
      <c r="G9" s="207"/>
      <c r="H9" s="207"/>
      <c r="I9" s="207"/>
      <c r="J9" s="207"/>
      <c r="K9" s="207"/>
      <c r="L9" s="207"/>
      <c r="M9" s="207"/>
    </row>
    <row r="10" spans="2:13" ht="16" x14ac:dyDescent="0.15">
      <c r="B10" s="206" t="s">
        <v>215</v>
      </c>
      <c r="C10" s="207"/>
      <c r="D10" s="207"/>
      <c r="E10" s="207"/>
      <c r="F10" s="207"/>
      <c r="G10" s="207"/>
      <c r="H10" s="207"/>
      <c r="I10" s="207"/>
      <c r="J10" s="207"/>
      <c r="K10" s="207"/>
      <c r="L10" s="207"/>
      <c r="M10" s="207"/>
    </row>
    <row r="11" spans="2:13" ht="16" x14ac:dyDescent="0.15">
      <c r="B11" s="206" t="s">
        <v>216</v>
      </c>
      <c r="C11" s="207"/>
      <c r="D11" s="207"/>
      <c r="E11" s="207"/>
      <c r="F11" s="207"/>
      <c r="G11" s="207"/>
      <c r="H11" s="207"/>
      <c r="I11" s="207"/>
      <c r="J11" s="207"/>
      <c r="K11" s="207"/>
      <c r="L11" s="207"/>
      <c r="M11" s="207"/>
    </row>
    <row r="12" spans="2:13" ht="16" x14ac:dyDescent="0.15">
      <c r="B12" s="206" t="s">
        <v>217</v>
      </c>
      <c r="C12" s="207"/>
      <c r="D12" s="207"/>
      <c r="E12" s="207"/>
      <c r="F12" s="207"/>
      <c r="G12" s="207"/>
      <c r="H12" s="207"/>
      <c r="I12" s="207"/>
      <c r="J12" s="207"/>
      <c r="K12" s="207"/>
      <c r="L12" s="207"/>
      <c r="M12" s="207"/>
    </row>
    <row r="14" spans="2:13" ht="17.25" customHeight="1" x14ac:dyDescent="0.15">
      <c r="B14" s="197" t="s">
        <v>436</v>
      </c>
      <c r="C14" s="197"/>
      <c r="D14" s="197"/>
      <c r="E14" s="197"/>
      <c r="F14" s="197"/>
      <c r="G14" s="197"/>
      <c r="H14" s="197"/>
      <c r="I14" s="197"/>
      <c r="J14" s="197"/>
      <c r="K14" s="197"/>
      <c r="L14" s="197"/>
      <c r="M14" s="197"/>
    </row>
    <row r="15" spans="2:13" ht="16" x14ac:dyDescent="0.15">
      <c r="B15" s="208" t="s">
        <v>314</v>
      </c>
      <c r="C15" s="209" t="s">
        <v>220</v>
      </c>
      <c r="D15" s="209" t="s">
        <v>221</v>
      </c>
      <c r="E15" s="209" t="s">
        <v>222</v>
      </c>
      <c r="F15" s="209" t="s">
        <v>223</v>
      </c>
      <c r="G15" s="209" t="s">
        <v>224</v>
      </c>
      <c r="H15" s="209" t="s">
        <v>225</v>
      </c>
      <c r="I15" s="209" t="s">
        <v>226</v>
      </c>
      <c r="J15" s="209" t="s">
        <v>227</v>
      </c>
      <c r="K15" s="209" t="s">
        <v>228</v>
      </c>
      <c r="L15" s="209" t="s">
        <v>229</v>
      </c>
      <c r="M15" s="209" t="s">
        <v>230</v>
      </c>
    </row>
    <row r="16" spans="2:13" ht="16" x14ac:dyDescent="0.15">
      <c r="B16" s="209" t="s">
        <v>231</v>
      </c>
      <c r="C16" s="210"/>
      <c r="D16" s="210"/>
      <c r="E16" s="210"/>
      <c r="F16" s="210"/>
      <c r="G16" s="210"/>
      <c r="H16" s="210"/>
      <c r="I16" s="210"/>
      <c r="J16" s="210"/>
      <c r="K16" s="210"/>
      <c r="L16" s="210"/>
      <c r="M16" s="210"/>
    </row>
    <row r="17" spans="2:13" ht="16" x14ac:dyDescent="0.15">
      <c r="B17" s="209" t="s">
        <v>212</v>
      </c>
      <c r="C17" s="210"/>
      <c r="D17" s="210"/>
      <c r="E17" s="210"/>
      <c r="F17" s="210"/>
      <c r="G17" s="210"/>
      <c r="H17" s="210"/>
      <c r="I17" s="210"/>
      <c r="J17" s="210"/>
      <c r="K17" s="210"/>
      <c r="L17" s="210"/>
      <c r="M17" s="210"/>
    </row>
    <row r="18" spans="2:13" ht="16" x14ac:dyDescent="0.15">
      <c r="B18" s="209" t="s">
        <v>213</v>
      </c>
      <c r="C18" s="210"/>
      <c r="D18" s="210"/>
      <c r="E18" s="210"/>
      <c r="F18" s="210"/>
      <c r="G18" s="210"/>
      <c r="H18" s="210"/>
      <c r="I18" s="210"/>
      <c r="J18" s="210"/>
      <c r="K18" s="210"/>
      <c r="L18" s="210"/>
      <c r="M18" s="210"/>
    </row>
    <row r="19" spans="2:13" ht="16" x14ac:dyDescent="0.15">
      <c r="B19" s="209" t="s">
        <v>214</v>
      </c>
      <c r="C19" s="210"/>
      <c r="D19" s="210"/>
      <c r="E19" s="210"/>
      <c r="F19" s="210"/>
      <c r="G19" s="210"/>
      <c r="H19" s="210"/>
      <c r="I19" s="210"/>
      <c r="J19" s="210"/>
      <c r="K19" s="210"/>
      <c r="L19" s="210"/>
      <c r="M19" s="210"/>
    </row>
    <row r="20" spans="2:13" ht="16" x14ac:dyDescent="0.15">
      <c r="B20" s="209" t="s">
        <v>215</v>
      </c>
      <c r="C20" s="210"/>
      <c r="D20" s="210"/>
      <c r="E20" s="210"/>
      <c r="F20" s="210"/>
      <c r="G20" s="210"/>
      <c r="H20" s="210"/>
      <c r="I20" s="210"/>
      <c r="J20" s="210"/>
      <c r="K20" s="210"/>
      <c r="L20" s="210"/>
      <c r="M20" s="210"/>
    </row>
    <row r="21" spans="2:13" ht="16" x14ac:dyDescent="0.15">
      <c r="B21" s="209" t="s">
        <v>216</v>
      </c>
      <c r="C21" s="210"/>
      <c r="D21" s="210"/>
      <c r="E21" s="210"/>
      <c r="F21" s="210"/>
      <c r="G21" s="210"/>
      <c r="H21" s="210"/>
      <c r="I21" s="210"/>
      <c r="J21" s="210"/>
      <c r="K21" s="210"/>
      <c r="L21" s="210"/>
      <c r="M21" s="210"/>
    </row>
    <row r="22" spans="2:13" ht="16" x14ac:dyDescent="0.15">
      <c r="B22" s="209" t="s">
        <v>217</v>
      </c>
      <c r="C22" s="210"/>
      <c r="D22" s="210"/>
      <c r="E22" s="210"/>
      <c r="F22" s="210"/>
      <c r="G22" s="210"/>
      <c r="H22" s="210"/>
      <c r="I22" s="210"/>
      <c r="J22" s="210"/>
      <c r="K22" s="210"/>
      <c r="L22" s="210"/>
      <c r="M22" s="210"/>
    </row>
    <row r="24" spans="2:13" ht="17.25" customHeight="1" x14ac:dyDescent="0.15">
      <c r="B24" s="198" t="s">
        <v>438</v>
      </c>
      <c r="C24" s="203"/>
    </row>
    <row r="25" spans="2:13" ht="16" x14ac:dyDescent="0.15">
      <c r="B25" s="211" t="s">
        <v>314</v>
      </c>
      <c r="C25" s="212" t="s">
        <v>315</v>
      </c>
    </row>
    <row r="26" spans="2:13" ht="16" x14ac:dyDescent="0.15">
      <c r="B26" s="212" t="s">
        <v>231</v>
      </c>
      <c r="C26" s="213"/>
    </row>
    <row r="27" spans="2:13" ht="16" x14ac:dyDescent="0.15">
      <c r="B27" s="212" t="s">
        <v>212</v>
      </c>
      <c r="C27" s="213"/>
    </row>
    <row r="28" spans="2:13" ht="16" x14ac:dyDescent="0.15">
      <c r="B28" s="212" t="s">
        <v>213</v>
      </c>
      <c r="C28" s="213"/>
    </row>
    <row r="29" spans="2:13" ht="16" x14ac:dyDescent="0.15">
      <c r="B29" s="212" t="s">
        <v>214</v>
      </c>
      <c r="C29" s="213"/>
    </row>
    <row r="30" spans="2:13" ht="16" x14ac:dyDescent="0.15">
      <c r="B30" s="212" t="s">
        <v>215</v>
      </c>
      <c r="C30" s="213"/>
    </row>
    <row r="31" spans="2:13" ht="16" x14ac:dyDescent="0.15">
      <c r="B31" s="212" t="s">
        <v>216</v>
      </c>
      <c r="C31" s="213"/>
    </row>
    <row r="32" spans="2:13" ht="16" x14ac:dyDescent="0.15">
      <c r="B32" s="212" t="s">
        <v>217</v>
      </c>
      <c r="C32" s="21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I5"/>
  <sheetViews>
    <sheetView workbookViewId="0">
      <pane ySplit="5" topLeftCell="A6" activePane="bottomLeft" state="frozen"/>
      <selection pane="bottomLeft" activeCell="A23" sqref="A23"/>
    </sheetView>
  </sheetViews>
  <sheetFormatPr baseColWidth="10" defaultColWidth="9.19921875" defaultRowHeight="11" x14ac:dyDescent="0.15"/>
  <cols>
    <col min="1" max="1" width="18.19921875" style="16" bestFit="1" customWidth="1"/>
    <col min="2" max="2" width="12.3984375" style="9" bestFit="1" customWidth="1"/>
    <col min="3" max="3" width="17.3984375" style="9" bestFit="1" customWidth="1"/>
    <col min="4" max="4" width="13.3984375" style="9" bestFit="1" customWidth="1"/>
    <col min="5" max="5" width="9.3984375" style="9" bestFit="1" customWidth="1"/>
    <col min="6" max="6" width="13.19921875" style="9" bestFit="1" customWidth="1"/>
    <col min="7" max="8" width="11.59765625" style="9" customWidth="1"/>
    <col min="9" max="9" width="7.796875" style="9" bestFit="1" customWidth="1"/>
    <col min="10" max="10" width="7.3984375" style="9" customWidth="1"/>
    <col min="11" max="11" width="8.796875" style="9" bestFit="1" customWidth="1"/>
    <col min="12" max="12" width="7.796875" style="9" bestFit="1" customWidth="1"/>
    <col min="13" max="13" width="10.19921875" style="9" customWidth="1"/>
    <col min="14" max="14" width="9.3984375" style="9" customWidth="1"/>
    <col min="15" max="15" width="13.3984375" style="9" bestFit="1" customWidth="1"/>
    <col min="16" max="16" width="13.3984375" style="9" customWidth="1"/>
    <col min="17" max="17" width="12" style="9" customWidth="1"/>
    <col min="18" max="18" width="8.796875" style="9" customWidth="1"/>
    <col min="19" max="19" width="13.3984375" style="9" customWidth="1"/>
    <col min="20" max="20" width="18.3984375" style="9" customWidth="1"/>
    <col min="21" max="21" width="28.3984375" style="9" bestFit="1" customWidth="1"/>
    <col min="22" max="22" width="18.3984375" style="9" customWidth="1"/>
    <col min="23" max="25" width="12.59765625" style="9" customWidth="1"/>
    <col min="26" max="27" width="11.3984375" style="9" customWidth="1"/>
    <col min="28" max="34" width="10" style="9" customWidth="1"/>
    <col min="35" max="35" width="8.3984375" style="9" bestFit="1" customWidth="1"/>
    <col min="36" max="16384" width="9.19921875" style="8"/>
  </cols>
  <sheetData>
    <row r="1" spans="1:35" s="20" customFormat="1" ht="18" customHeight="1" x14ac:dyDescent="0.15">
      <c r="A1" s="265" t="s">
        <v>320</v>
      </c>
      <c r="B1" s="265"/>
      <c r="C1" s="265"/>
      <c r="D1" s="265"/>
      <c r="E1" s="265"/>
      <c r="F1" s="265"/>
      <c r="G1" s="265"/>
      <c r="H1" s="265"/>
      <c r="I1" s="265"/>
      <c r="J1" s="265"/>
      <c r="K1" s="265"/>
      <c r="L1" s="265"/>
      <c r="M1" s="265"/>
      <c r="N1" s="265"/>
      <c r="O1" s="265"/>
      <c r="P1" s="265"/>
      <c r="Q1" s="265"/>
      <c r="R1" s="265"/>
      <c r="S1" s="265"/>
      <c r="T1" s="266" t="s">
        <v>337</v>
      </c>
      <c r="U1" s="267"/>
      <c r="V1" s="268"/>
      <c r="W1" s="269" t="s">
        <v>342</v>
      </c>
      <c r="X1" s="270"/>
      <c r="Y1" s="271"/>
      <c r="Z1" s="265" t="s">
        <v>346</v>
      </c>
      <c r="AA1" s="265"/>
      <c r="AB1" s="265"/>
      <c r="AC1" s="265"/>
      <c r="AD1" s="265"/>
      <c r="AE1" s="265"/>
      <c r="AF1" s="265"/>
      <c r="AG1" s="265"/>
      <c r="AH1" s="265"/>
      <c r="AI1" s="265"/>
    </row>
    <row r="2" spans="1:35" s="21" customFormat="1" ht="18" customHeight="1" x14ac:dyDescent="0.15">
      <c r="A2" s="264" t="s">
        <v>321</v>
      </c>
      <c r="B2" s="264"/>
      <c r="C2" s="264"/>
      <c r="D2" s="264"/>
      <c r="E2" s="264"/>
      <c r="F2" s="264"/>
      <c r="G2" s="264"/>
      <c r="H2" s="264"/>
      <c r="I2" s="264" t="s">
        <v>325</v>
      </c>
      <c r="J2" s="264"/>
      <c r="K2" s="264"/>
      <c r="L2" s="264"/>
      <c r="M2" s="272" t="s">
        <v>329</v>
      </c>
      <c r="N2" s="273" t="s">
        <v>330</v>
      </c>
      <c r="O2" s="273" t="s">
        <v>331</v>
      </c>
      <c r="P2" s="259" t="s">
        <v>332</v>
      </c>
      <c r="Q2" s="259" t="s">
        <v>333</v>
      </c>
      <c r="R2" s="259" t="s">
        <v>334</v>
      </c>
      <c r="S2" s="260" t="s">
        <v>336</v>
      </c>
      <c r="T2" s="261" t="s">
        <v>338</v>
      </c>
      <c r="U2" s="261" t="s">
        <v>339</v>
      </c>
      <c r="V2" s="261" t="s">
        <v>340</v>
      </c>
      <c r="W2" s="258" t="s">
        <v>343</v>
      </c>
      <c r="X2" s="258" t="s">
        <v>344</v>
      </c>
      <c r="Y2" s="258" t="s">
        <v>345</v>
      </c>
      <c r="Z2" s="259" t="s">
        <v>347</v>
      </c>
      <c r="AA2" s="259" t="s">
        <v>348</v>
      </c>
      <c r="AB2" s="264" t="s">
        <v>349</v>
      </c>
      <c r="AC2" s="264"/>
      <c r="AD2" s="264"/>
      <c r="AE2" s="264"/>
      <c r="AF2" s="264" t="s">
        <v>354</v>
      </c>
      <c r="AG2" s="264"/>
      <c r="AH2" s="259" t="s">
        <v>1</v>
      </c>
      <c r="AI2" s="259" t="s">
        <v>357</v>
      </c>
    </row>
    <row r="3" spans="1:35" s="21" customFormat="1" ht="18" customHeight="1" x14ac:dyDescent="0.15">
      <c r="A3" s="264"/>
      <c r="B3" s="264"/>
      <c r="C3" s="264"/>
      <c r="D3" s="264"/>
      <c r="E3" s="264"/>
      <c r="F3" s="264"/>
      <c r="G3" s="264"/>
      <c r="H3" s="264"/>
      <c r="I3" s="264" t="s">
        <v>327</v>
      </c>
      <c r="J3" s="264"/>
      <c r="K3" s="264" t="s">
        <v>328</v>
      </c>
      <c r="L3" s="264"/>
      <c r="M3" s="272"/>
      <c r="N3" s="274"/>
      <c r="O3" s="274"/>
      <c r="P3" s="259"/>
      <c r="Q3" s="259"/>
      <c r="R3" s="259"/>
      <c r="S3" s="260"/>
      <c r="T3" s="262"/>
      <c r="U3" s="262"/>
      <c r="V3" s="262"/>
      <c r="W3" s="258"/>
      <c r="X3" s="258"/>
      <c r="Y3" s="258"/>
      <c r="Z3" s="259"/>
      <c r="AA3" s="259"/>
      <c r="AB3" s="264"/>
      <c r="AC3" s="264"/>
      <c r="AD3" s="264"/>
      <c r="AE3" s="264"/>
      <c r="AF3" s="264"/>
      <c r="AG3" s="264"/>
      <c r="AH3" s="259"/>
      <c r="AI3" s="259"/>
    </row>
    <row r="4" spans="1:35" s="22" customFormat="1" ht="48.75" customHeight="1" x14ac:dyDescent="0.15">
      <c r="A4" s="23" t="s">
        <v>316</v>
      </c>
      <c r="B4" s="23" t="s">
        <v>317</v>
      </c>
      <c r="C4" s="23" t="s">
        <v>318</v>
      </c>
      <c r="D4" s="23" t="s">
        <v>319</v>
      </c>
      <c r="E4" s="23" t="s">
        <v>322</v>
      </c>
      <c r="F4" s="23" t="s">
        <v>323</v>
      </c>
      <c r="G4" s="23" t="s">
        <v>300</v>
      </c>
      <c r="H4" s="23" t="s">
        <v>324</v>
      </c>
      <c r="I4" s="23" t="s">
        <v>2</v>
      </c>
      <c r="J4" s="23" t="s">
        <v>3</v>
      </c>
      <c r="K4" s="23" t="s">
        <v>103</v>
      </c>
      <c r="L4" s="23" t="s">
        <v>4</v>
      </c>
      <c r="M4" s="272"/>
      <c r="N4" s="275"/>
      <c r="O4" s="275"/>
      <c r="P4" s="259"/>
      <c r="Q4" s="259"/>
      <c r="R4" s="259"/>
      <c r="S4" s="260"/>
      <c r="T4" s="263"/>
      <c r="U4" s="263"/>
      <c r="V4" s="263"/>
      <c r="W4" s="258"/>
      <c r="X4" s="258"/>
      <c r="Y4" s="258"/>
      <c r="Z4" s="259"/>
      <c r="AA4" s="259"/>
      <c r="AB4" s="23" t="s">
        <v>350</v>
      </c>
      <c r="AC4" s="23" t="s">
        <v>351</v>
      </c>
      <c r="AD4" s="23" t="s">
        <v>352</v>
      </c>
      <c r="AE4" s="23" t="s">
        <v>353</v>
      </c>
      <c r="AF4" s="23" t="s">
        <v>355</v>
      </c>
      <c r="AG4" s="23" t="s">
        <v>356</v>
      </c>
      <c r="AH4" s="259"/>
      <c r="AI4" s="259"/>
    </row>
    <row r="5" spans="1:35" s="5" customFormat="1" ht="13.5" customHeight="1" x14ac:dyDescent="0.15">
      <c r="A5" s="17" t="s">
        <v>8</v>
      </c>
      <c r="B5" s="18" t="s">
        <v>9</v>
      </c>
      <c r="C5" s="18" t="s">
        <v>89</v>
      </c>
      <c r="D5" s="18" t="s">
        <v>10</v>
      </c>
      <c r="E5" s="18" t="s">
        <v>6</v>
      </c>
      <c r="F5" s="18" t="s">
        <v>7</v>
      </c>
      <c r="G5" s="18" t="s">
        <v>11</v>
      </c>
      <c r="H5" s="18" t="s">
        <v>12</v>
      </c>
      <c r="I5" s="18" t="s">
        <v>13</v>
      </c>
      <c r="J5" s="18" t="s">
        <v>14</v>
      </c>
      <c r="K5" s="18" t="s">
        <v>15</v>
      </c>
      <c r="L5" s="18" t="s">
        <v>16</v>
      </c>
      <c r="M5" s="18" t="s">
        <v>17</v>
      </c>
      <c r="N5" s="18" t="s">
        <v>18</v>
      </c>
      <c r="O5" s="18" t="s">
        <v>95</v>
      </c>
      <c r="P5" s="18" t="s">
        <v>19</v>
      </c>
      <c r="Q5" s="18" t="s">
        <v>20</v>
      </c>
      <c r="R5" s="18" t="s">
        <v>21</v>
      </c>
      <c r="S5" s="18" t="s">
        <v>22</v>
      </c>
      <c r="T5" s="18" t="s">
        <v>23</v>
      </c>
      <c r="U5" s="18" t="s">
        <v>24</v>
      </c>
      <c r="V5" s="18" t="s">
        <v>25</v>
      </c>
      <c r="W5" s="18" t="s">
        <v>26</v>
      </c>
      <c r="X5" s="18" t="s">
        <v>27</v>
      </c>
      <c r="Y5" s="18" t="s">
        <v>28</v>
      </c>
      <c r="Z5" s="19" t="s">
        <v>29</v>
      </c>
      <c r="AA5" s="19" t="s">
        <v>30</v>
      </c>
      <c r="AB5" s="19" t="s">
        <v>31</v>
      </c>
      <c r="AC5" s="19" t="s">
        <v>32</v>
      </c>
      <c r="AD5" s="19" t="s">
        <v>33</v>
      </c>
      <c r="AE5" s="19" t="s">
        <v>34</v>
      </c>
      <c r="AF5" s="19" t="s">
        <v>35</v>
      </c>
      <c r="AG5" s="19" t="s">
        <v>36</v>
      </c>
      <c r="AH5" s="19" t="s">
        <v>37</v>
      </c>
      <c r="AI5" s="19" t="s">
        <v>38</v>
      </c>
    </row>
  </sheetData>
  <autoFilter ref="A5:AI5"/>
  <mergeCells count="27">
    <mergeCell ref="Z1:AI1"/>
    <mergeCell ref="P2:P4"/>
    <mergeCell ref="Q2:Q4"/>
    <mergeCell ref="A1:S1"/>
    <mergeCell ref="T1:V1"/>
    <mergeCell ref="W1:Y1"/>
    <mergeCell ref="A2:H3"/>
    <mergeCell ref="I2:L2"/>
    <mergeCell ref="M2:M4"/>
    <mergeCell ref="N2:N4"/>
    <mergeCell ref="O2:O4"/>
    <mergeCell ref="I3:J3"/>
    <mergeCell ref="K3:L3"/>
    <mergeCell ref="AH2:AH4"/>
    <mergeCell ref="AI2:AI4"/>
    <mergeCell ref="X2:X4"/>
    <mergeCell ref="Y2:Y4"/>
    <mergeCell ref="Z2:Z4"/>
    <mergeCell ref="AA2:AA4"/>
    <mergeCell ref="AB2:AE3"/>
    <mergeCell ref="AF2:AG3"/>
    <mergeCell ref="W2:W4"/>
    <mergeCell ref="R2:R4"/>
    <mergeCell ref="S2:S4"/>
    <mergeCell ref="T2:T4"/>
    <mergeCell ref="U2:U4"/>
    <mergeCell ref="V2:V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J5"/>
  <sheetViews>
    <sheetView topLeftCell="P1" workbookViewId="0">
      <pane ySplit="5" topLeftCell="A6" activePane="bottomLeft" state="frozen"/>
      <selection pane="bottomLeft" activeCell="R13" sqref="R13"/>
    </sheetView>
  </sheetViews>
  <sheetFormatPr baseColWidth="10" defaultColWidth="9.19921875" defaultRowHeight="11" x14ac:dyDescent="0.15"/>
  <cols>
    <col min="1" max="1" width="18.19921875" style="26" bestFit="1" customWidth="1"/>
    <col min="2" max="2" width="12.3984375" style="24" bestFit="1" customWidth="1"/>
    <col min="3" max="3" width="17.3984375" style="24" bestFit="1" customWidth="1"/>
    <col min="4" max="4" width="13.3984375" style="24" bestFit="1" customWidth="1"/>
    <col min="5" max="5" width="10.59765625" style="24" bestFit="1" customWidth="1"/>
    <col min="6" max="6" width="15" style="24" bestFit="1" customWidth="1"/>
    <col min="7" max="7" width="11" style="24" bestFit="1" customWidth="1"/>
    <col min="8" max="8" width="11.59765625" style="24" customWidth="1"/>
    <col min="9" max="9" width="7.796875" style="24" bestFit="1" customWidth="1"/>
    <col min="10" max="10" width="7.3984375" style="24" customWidth="1"/>
    <col min="11" max="11" width="8.796875" style="24" bestFit="1" customWidth="1"/>
    <col min="12" max="12" width="7.796875" style="24" bestFit="1" customWidth="1"/>
    <col min="13" max="13" width="10.3984375" style="24" customWidth="1"/>
    <col min="14" max="14" width="9.3984375" style="24" customWidth="1"/>
    <col min="15" max="15" width="13.3984375" style="24" bestFit="1" customWidth="1"/>
    <col min="16" max="16" width="13.3984375" style="24" customWidth="1"/>
    <col min="17" max="17" width="12" style="24" customWidth="1"/>
    <col min="18" max="18" width="8.796875" style="24" customWidth="1"/>
    <col min="19" max="19" width="13.3984375" style="24" customWidth="1"/>
    <col min="20" max="20" width="18.3984375" style="24" customWidth="1"/>
    <col min="21" max="21" width="28.3984375" style="24" bestFit="1" customWidth="1"/>
    <col min="22" max="22" width="18.3984375" style="24" customWidth="1"/>
    <col min="23" max="25" width="12.59765625" style="24" customWidth="1"/>
    <col min="26" max="27" width="11.3984375" style="24" customWidth="1"/>
    <col min="28" max="34" width="10" style="24" customWidth="1"/>
    <col min="35" max="35" width="8.3984375" style="24" bestFit="1" customWidth="1"/>
    <col min="36" max="36" width="13" style="25" customWidth="1"/>
    <col min="37" max="16384" width="9.19921875" style="25"/>
  </cols>
  <sheetData>
    <row r="1" spans="1:36" s="27" customFormat="1" ht="18" customHeight="1" x14ac:dyDescent="0.15">
      <c r="A1" s="285" t="s">
        <v>320</v>
      </c>
      <c r="B1" s="285"/>
      <c r="C1" s="285"/>
      <c r="D1" s="285"/>
      <c r="E1" s="285"/>
      <c r="F1" s="285"/>
      <c r="G1" s="285"/>
      <c r="H1" s="285"/>
      <c r="I1" s="285"/>
      <c r="J1" s="285"/>
      <c r="K1" s="285"/>
      <c r="L1" s="285"/>
      <c r="M1" s="285"/>
      <c r="N1" s="285"/>
      <c r="O1" s="285"/>
      <c r="P1" s="285"/>
      <c r="Q1" s="285"/>
      <c r="R1" s="285"/>
      <c r="S1" s="285"/>
      <c r="T1" s="286" t="s">
        <v>337</v>
      </c>
      <c r="U1" s="287"/>
      <c r="V1" s="288"/>
      <c r="W1" s="289" t="s">
        <v>342</v>
      </c>
      <c r="X1" s="290"/>
      <c r="Y1" s="291"/>
      <c r="Z1" s="285" t="s">
        <v>346</v>
      </c>
      <c r="AA1" s="285"/>
      <c r="AB1" s="285"/>
      <c r="AC1" s="285"/>
      <c r="AD1" s="285"/>
      <c r="AE1" s="285"/>
      <c r="AF1" s="285"/>
      <c r="AG1" s="285"/>
      <c r="AH1" s="285"/>
      <c r="AI1" s="285"/>
      <c r="AJ1" s="282" t="s">
        <v>358</v>
      </c>
    </row>
    <row r="2" spans="1:36" s="28" customFormat="1" ht="18" customHeight="1" x14ac:dyDescent="0.15">
      <c r="A2" s="276" t="s">
        <v>321</v>
      </c>
      <c r="B2" s="276"/>
      <c r="C2" s="276"/>
      <c r="D2" s="276"/>
      <c r="E2" s="276"/>
      <c r="F2" s="276"/>
      <c r="G2" s="276"/>
      <c r="H2" s="276"/>
      <c r="I2" s="276" t="s">
        <v>325</v>
      </c>
      <c r="J2" s="276"/>
      <c r="K2" s="276"/>
      <c r="L2" s="276"/>
      <c r="M2" s="277" t="s">
        <v>329</v>
      </c>
      <c r="N2" s="279" t="s">
        <v>330</v>
      </c>
      <c r="O2" s="279" t="s">
        <v>331</v>
      </c>
      <c r="P2" s="277" t="s">
        <v>332</v>
      </c>
      <c r="Q2" s="277" t="s">
        <v>333</v>
      </c>
      <c r="R2" s="277" t="s">
        <v>334</v>
      </c>
      <c r="S2" s="278" t="s">
        <v>336</v>
      </c>
      <c r="T2" s="279" t="s">
        <v>338</v>
      </c>
      <c r="U2" s="279" t="s">
        <v>339</v>
      </c>
      <c r="V2" s="279" t="s">
        <v>340</v>
      </c>
      <c r="W2" s="278" t="s">
        <v>343</v>
      </c>
      <c r="X2" s="278" t="s">
        <v>344</v>
      </c>
      <c r="Y2" s="278" t="s">
        <v>345</v>
      </c>
      <c r="Z2" s="277" t="s">
        <v>347</v>
      </c>
      <c r="AA2" s="277" t="s">
        <v>348</v>
      </c>
      <c r="AB2" s="276" t="s">
        <v>349</v>
      </c>
      <c r="AC2" s="276"/>
      <c r="AD2" s="276"/>
      <c r="AE2" s="276"/>
      <c r="AF2" s="276" t="s">
        <v>354</v>
      </c>
      <c r="AG2" s="276"/>
      <c r="AH2" s="277" t="s">
        <v>1</v>
      </c>
      <c r="AI2" s="277" t="s">
        <v>357</v>
      </c>
      <c r="AJ2" s="283"/>
    </row>
    <row r="3" spans="1:36" s="28" customFormat="1" ht="18" customHeight="1" x14ac:dyDescent="0.15">
      <c r="A3" s="276"/>
      <c r="B3" s="276"/>
      <c r="C3" s="276"/>
      <c r="D3" s="276"/>
      <c r="E3" s="276"/>
      <c r="F3" s="276"/>
      <c r="G3" s="276"/>
      <c r="H3" s="276"/>
      <c r="I3" s="276" t="s">
        <v>327</v>
      </c>
      <c r="J3" s="276"/>
      <c r="K3" s="276" t="s">
        <v>328</v>
      </c>
      <c r="L3" s="276"/>
      <c r="M3" s="277"/>
      <c r="N3" s="280"/>
      <c r="O3" s="280"/>
      <c r="P3" s="277"/>
      <c r="Q3" s="277"/>
      <c r="R3" s="277"/>
      <c r="S3" s="278"/>
      <c r="T3" s="280"/>
      <c r="U3" s="280"/>
      <c r="V3" s="280"/>
      <c r="W3" s="278"/>
      <c r="X3" s="278"/>
      <c r="Y3" s="278"/>
      <c r="Z3" s="277"/>
      <c r="AA3" s="277"/>
      <c r="AB3" s="276"/>
      <c r="AC3" s="276"/>
      <c r="AD3" s="276"/>
      <c r="AE3" s="276"/>
      <c r="AF3" s="276"/>
      <c r="AG3" s="276"/>
      <c r="AH3" s="277"/>
      <c r="AI3" s="277"/>
      <c r="AJ3" s="283"/>
    </row>
    <row r="4" spans="1:36" s="28" customFormat="1" ht="48.75" customHeight="1" x14ac:dyDescent="0.15">
      <c r="A4" s="184" t="s">
        <v>316</v>
      </c>
      <c r="B4" s="184" t="s">
        <v>317</v>
      </c>
      <c r="C4" s="184" t="s">
        <v>318</v>
      </c>
      <c r="D4" s="184" t="s">
        <v>319</v>
      </c>
      <c r="E4" s="184" t="s">
        <v>322</v>
      </c>
      <c r="F4" s="184" t="s">
        <v>323</v>
      </c>
      <c r="G4" s="184" t="s">
        <v>300</v>
      </c>
      <c r="H4" s="184" t="s">
        <v>324</v>
      </c>
      <c r="I4" s="184" t="s">
        <v>2</v>
      </c>
      <c r="J4" s="184" t="s">
        <v>3</v>
      </c>
      <c r="K4" s="184" t="s">
        <v>103</v>
      </c>
      <c r="L4" s="184" t="s">
        <v>4</v>
      </c>
      <c r="M4" s="277"/>
      <c r="N4" s="281"/>
      <c r="O4" s="281"/>
      <c r="P4" s="277"/>
      <c r="Q4" s="277"/>
      <c r="R4" s="277"/>
      <c r="S4" s="278"/>
      <c r="T4" s="281"/>
      <c r="U4" s="281"/>
      <c r="V4" s="281"/>
      <c r="W4" s="278"/>
      <c r="X4" s="278"/>
      <c r="Y4" s="278"/>
      <c r="Z4" s="277"/>
      <c r="AA4" s="277"/>
      <c r="AB4" s="184" t="s">
        <v>350</v>
      </c>
      <c r="AC4" s="184" t="s">
        <v>351</v>
      </c>
      <c r="AD4" s="184" t="s">
        <v>352</v>
      </c>
      <c r="AE4" s="184" t="s">
        <v>353</v>
      </c>
      <c r="AF4" s="184" t="s">
        <v>355</v>
      </c>
      <c r="AG4" s="184" t="s">
        <v>356</v>
      </c>
      <c r="AH4" s="277"/>
      <c r="AI4" s="277"/>
      <c r="AJ4" s="284"/>
    </row>
    <row r="5" spans="1:36" s="5" customFormat="1" ht="13.5" customHeight="1" x14ac:dyDescent="0.15">
      <c r="A5" s="17" t="s">
        <v>8</v>
      </c>
      <c r="B5" s="18" t="s">
        <v>9</v>
      </c>
      <c r="C5" s="18" t="s">
        <v>89</v>
      </c>
      <c r="D5" s="18" t="s">
        <v>10</v>
      </c>
      <c r="E5" s="18" t="s">
        <v>6</v>
      </c>
      <c r="F5" s="18" t="s">
        <v>7</v>
      </c>
      <c r="G5" s="18" t="s">
        <v>11</v>
      </c>
      <c r="H5" s="18" t="s">
        <v>12</v>
      </c>
      <c r="I5" s="18" t="s">
        <v>13</v>
      </c>
      <c r="J5" s="18" t="s">
        <v>14</v>
      </c>
      <c r="K5" s="18" t="s">
        <v>15</v>
      </c>
      <c r="L5" s="18" t="s">
        <v>16</v>
      </c>
      <c r="M5" s="18" t="s">
        <v>17</v>
      </c>
      <c r="N5" s="18" t="s">
        <v>18</v>
      </c>
      <c r="O5" s="18" t="s">
        <v>95</v>
      </c>
      <c r="P5" s="18" t="s">
        <v>19</v>
      </c>
      <c r="Q5" s="18" t="s">
        <v>20</v>
      </c>
      <c r="R5" s="18" t="s">
        <v>21</v>
      </c>
      <c r="S5" s="18" t="s">
        <v>22</v>
      </c>
      <c r="T5" s="18" t="s">
        <v>23</v>
      </c>
      <c r="U5" s="18" t="s">
        <v>24</v>
      </c>
      <c r="V5" s="18" t="s">
        <v>25</v>
      </c>
      <c r="W5" s="18" t="s">
        <v>26</v>
      </c>
      <c r="X5" s="18" t="s">
        <v>27</v>
      </c>
      <c r="Y5" s="18" t="s">
        <v>28</v>
      </c>
      <c r="Z5" s="19" t="s">
        <v>29</v>
      </c>
      <c r="AA5" s="19" t="s">
        <v>30</v>
      </c>
      <c r="AB5" s="19" t="s">
        <v>31</v>
      </c>
      <c r="AC5" s="19" t="s">
        <v>32</v>
      </c>
      <c r="AD5" s="19" t="s">
        <v>33</v>
      </c>
      <c r="AE5" s="19" t="s">
        <v>34</v>
      </c>
      <c r="AF5" s="19" t="s">
        <v>35</v>
      </c>
      <c r="AG5" s="19" t="s">
        <v>36</v>
      </c>
      <c r="AH5" s="19" t="s">
        <v>37</v>
      </c>
      <c r="AI5" s="19" t="s">
        <v>38</v>
      </c>
    </row>
  </sheetData>
  <autoFilter ref="A5:AI5"/>
  <mergeCells count="28">
    <mergeCell ref="AJ1:AJ4"/>
    <mergeCell ref="A1:S1"/>
    <mergeCell ref="T1:V1"/>
    <mergeCell ref="W1:Y1"/>
    <mergeCell ref="Z1:AI1"/>
    <mergeCell ref="A2:H3"/>
    <mergeCell ref="I2:L2"/>
    <mergeCell ref="M2:M4"/>
    <mergeCell ref="N2:N4"/>
    <mergeCell ref="O2:O4"/>
    <mergeCell ref="P2:P4"/>
    <mergeCell ref="AF2:AG3"/>
    <mergeCell ref="AH2:AH4"/>
    <mergeCell ref="AI2:AI4"/>
    <mergeCell ref="I3:J3"/>
    <mergeCell ref="K3:L3"/>
    <mergeCell ref="AB2:AE3"/>
    <mergeCell ref="AA2:AA4"/>
    <mergeCell ref="Q2:Q4"/>
    <mergeCell ref="R2:R4"/>
    <mergeCell ref="S2:S4"/>
    <mergeCell ref="T2:T4"/>
    <mergeCell ref="U2:U4"/>
    <mergeCell ref="V2:V4"/>
    <mergeCell ref="W2:W4"/>
    <mergeCell ref="X2:X4"/>
    <mergeCell ref="Y2:Y4"/>
    <mergeCell ref="Z2:Z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39"/>
  <sheetViews>
    <sheetView workbookViewId="0">
      <pane ySplit="5" topLeftCell="A6" activePane="bottomLeft" state="frozen"/>
      <selection pane="bottomLeft" activeCell="L24" sqref="L24"/>
    </sheetView>
  </sheetViews>
  <sheetFormatPr baseColWidth="10" defaultColWidth="9.19921875" defaultRowHeight="11" x14ac:dyDescent="0.15"/>
  <cols>
    <col min="1" max="1" width="18.19921875" style="59" bestFit="1" customWidth="1"/>
    <col min="2" max="2" width="17.3984375" style="56" bestFit="1" customWidth="1"/>
    <col min="3" max="3" width="13.3984375" style="56" bestFit="1" customWidth="1"/>
    <col min="4" max="4" width="10.59765625" style="56" bestFit="1" customWidth="1"/>
    <col min="5" max="5" width="15" style="56" bestFit="1" customWidth="1"/>
    <col min="6" max="6" width="7.796875" style="56" bestFit="1" customWidth="1"/>
    <col min="7" max="7" width="7.3984375" style="56" customWidth="1"/>
    <col min="8" max="8" width="8.796875" style="56" bestFit="1" customWidth="1"/>
    <col min="9" max="9" width="7.796875" style="56" bestFit="1" customWidth="1"/>
    <col min="10" max="10" width="7.796875" style="56" customWidth="1"/>
    <col min="11" max="12" width="9.3984375" style="56" customWidth="1"/>
    <col min="13" max="13" width="13.3984375" style="56" customWidth="1"/>
    <col min="14" max="14" width="12" style="56" customWidth="1"/>
    <col min="15" max="15" width="8.796875" style="56" customWidth="1"/>
    <col min="16" max="16" width="13.3984375" style="56" customWidth="1"/>
    <col min="17" max="17" width="18.3984375" style="56" customWidth="1"/>
    <col min="18" max="18" width="28.3984375" style="56" bestFit="1" customWidth="1"/>
    <col min="19" max="19" width="18.3984375" style="56" customWidth="1"/>
    <col min="20" max="16384" width="9.19921875" style="58"/>
  </cols>
  <sheetData>
    <row r="1" spans="1:19" s="50" customFormat="1" ht="18" customHeight="1" x14ac:dyDescent="0.15">
      <c r="A1" s="302" t="s">
        <v>320</v>
      </c>
      <c r="B1" s="303"/>
      <c r="C1" s="303"/>
      <c r="D1" s="303"/>
      <c r="E1" s="303"/>
      <c r="F1" s="303"/>
      <c r="G1" s="303"/>
      <c r="H1" s="303"/>
      <c r="I1" s="303"/>
      <c r="J1" s="303"/>
      <c r="K1" s="303"/>
      <c r="L1" s="304"/>
      <c r="M1" s="302" t="s">
        <v>362</v>
      </c>
      <c r="N1" s="303"/>
      <c r="O1" s="303"/>
      <c r="P1" s="303"/>
      <c r="Q1" s="303"/>
      <c r="R1" s="303"/>
      <c r="S1" s="82"/>
    </row>
    <row r="2" spans="1:19" s="51" customFormat="1" ht="18" customHeight="1" x14ac:dyDescent="0.15">
      <c r="A2" s="295" t="s">
        <v>321</v>
      </c>
      <c r="B2" s="295"/>
      <c r="C2" s="295"/>
      <c r="D2" s="295"/>
      <c r="E2" s="295"/>
      <c r="F2" s="295" t="s">
        <v>325</v>
      </c>
      <c r="G2" s="295"/>
      <c r="H2" s="295"/>
      <c r="I2" s="295"/>
      <c r="J2" s="299" t="s">
        <v>359</v>
      </c>
      <c r="K2" s="296" t="s">
        <v>360</v>
      </c>
      <c r="L2" s="292" t="s">
        <v>330</v>
      </c>
      <c r="M2" s="297" t="s">
        <v>361</v>
      </c>
      <c r="N2" s="297" t="s">
        <v>339</v>
      </c>
      <c r="O2" s="297" t="s">
        <v>341</v>
      </c>
      <c r="P2" s="306" t="s">
        <v>363</v>
      </c>
      <c r="Q2" s="292" t="s">
        <v>364</v>
      </c>
      <c r="R2" s="292" t="s">
        <v>365</v>
      </c>
      <c r="S2" s="292" t="s">
        <v>366</v>
      </c>
    </row>
    <row r="3" spans="1:19" s="51" customFormat="1" ht="18" customHeight="1" x14ac:dyDescent="0.15">
      <c r="A3" s="295"/>
      <c r="B3" s="295"/>
      <c r="C3" s="295"/>
      <c r="D3" s="295"/>
      <c r="E3" s="295"/>
      <c r="F3" s="295" t="s">
        <v>327</v>
      </c>
      <c r="G3" s="295"/>
      <c r="H3" s="295" t="s">
        <v>328</v>
      </c>
      <c r="I3" s="295"/>
      <c r="J3" s="300"/>
      <c r="K3" s="297"/>
      <c r="L3" s="293"/>
      <c r="M3" s="297"/>
      <c r="N3" s="297"/>
      <c r="O3" s="297"/>
      <c r="P3" s="306"/>
      <c r="Q3" s="293"/>
      <c r="R3" s="293"/>
      <c r="S3" s="293"/>
    </row>
    <row r="4" spans="1:19" s="51" customFormat="1" ht="48.75" customHeight="1" x14ac:dyDescent="0.15">
      <c r="A4" s="60" t="s">
        <v>316</v>
      </c>
      <c r="B4" s="60" t="s">
        <v>318</v>
      </c>
      <c r="C4" s="60" t="s">
        <v>319</v>
      </c>
      <c r="D4" s="60" t="s">
        <v>322</v>
      </c>
      <c r="E4" s="60" t="s">
        <v>323</v>
      </c>
      <c r="F4" s="60" t="s">
        <v>2</v>
      </c>
      <c r="G4" s="60" t="s">
        <v>3</v>
      </c>
      <c r="H4" s="60" t="s">
        <v>103</v>
      </c>
      <c r="I4" s="60" t="s">
        <v>4</v>
      </c>
      <c r="J4" s="301"/>
      <c r="K4" s="297"/>
      <c r="L4" s="298"/>
      <c r="M4" s="297"/>
      <c r="N4" s="305"/>
      <c r="O4" s="305"/>
      <c r="P4" s="307"/>
      <c r="Q4" s="294"/>
      <c r="R4" s="294"/>
      <c r="S4" s="294"/>
    </row>
    <row r="5" spans="1:19" s="54" customFormat="1" ht="13.5" customHeight="1" x14ac:dyDescent="0.15">
      <c r="A5" s="52" t="s">
        <v>8</v>
      </c>
      <c r="B5" s="53" t="s">
        <v>89</v>
      </c>
      <c r="C5" s="53" t="s">
        <v>10</v>
      </c>
      <c r="D5" s="53" t="s">
        <v>6</v>
      </c>
      <c r="E5" s="53" t="s">
        <v>7</v>
      </c>
      <c r="F5" s="53" t="s">
        <v>13</v>
      </c>
      <c r="G5" s="53" t="s">
        <v>14</v>
      </c>
      <c r="H5" s="53" t="s">
        <v>15</v>
      </c>
      <c r="I5" s="53" t="s">
        <v>16</v>
      </c>
      <c r="J5" s="53" t="s">
        <v>95</v>
      </c>
      <c r="K5" s="53" t="s">
        <v>17</v>
      </c>
      <c r="L5" s="53" t="s">
        <v>18</v>
      </c>
      <c r="M5" s="53" t="s">
        <v>19</v>
      </c>
      <c r="N5" s="53" t="s">
        <v>20</v>
      </c>
      <c r="O5" s="53" t="s">
        <v>21</v>
      </c>
      <c r="P5" s="53" t="s">
        <v>22</v>
      </c>
      <c r="Q5" s="53" t="s">
        <v>23</v>
      </c>
      <c r="R5" s="53" t="s">
        <v>24</v>
      </c>
      <c r="S5" s="53" t="s">
        <v>25</v>
      </c>
    </row>
    <row r="6" spans="1:19" s="57" customFormat="1" x14ac:dyDescent="0.15">
      <c r="A6" s="55"/>
      <c r="B6" s="56"/>
      <c r="C6" s="56"/>
      <c r="D6" s="56"/>
      <c r="E6" s="56"/>
      <c r="F6" s="56"/>
      <c r="G6" s="56"/>
      <c r="H6" s="56"/>
      <c r="I6" s="56"/>
      <c r="J6" s="56"/>
      <c r="K6" s="56"/>
      <c r="L6" s="56"/>
      <c r="M6" s="56"/>
      <c r="N6" s="56"/>
      <c r="O6" s="56"/>
      <c r="P6" s="56"/>
      <c r="Q6" s="56"/>
      <c r="R6" s="56"/>
      <c r="S6" s="56"/>
    </row>
    <row r="7" spans="1:19" s="57" customFormat="1" x14ac:dyDescent="0.15">
      <c r="A7" s="55"/>
      <c r="B7" s="56"/>
      <c r="C7" s="56"/>
      <c r="D7" s="56"/>
      <c r="E7" s="56"/>
      <c r="F7" s="56"/>
      <c r="G7" s="56"/>
      <c r="H7" s="56"/>
      <c r="I7" s="56"/>
      <c r="J7" s="56"/>
      <c r="K7" s="56"/>
      <c r="L7" s="56"/>
      <c r="M7" s="56"/>
      <c r="N7" s="56"/>
      <c r="O7" s="56"/>
      <c r="P7" s="56"/>
      <c r="Q7" s="56"/>
      <c r="R7" s="56"/>
      <c r="S7" s="56"/>
    </row>
    <row r="8" spans="1:19" s="57" customFormat="1" x14ac:dyDescent="0.15">
      <c r="A8" s="55"/>
      <c r="B8" s="56"/>
      <c r="C8" s="56"/>
      <c r="D8" s="56"/>
      <c r="E8" s="56"/>
      <c r="F8" s="56"/>
      <c r="G8" s="56"/>
      <c r="H8" s="56"/>
      <c r="I8" s="56"/>
      <c r="J8" s="56"/>
      <c r="K8" s="56"/>
      <c r="L8" s="56"/>
      <c r="M8" s="56"/>
      <c r="N8" s="56"/>
      <c r="O8" s="56"/>
      <c r="P8" s="56"/>
      <c r="Q8" s="56"/>
      <c r="R8" s="56"/>
      <c r="S8" s="56"/>
    </row>
    <row r="9" spans="1:19" s="57" customFormat="1" x14ac:dyDescent="0.15">
      <c r="A9" s="55"/>
      <c r="B9" s="56"/>
      <c r="C9" s="56"/>
      <c r="D9" s="56"/>
      <c r="E9" s="56"/>
      <c r="F9" s="56"/>
      <c r="G9" s="56"/>
      <c r="H9" s="56"/>
      <c r="I9" s="56"/>
      <c r="J9" s="56"/>
      <c r="K9" s="56"/>
      <c r="L9" s="56"/>
      <c r="M9" s="56"/>
      <c r="N9" s="56"/>
      <c r="O9" s="56"/>
      <c r="P9" s="56"/>
      <c r="Q9" s="56"/>
      <c r="R9" s="56"/>
      <c r="S9" s="56"/>
    </row>
    <row r="10" spans="1:19" s="57" customFormat="1" x14ac:dyDescent="0.15">
      <c r="A10" s="55"/>
      <c r="B10" s="56"/>
      <c r="C10" s="56"/>
      <c r="D10" s="56"/>
      <c r="E10" s="56"/>
      <c r="F10" s="56"/>
      <c r="G10" s="56"/>
      <c r="H10" s="56"/>
      <c r="I10" s="56"/>
      <c r="J10" s="56"/>
      <c r="K10" s="56"/>
      <c r="L10" s="56"/>
      <c r="M10" s="56"/>
      <c r="N10" s="56"/>
      <c r="O10" s="56"/>
      <c r="P10" s="56"/>
      <c r="Q10" s="56"/>
      <c r="R10" s="56"/>
      <c r="S10" s="56"/>
    </row>
    <row r="11" spans="1:19" s="57" customFormat="1" x14ac:dyDescent="0.15">
      <c r="A11" s="55"/>
      <c r="B11" s="56"/>
      <c r="C11" s="56"/>
      <c r="D11" s="56"/>
      <c r="E11" s="56"/>
      <c r="F11" s="56"/>
      <c r="G11" s="56"/>
      <c r="H11" s="56"/>
      <c r="I11" s="56"/>
      <c r="J11" s="56"/>
      <c r="K11" s="56"/>
      <c r="L11" s="56"/>
      <c r="M11" s="56"/>
      <c r="N11" s="56"/>
      <c r="O11" s="56"/>
      <c r="P11" s="56"/>
      <c r="Q11" s="56"/>
      <c r="R11" s="56"/>
      <c r="S11" s="56"/>
    </row>
    <row r="12" spans="1:19" s="57" customFormat="1" x14ac:dyDescent="0.15">
      <c r="A12" s="55"/>
      <c r="B12" s="56"/>
      <c r="C12" s="56"/>
      <c r="D12" s="56"/>
      <c r="E12" s="56"/>
      <c r="F12" s="56"/>
      <c r="G12" s="56"/>
      <c r="H12" s="56"/>
      <c r="I12" s="56"/>
      <c r="J12" s="56"/>
      <c r="K12" s="56"/>
      <c r="L12" s="56"/>
      <c r="M12" s="56"/>
      <c r="N12" s="56"/>
      <c r="O12" s="56"/>
      <c r="P12" s="56"/>
      <c r="Q12" s="56"/>
      <c r="R12" s="56"/>
      <c r="S12" s="56"/>
    </row>
    <row r="13" spans="1:19" s="57" customFormat="1" x14ac:dyDescent="0.15">
      <c r="A13" s="55"/>
      <c r="B13" s="56"/>
      <c r="C13" s="56"/>
      <c r="D13" s="56"/>
      <c r="E13" s="56"/>
      <c r="F13" s="56"/>
      <c r="G13" s="56"/>
      <c r="H13" s="56"/>
      <c r="I13" s="56"/>
      <c r="J13" s="56"/>
      <c r="K13" s="56"/>
      <c r="L13" s="56"/>
      <c r="M13" s="56"/>
      <c r="N13" s="56"/>
      <c r="O13" s="56"/>
      <c r="P13" s="56"/>
      <c r="Q13" s="56"/>
      <c r="R13" s="56"/>
      <c r="S13" s="56"/>
    </row>
    <row r="14" spans="1:19" s="57" customFormat="1" x14ac:dyDescent="0.15">
      <c r="A14" s="55"/>
      <c r="B14" s="56"/>
      <c r="C14" s="56"/>
      <c r="D14" s="56"/>
      <c r="E14" s="56"/>
      <c r="F14" s="56"/>
      <c r="G14" s="56"/>
      <c r="H14" s="56"/>
      <c r="I14" s="56"/>
      <c r="J14" s="56"/>
      <c r="K14" s="56"/>
      <c r="L14" s="56"/>
      <c r="M14" s="56"/>
      <c r="N14" s="56"/>
      <c r="O14" s="56"/>
      <c r="P14" s="56"/>
      <c r="Q14" s="56"/>
      <c r="R14" s="56"/>
      <c r="S14" s="56"/>
    </row>
    <row r="15" spans="1:19" s="57" customFormat="1" x14ac:dyDescent="0.15">
      <c r="A15" s="55"/>
      <c r="B15" s="56"/>
      <c r="C15" s="56"/>
      <c r="D15" s="56"/>
      <c r="E15" s="56"/>
      <c r="F15" s="56"/>
      <c r="G15" s="56"/>
      <c r="H15" s="56"/>
      <c r="I15" s="56"/>
      <c r="J15" s="56"/>
      <c r="K15" s="56"/>
      <c r="L15" s="56"/>
      <c r="M15" s="56"/>
      <c r="N15" s="56"/>
      <c r="O15" s="56"/>
      <c r="P15" s="56"/>
      <c r="Q15" s="56"/>
      <c r="R15" s="56"/>
      <c r="S15" s="56"/>
    </row>
    <row r="16" spans="1:19" s="57" customFormat="1" x14ac:dyDescent="0.15">
      <c r="A16" s="55"/>
      <c r="B16" s="56"/>
      <c r="C16" s="56"/>
      <c r="D16" s="56"/>
      <c r="E16" s="56"/>
      <c r="F16" s="56"/>
      <c r="G16" s="56"/>
      <c r="H16" s="56"/>
      <c r="I16" s="56"/>
      <c r="J16" s="56"/>
      <c r="K16" s="56"/>
      <c r="L16" s="56"/>
      <c r="M16" s="56"/>
      <c r="N16" s="56"/>
      <c r="O16" s="56"/>
      <c r="P16" s="56"/>
      <c r="Q16" s="56"/>
      <c r="R16" s="56"/>
      <c r="S16" s="56"/>
    </row>
    <row r="17" spans="1:19" s="57" customFormat="1" x14ac:dyDescent="0.15">
      <c r="A17" s="55"/>
      <c r="B17" s="56"/>
      <c r="C17" s="56"/>
      <c r="D17" s="56"/>
      <c r="E17" s="56"/>
      <c r="F17" s="56"/>
      <c r="G17" s="56"/>
      <c r="H17" s="56"/>
      <c r="I17" s="56"/>
      <c r="J17" s="56"/>
      <c r="K17" s="56"/>
      <c r="L17" s="56"/>
      <c r="M17" s="56"/>
      <c r="N17" s="56"/>
      <c r="O17" s="56"/>
      <c r="P17" s="56"/>
      <c r="Q17" s="56"/>
      <c r="R17" s="56"/>
      <c r="S17" s="56"/>
    </row>
    <row r="18" spans="1:19" s="57" customFormat="1" x14ac:dyDescent="0.15">
      <c r="A18" s="55"/>
      <c r="B18" s="56"/>
      <c r="C18" s="56"/>
      <c r="D18" s="56"/>
      <c r="E18" s="56"/>
      <c r="F18" s="56"/>
      <c r="G18" s="56"/>
      <c r="H18" s="56"/>
      <c r="I18" s="56"/>
      <c r="J18" s="56"/>
      <c r="K18" s="56"/>
      <c r="L18" s="56"/>
      <c r="M18" s="56"/>
      <c r="N18" s="56"/>
      <c r="O18" s="56"/>
      <c r="P18" s="56"/>
      <c r="Q18" s="56"/>
      <c r="R18" s="56"/>
      <c r="S18" s="56"/>
    </row>
    <row r="19" spans="1:19" s="57" customFormat="1" x14ac:dyDescent="0.15">
      <c r="A19" s="55"/>
      <c r="B19" s="56"/>
      <c r="C19" s="56"/>
      <c r="D19" s="56"/>
      <c r="E19" s="56"/>
      <c r="F19" s="56"/>
      <c r="G19" s="56"/>
      <c r="H19" s="56"/>
      <c r="I19" s="56"/>
      <c r="J19" s="56"/>
      <c r="K19" s="56"/>
      <c r="L19" s="56"/>
      <c r="M19" s="56"/>
      <c r="N19" s="56"/>
      <c r="O19" s="56"/>
      <c r="P19" s="56"/>
      <c r="Q19" s="56"/>
      <c r="R19" s="56"/>
      <c r="S19" s="56"/>
    </row>
    <row r="20" spans="1:19" s="57" customFormat="1" x14ac:dyDescent="0.15">
      <c r="A20" s="55"/>
      <c r="B20" s="56"/>
      <c r="C20" s="56"/>
      <c r="D20" s="56"/>
      <c r="E20" s="56"/>
      <c r="F20" s="56"/>
      <c r="G20" s="56"/>
      <c r="H20" s="56"/>
      <c r="I20" s="56"/>
      <c r="J20" s="56"/>
      <c r="K20" s="56"/>
      <c r="L20" s="56"/>
      <c r="M20" s="56"/>
      <c r="N20" s="56"/>
      <c r="O20" s="56"/>
      <c r="P20" s="56"/>
      <c r="Q20" s="56"/>
      <c r="R20" s="56"/>
      <c r="S20" s="56"/>
    </row>
    <row r="21" spans="1:19" s="57" customFormat="1" x14ac:dyDescent="0.15">
      <c r="A21" s="55"/>
      <c r="B21" s="56"/>
      <c r="C21" s="56"/>
      <c r="D21" s="56"/>
      <c r="E21" s="56"/>
      <c r="F21" s="56"/>
      <c r="G21" s="56"/>
      <c r="H21" s="56"/>
      <c r="I21" s="56"/>
      <c r="J21" s="56"/>
      <c r="K21" s="56"/>
      <c r="L21" s="56"/>
      <c r="M21" s="56"/>
      <c r="N21" s="56"/>
      <c r="O21" s="56"/>
      <c r="P21" s="56"/>
      <c r="Q21" s="56"/>
      <c r="R21" s="56"/>
      <c r="S21" s="56"/>
    </row>
    <row r="22" spans="1:19" s="57" customFormat="1" x14ac:dyDescent="0.15">
      <c r="A22" s="55"/>
      <c r="B22" s="56"/>
      <c r="C22" s="56"/>
      <c r="D22" s="56"/>
      <c r="E22" s="56"/>
      <c r="F22" s="56"/>
      <c r="G22" s="56"/>
      <c r="H22" s="56"/>
      <c r="I22" s="56"/>
      <c r="J22" s="56"/>
      <c r="K22" s="56"/>
      <c r="L22" s="56"/>
      <c r="M22" s="56"/>
      <c r="N22" s="56"/>
      <c r="O22" s="56"/>
      <c r="P22" s="56"/>
      <c r="Q22" s="56"/>
      <c r="R22" s="56"/>
      <c r="S22" s="56"/>
    </row>
    <row r="23" spans="1:19" s="57" customFormat="1" x14ac:dyDescent="0.15">
      <c r="A23" s="55"/>
      <c r="B23" s="56"/>
      <c r="C23" s="56"/>
      <c r="D23" s="56"/>
      <c r="E23" s="56"/>
      <c r="F23" s="56"/>
      <c r="G23" s="56"/>
      <c r="H23" s="56"/>
      <c r="I23" s="56"/>
      <c r="J23" s="56"/>
      <c r="K23" s="56"/>
      <c r="L23" s="56"/>
      <c r="M23" s="56"/>
      <c r="N23" s="56"/>
      <c r="O23" s="56"/>
      <c r="P23" s="56"/>
      <c r="Q23" s="56"/>
      <c r="R23" s="56"/>
      <c r="S23" s="56"/>
    </row>
    <row r="24" spans="1:19" s="57" customFormat="1" x14ac:dyDescent="0.15">
      <c r="A24" s="55"/>
      <c r="B24" s="56"/>
      <c r="C24" s="56"/>
      <c r="D24" s="56"/>
      <c r="E24" s="56"/>
      <c r="F24" s="56"/>
      <c r="G24" s="56"/>
      <c r="H24" s="56"/>
      <c r="I24" s="56"/>
      <c r="J24" s="56"/>
      <c r="K24" s="56"/>
      <c r="L24" s="56"/>
      <c r="M24" s="56"/>
      <c r="N24" s="56"/>
      <c r="O24" s="56"/>
      <c r="P24" s="56"/>
      <c r="Q24" s="56"/>
      <c r="R24" s="56"/>
      <c r="S24" s="56"/>
    </row>
    <row r="25" spans="1:19" s="57" customFormat="1" x14ac:dyDescent="0.15">
      <c r="A25" s="55"/>
      <c r="B25" s="56"/>
      <c r="C25" s="56"/>
      <c r="D25" s="56"/>
      <c r="E25" s="56"/>
      <c r="F25" s="56"/>
      <c r="G25" s="56"/>
      <c r="H25" s="56"/>
      <c r="I25" s="56"/>
      <c r="J25" s="56"/>
      <c r="K25" s="56"/>
      <c r="L25" s="56"/>
      <c r="M25" s="56"/>
      <c r="N25" s="56"/>
      <c r="O25" s="56"/>
      <c r="P25" s="56"/>
      <c r="Q25" s="56"/>
      <c r="R25" s="56"/>
      <c r="S25" s="56"/>
    </row>
    <row r="26" spans="1:19" s="57" customFormat="1" x14ac:dyDescent="0.15">
      <c r="A26" s="55"/>
      <c r="B26" s="56"/>
      <c r="C26" s="56"/>
      <c r="D26" s="56"/>
      <c r="E26" s="56"/>
      <c r="F26" s="56"/>
      <c r="G26" s="56"/>
      <c r="H26" s="56"/>
      <c r="I26" s="56"/>
      <c r="J26" s="56"/>
      <c r="K26" s="56"/>
      <c r="L26" s="56"/>
      <c r="M26" s="56"/>
      <c r="N26" s="56"/>
      <c r="O26" s="56"/>
      <c r="P26" s="56"/>
      <c r="Q26" s="56"/>
      <c r="R26" s="56"/>
      <c r="S26" s="56"/>
    </row>
    <row r="27" spans="1:19" s="57" customFormat="1" x14ac:dyDescent="0.15">
      <c r="A27" s="55"/>
      <c r="B27" s="56"/>
      <c r="C27" s="56"/>
      <c r="D27" s="56"/>
      <c r="E27" s="56"/>
      <c r="F27" s="56"/>
      <c r="G27" s="56"/>
      <c r="H27" s="56"/>
      <c r="I27" s="56"/>
      <c r="J27" s="56"/>
      <c r="K27" s="56"/>
      <c r="L27" s="56"/>
      <c r="M27" s="56"/>
      <c r="N27" s="56"/>
      <c r="O27" s="56"/>
      <c r="P27" s="56"/>
      <c r="Q27" s="56"/>
      <c r="R27" s="56"/>
      <c r="S27" s="56"/>
    </row>
    <row r="28" spans="1:19" s="57" customFormat="1" x14ac:dyDescent="0.15">
      <c r="A28" s="55"/>
      <c r="B28" s="56"/>
      <c r="C28" s="56"/>
      <c r="D28" s="56"/>
      <c r="E28" s="56"/>
      <c r="F28" s="56"/>
      <c r="G28" s="56"/>
      <c r="H28" s="56"/>
      <c r="I28" s="56"/>
      <c r="J28" s="56"/>
      <c r="K28" s="56"/>
      <c r="L28" s="56"/>
      <c r="M28" s="56"/>
      <c r="N28" s="56"/>
      <c r="O28" s="56"/>
      <c r="P28" s="56"/>
      <c r="Q28" s="56"/>
      <c r="R28" s="56"/>
      <c r="S28" s="56"/>
    </row>
    <row r="29" spans="1:19" s="57" customFormat="1" x14ac:dyDescent="0.15">
      <c r="A29" s="55"/>
      <c r="B29" s="56"/>
      <c r="C29" s="56"/>
      <c r="D29" s="56"/>
      <c r="E29" s="56"/>
      <c r="F29" s="56"/>
      <c r="G29" s="56"/>
      <c r="H29" s="56"/>
      <c r="I29" s="56"/>
      <c r="J29" s="56"/>
      <c r="K29" s="56"/>
      <c r="L29" s="56"/>
      <c r="M29" s="56"/>
      <c r="N29" s="56"/>
      <c r="O29" s="56"/>
      <c r="P29" s="56"/>
      <c r="Q29" s="56"/>
      <c r="R29" s="56"/>
      <c r="S29" s="56"/>
    </row>
    <row r="30" spans="1:19" s="57" customFormat="1" x14ac:dyDescent="0.15">
      <c r="A30" s="55"/>
      <c r="B30" s="56"/>
      <c r="C30" s="56"/>
      <c r="D30" s="56"/>
      <c r="E30" s="56"/>
      <c r="F30" s="56"/>
      <c r="G30" s="56"/>
      <c r="H30" s="56"/>
      <c r="I30" s="56"/>
      <c r="J30" s="56"/>
      <c r="K30" s="56"/>
      <c r="L30" s="56"/>
      <c r="M30" s="56"/>
      <c r="N30" s="56"/>
      <c r="O30" s="56"/>
      <c r="P30" s="56"/>
      <c r="Q30" s="56"/>
      <c r="R30" s="56"/>
      <c r="S30" s="56"/>
    </row>
    <row r="31" spans="1:19" s="57" customFormat="1" x14ac:dyDescent="0.15">
      <c r="A31" s="55"/>
      <c r="B31" s="56"/>
      <c r="C31" s="56"/>
      <c r="D31" s="56"/>
      <c r="E31" s="56"/>
      <c r="F31" s="56"/>
      <c r="G31" s="56"/>
      <c r="H31" s="56"/>
      <c r="I31" s="56"/>
      <c r="J31" s="56"/>
      <c r="K31" s="56"/>
      <c r="L31" s="56"/>
      <c r="M31" s="56"/>
      <c r="N31" s="56"/>
      <c r="O31" s="56"/>
      <c r="P31" s="56"/>
      <c r="Q31" s="56"/>
      <c r="R31" s="56"/>
      <c r="S31" s="56"/>
    </row>
    <row r="32" spans="1:19" s="57" customFormat="1" x14ac:dyDescent="0.15">
      <c r="A32" s="55"/>
      <c r="B32" s="56"/>
      <c r="C32" s="56"/>
      <c r="D32" s="56"/>
      <c r="E32" s="56"/>
      <c r="F32" s="56"/>
      <c r="G32" s="56"/>
      <c r="H32" s="56"/>
      <c r="I32" s="56"/>
      <c r="J32" s="56"/>
      <c r="K32" s="56"/>
      <c r="L32" s="56"/>
      <c r="M32" s="56"/>
      <c r="N32" s="56"/>
      <c r="O32" s="56"/>
      <c r="P32" s="56"/>
      <c r="Q32" s="56"/>
      <c r="R32" s="56"/>
      <c r="S32" s="56"/>
    </row>
    <row r="33" spans="1:19" s="57" customFormat="1" x14ac:dyDescent="0.15">
      <c r="A33" s="55"/>
      <c r="B33" s="56"/>
      <c r="C33" s="56"/>
      <c r="D33" s="56"/>
      <c r="E33" s="56"/>
      <c r="F33" s="56"/>
      <c r="G33" s="56"/>
      <c r="H33" s="56"/>
      <c r="I33" s="56"/>
      <c r="J33" s="56"/>
      <c r="K33" s="56"/>
      <c r="L33" s="56"/>
      <c r="M33" s="56"/>
      <c r="N33" s="56"/>
      <c r="O33" s="56"/>
      <c r="P33" s="56"/>
      <c r="Q33" s="56"/>
      <c r="R33" s="56"/>
      <c r="S33" s="56"/>
    </row>
    <row r="34" spans="1:19" s="57" customFormat="1" x14ac:dyDescent="0.15">
      <c r="A34" s="55"/>
      <c r="B34" s="56"/>
      <c r="C34" s="56"/>
      <c r="D34" s="56"/>
      <c r="E34" s="56"/>
      <c r="F34" s="56"/>
      <c r="G34" s="56"/>
      <c r="H34" s="56"/>
      <c r="I34" s="56"/>
      <c r="J34" s="56"/>
      <c r="K34" s="56"/>
      <c r="L34" s="56"/>
      <c r="M34" s="56"/>
      <c r="N34" s="56"/>
      <c r="O34" s="56"/>
      <c r="P34" s="56"/>
      <c r="Q34" s="56"/>
      <c r="R34" s="56"/>
      <c r="S34" s="56"/>
    </row>
    <row r="35" spans="1:19" s="57" customFormat="1" x14ac:dyDescent="0.15">
      <c r="A35" s="55"/>
      <c r="B35" s="56"/>
      <c r="C35" s="56"/>
      <c r="D35" s="56"/>
      <c r="E35" s="56"/>
      <c r="F35" s="56"/>
      <c r="G35" s="56"/>
      <c r="H35" s="56"/>
      <c r="I35" s="56"/>
      <c r="J35" s="56"/>
      <c r="K35" s="56"/>
      <c r="L35" s="56"/>
      <c r="M35" s="56"/>
      <c r="N35" s="56"/>
      <c r="O35" s="56"/>
      <c r="P35" s="56"/>
      <c r="Q35" s="56"/>
      <c r="R35" s="56"/>
      <c r="S35" s="56"/>
    </row>
    <row r="36" spans="1:19" s="57" customFormat="1" x14ac:dyDescent="0.15">
      <c r="A36" s="55"/>
      <c r="B36" s="56"/>
      <c r="C36" s="56"/>
      <c r="D36" s="56"/>
      <c r="E36" s="56"/>
      <c r="F36" s="56"/>
      <c r="G36" s="56"/>
      <c r="H36" s="56"/>
      <c r="I36" s="56"/>
      <c r="J36" s="56"/>
      <c r="K36" s="56"/>
      <c r="L36" s="56"/>
      <c r="M36" s="56"/>
      <c r="N36" s="56"/>
      <c r="O36" s="56"/>
      <c r="P36" s="56"/>
      <c r="Q36" s="56"/>
      <c r="R36" s="56"/>
      <c r="S36" s="56"/>
    </row>
    <row r="37" spans="1:19" s="57" customFormat="1" x14ac:dyDescent="0.15">
      <c r="A37" s="55"/>
      <c r="B37" s="56"/>
      <c r="C37" s="56"/>
      <c r="D37" s="56"/>
      <c r="E37" s="56"/>
      <c r="F37" s="56"/>
      <c r="G37" s="56"/>
      <c r="H37" s="56"/>
      <c r="I37" s="56"/>
      <c r="J37" s="56"/>
      <c r="K37" s="56"/>
      <c r="L37" s="56"/>
      <c r="M37" s="56"/>
      <c r="N37" s="56"/>
      <c r="O37" s="56"/>
      <c r="P37" s="56"/>
      <c r="Q37" s="56"/>
      <c r="R37" s="56"/>
      <c r="S37" s="56"/>
    </row>
    <row r="38" spans="1:19" s="57" customFormat="1" x14ac:dyDescent="0.15">
      <c r="A38" s="55"/>
      <c r="B38" s="56"/>
      <c r="C38" s="56"/>
      <c r="D38" s="56"/>
      <c r="E38" s="56"/>
      <c r="F38" s="56"/>
      <c r="G38" s="56"/>
      <c r="H38" s="56"/>
      <c r="I38" s="56"/>
      <c r="J38" s="56"/>
      <c r="K38" s="56"/>
      <c r="L38" s="56"/>
      <c r="M38" s="56"/>
      <c r="N38" s="56"/>
      <c r="O38" s="56"/>
      <c r="P38" s="56"/>
      <c r="Q38" s="56"/>
      <c r="R38" s="56"/>
      <c r="S38" s="56"/>
    </row>
    <row r="39" spans="1:19" x14ac:dyDescent="0.15">
      <c r="A39" s="55"/>
    </row>
  </sheetData>
  <autoFilter ref="A5:S5"/>
  <mergeCells count="16">
    <mergeCell ref="A1:L1"/>
    <mergeCell ref="M1:R1"/>
    <mergeCell ref="F3:G3"/>
    <mergeCell ref="H3:I3"/>
    <mergeCell ref="N2:N4"/>
    <mergeCell ref="O2:O4"/>
    <mergeCell ref="P2:P4"/>
    <mergeCell ref="Q2:Q4"/>
    <mergeCell ref="R2:R4"/>
    <mergeCell ref="S2:S4"/>
    <mergeCell ref="A2:E3"/>
    <mergeCell ref="F2:I2"/>
    <mergeCell ref="K2:K4"/>
    <mergeCell ref="L2:L4"/>
    <mergeCell ref="J2:J4"/>
    <mergeCell ref="M2:M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X5"/>
  <sheetViews>
    <sheetView topLeftCell="BZ1" workbookViewId="0">
      <pane ySplit="5" topLeftCell="A6" activePane="bottomLeft" state="frozen"/>
      <selection pane="bottomLeft" activeCell="CF17" sqref="CF17"/>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3" width="11.3984375" style="9" bestFit="1"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40" width="11.3984375" style="9" bestFit="1" customWidth="1"/>
    <col min="41" max="41" width="48.3984375" style="9" bestFit="1" customWidth="1"/>
    <col min="42" max="42" width="17.3984375" style="9" bestFit="1" customWidth="1"/>
    <col min="43" max="45" width="11.3984375" style="9" bestFit="1" customWidth="1"/>
    <col min="46" max="46" width="12" style="9" bestFit="1" customWidth="1"/>
    <col min="47" max="47" width="11.3984375" style="9" bestFit="1" customWidth="1"/>
    <col min="48" max="48" width="12.3984375" style="9" bestFit="1" customWidth="1"/>
    <col min="49" max="51" width="11.3984375" style="9" bestFit="1" customWidth="1"/>
    <col min="52" max="52" width="48.3984375" style="9" bestFit="1" customWidth="1"/>
    <col min="53" max="53" width="17.3984375" style="9" bestFit="1" customWidth="1"/>
    <col min="54" max="55" width="11.3984375" style="9" bestFit="1" customWidth="1"/>
    <col min="56" max="56" width="13.3984375" style="9" bestFit="1" customWidth="1"/>
    <col min="57" max="57" width="12" style="9" bestFit="1" customWidth="1"/>
    <col min="58" max="58" width="11.3984375" style="9" bestFit="1" customWidth="1"/>
    <col min="59" max="59" width="12.3984375" style="9" bestFit="1" customWidth="1"/>
    <col min="60" max="60" width="11.796875" style="9" bestFit="1" customWidth="1"/>
    <col min="61" max="62" width="11.3984375" style="9" bestFit="1" customWidth="1"/>
    <col min="63" max="63" width="48.3984375" style="9" bestFit="1" customWidth="1"/>
    <col min="64" max="64" width="17.3984375" style="9" bestFit="1" customWidth="1"/>
    <col min="65" max="66" width="11.3984375" style="9" bestFit="1" customWidth="1"/>
    <col min="67" max="67" width="13.3984375" style="9" bestFit="1" customWidth="1"/>
    <col min="68" max="68" width="12" style="9" bestFit="1" customWidth="1"/>
    <col min="69" max="69" width="11.3984375" style="9" bestFit="1" customWidth="1"/>
    <col min="70" max="70" width="12.3984375" style="9" bestFit="1" customWidth="1"/>
    <col min="71" max="71" width="11.796875" style="9" bestFit="1" customWidth="1"/>
    <col min="72" max="73" width="11.3984375" style="9" bestFit="1" customWidth="1"/>
    <col min="74" max="74" width="48.3984375" style="9" bestFit="1" customWidth="1"/>
    <col min="75" max="75" width="17.3984375" style="9" bestFit="1" customWidth="1"/>
    <col min="76" max="77" width="11.3984375" style="9" bestFit="1" customWidth="1"/>
    <col min="78" max="78" width="13.3984375" style="9" bestFit="1" customWidth="1"/>
    <col min="79" max="79" width="12" style="9" bestFit="1" customWidth="1"/>
    <col min="80" max="80" width="11.3984375" style="9" bestFit="1" customWidth="1"/>
    <col min="81" max="81" width="12.3984375" style="9" bestFit="1" customWidth="1"/>
    <col min="82" max="82" width="11.796875" style="9" bestFit="1" customWidth="1"/>
    <col min="83" max="84" width="11.3984375" style="9" bestFit="1" customWidth="1"/>
    <col min="85" max="85" width="48.3984375" style="9" bestFit="1" customWidth="1"/>
    <col min="86" max="86" width="17.3984375" style="9" bestFit="1" customWidth="1"/>
    <col min="87" max="88" width="11.3984375" style="9" bestFit="1" customWidth="1"/>
    <col min="89" max="89" width="13.3984375" style="9" bestFit="1" customWidth="1"/>
    <col min="90" max="90" width="12" style="10" bestFit="1" customWidth="1"/>
    <col min="91" max="16384" width="9.19921875" style="8"/>
  </cols>
  <sheetData>
    <row r="1" spans="1:102"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170"/>
      <c r="AK1" s="325" t="s">
        <v>367</v>
      </c>
      <c r="AL1" s="325"/>
      <c r="AM1" s="325"/>
      <c r="AN1" s="325"/>
      <c r="AO1" s="325"/>
      <c r="AP1" s="325"/>
      <c r="AQ1" s="325"/>
      <c r="AR1" s="325"/>
      <c r="AS1" s="325"/>
      <c r="AT1" s="325"/>
      <c r="AU1" s="171"/>
      <c r="AV1" s="328" t="s">
        <v>378</v>
      </c>
      <c r="AW1" s="328"/>
      <c r="AX1" s="328"/>
      <c r="AY1" s="328"/>
      <c r="AZ1" s="328"/>
      <c r="BA1" s="328"/>
      <c r="BB1" s="328"/>
      <c r="BC1" s="328"/>
      <c r="BD1" s="328"/>
      <c r="BE1" s="329"/>
      <c r="BF1" s="169"/>
      <c r="BG1" s="325" t="s">
        <v>379</v>
      </c>
      <c r="BH1" s="325"/>
      <c r="BI1" s="325"/>
      <c r="BJ1" s="325"/>
      <c r="BK1" s="325"/>
      <c r="BL1" s="325"/>
      <c r="BM1" s="325"/>
      <c r="BN1" s="325"/>
      <c r="BO1" s="325"/>
      <c r="BP1" s="326"/>
      <c r="BQ1" s="171"/>
      <c r="BR1" s="328" t="s">
        <v>380</v>
      </c>
      <c r="BS1" s="328"/>
      <c r="BT1" s="328"/>
      <c r="BU1" s="328"/>
      <c r="BV1" s="328"/>
      <c r="BW1" s="328"/>
      <c r="BX1" s="328"/>
      <c r="BY1" s="328"/>
      <c r="BZ1" s="328"/>
      <c r="CA1" s="329"/>
      <c r="CB1" s="170"/>
      <c r="CC1" s="325" t="s">
        <v>377</v>
      </c>
      <c r="CD1" s="325"/>
      <c r="CE1" s="325"/>
      <c r="CF1" s="325"/>
      <c r="CG1" s="325"/>
      <c r="CH1" s="325"/>
      <c r="CI1" s="325"/>
      <c r="CJ1" s="325"/>
      <c r="CK1" s="325"/>
      <c r="CL1" s="326"/>
      <c r="CM1" s="6"/>
      <c r="CN1" s="6"/>
      <c r="CO1" s="6"/>
      <c r="CP1" s="6"/>
      <c r="CQ1" s="6"/>
      <c r="CR1" s="6"/>
      <c r="CS1" s="6"/>
      <c r="CT1" s="6"/>
      <c r="CU1" s="6"/>
      <c r="CV1" s="6"/>
      <c r="CW1" s="6"/>
      <c r="CX1" s="6"/>
    </row>
    <row r="2" spans="1:102"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327" t="s">
        <v>368</v>
      </c>
      <c r="AV2" s="327"/>
      <c r="AW2" s="327"/>
      <c r="AX2" s="327"/>
      <c r="AY2" s="327"/>
      <c r="AZ2" s="327" t="s">
        <v>374</v>
      </c>
      <c r="BA2" s="327"/>
      <c r="BB2" s="327"/>
      <c r="BC2" s="327"/>
      <c r="BD2" s="327"/>
      <c r="BE2" s="327"/>
      <c r="BF2" s="310" t="s">
        <v>368</v>
      </c>
      <c r="BG2" s="310"/>
      <c r="BH2" s="310"/>
      <c r="BI2" s="310"/>
      <c r="BJ2" s="310"/>
      <c r="BK2" s="310" t="s">
        <v>374</v>
      </c>
      <c r="BL2" s="310"/>
      <c r="BM2" s="310"/>
      <c r="BN2" s="310"/>
      <c r="BO2" s="310"/>
      <c r="BP2" s="310"/>
      <c r="BQ2" s="319" t="s">
        <v>368</v>
      </c>
      <c r="BR2" s="319"/>
      <c r="BS2" s="319"/>
      <c r="BT2" s="319"/>
      <c r="BU2" s="319"/>
      <c r="BV2" s="319" t="s">
        <v>374</v>
      </c>
      <c r="BW2" s="319"/>
      <c r="BX2" s="319"/>
      <c r="BY2" s="319"/>
      <c r="BZ2" s="319"/>
      <c r="CA2" s="319"/>
      <c r="CB2" s="316" t="s">
        <v>368</v>
      </c>
      <c r="CC2" s="316"/>
      <c r="CD2" s="316"/>
      <c r="CE2" s="316"/>
      <c r="CF2" s="316"/>
      <c r="CG2" s="316" t="s">
        <v>374</v>
      </c>
      <c r="CH2" s="316"/>
      <c r="CI2" s="316"/>
      <c r="CJ2" s="316"/>
      <c r="CK2" s="316"/>
      <c r="CL2" s="316"/>
      <c r="CM2" s="1"/>
      <c r="CN2" s="1"/>
      <c r="CO2" s="1"/>
      <c r="CP2" s="1"/>
      <c r="CQ2" s="1"/>
      <c r="CR2" s="1"/>
      <c r="CS2" s="1"/>
      <c r="CT2" s="1"/>
      <c r="CU2" s="1"/>
      <c r="CV2" s="1"/>
      <c r="CW2" s="1"/>
      <c r="CX2" s="1"/>
    </row>
    <row r="3" spans="1:102"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369</v>
      </c>
      <c r="AK3" s="310" t="s">
        <v>370</v>
      </c>
      <c r="AL3" s="310"/>
      <c r="AM3" s="310"/>
      <c r="AN3" s="309" t="s">
        <v>0</v>
      </c>
      <c r="AO3" s="310"/>
      <c r="AP3" s="310"/>
      <c r="AQ3" s="310"/>
      <c r="AR3" s="310"/>
      <c r="AS3" s="310"/>
      <c r="AT3" s="310"/>
      <c r="AU3" s="318" t="s">
        <v>369</v>
      </c>
      <c r="AV3" s="319" t="s">
        <v>370</v>
      </c>
      <c r="AW3" s="319"/>
      <c r="AX3" s="319"/>
      <c r="AY3" s="320" t="s">
        <v>0</v>
      </c>
      <c r="AZ3" s="319"/>
      <c r="BA3" s="319"/>
      <c r="BB3" s="319"/>
      <c r="BC3" s="319"/>
      <c r="BD3" s="319"/>
      <c r="BE3" s="319"/>
      <c r="BF3" s="309" t="s">
        <v>369</v>
      </c>
      <c r="BG3" s="310" t="s">
        <v>370</v>
      </c>
      <c r="BH3" s="310"/>
      <c r="BI3" s="310"/>
      <c r="BJ3" s="261" t="s">
        <v>0</v>
      </c>
      <c r="BK3" s="310"/>
      <c r="BL3" s="310"/>
      <c r="BM3" s="310"/>
      <c r="BN3" s="310"/>
      <c r="BO3" s="310"/>
      <c r="BP3" s="310"/>
      <c r="BQ3" s="318" t="s">
        <v>369</v>
      </c>
      <c r="BR3" s="319" t="s">
        <v>370</v>
      </c>
      <c r="BS3" s="319"/>
      <c r="BT3" s="319"/>
      <c r="BU3" s="320" t="s">
        <v>0</v>
      </c>
      <c r="BV3" s="319"/>
      <c r="BW3" s="319"/>
      <c r="BX3" s="319"/>
      <c r="BY3" s="319"/>
      <c r="BZ3" s="319"/>
      <c r="CA3" s="319"/>
      <c r="CB3" s="309" t="s">
        <v>369</v>
      </c>
      <c r="CC3" s="317" t="s">
        <v>370</v>
      </c>
      <c r="CD3" s="317"/>
      <c r="CE3" s="317"/>
      <c r="CF3" s="261" t="s">
        <v>0</v>
      </c>
      <c r="CG3" s="317"/>
      <c r="CH3" s="317"/>
      <c r="CI3" s="317"/>
      <c r="CJ3" s="317"/>
      <c r="CK3" s="317"/>
      <c r="CL3" s="317"/>
      <c r="CM3" s="1"/>
      <c r="CN3" s="1"/>
      <c r="CO3" s="1"/>
      <c r="CP3" s="1"/>
      <c r="CQ3" s="1"/>
      <c r="CR3" s="1"/>
      <c r="CS3" s="1"/>
      <c r="CT3" s="1"/>
      <c r="CU3" s="1"/>
      <c r="CV3" s="1"/>
      <c r="CW3" s="1"/>
      <c r="CX3" s="1"/>
    </row>
    <row r="4" spans="1:102"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33"/>
      <c r="O4" s="333"/>
      <c r="P4" s="311"/>
      <c r="Q4" s="311"/>
      <c r="R4" s="311"/>
      <c r="S4" s="315"/>
      <c r="T4" s="324"/>
      <c r="U4" s="324"/>
      <c r="V4" s="324"/>
      <c r="W4" s="314"/>
      <c r="X4" s="314"/>
      <c r="Y4" s="314"/>
      <c r="Z4" s="311"/>
      <c r="AA4" s="311"/>
      <c r="AB4" s="167" t="s">
        <v>350</v>
      </c>
      <c r="AC4" s="167" t="s">
        <v>351</v>
      </c>
      <c r="AD4" s="167" t="s">
        <v>352</v>
      </c>
      <c r="AE4" s="167" t="s">
        <v>353</v>
      </c>
      <c r="AF4" s="167" t="s">
        <v>355</v>
      </c>
      <c r="AG4" s="167" t="s">
        <v>356</v>
      </c>
      <c r="AH4" s="311"/>
      <c r="AI4" s="312"/>
      <c r="AJ4" s="309"/>
      <c r="AK4" s="166" t="s">
        <v>371</v>
      </c>
      <c r="AL4" s="166" t="s">
        <v>372</v>
      </c>
      <c r="AM4" s="166" t="s">
        <v>5</v>
      </c>
      <c r="AN4" s="309"/>
      <c r="AO4" s="166" t="s">
        <v>373</v>
      </c>
      <c r="AP4" s="166" t="s">
        <v>341</v>
      </c>
      <c r="AQ4" s="166" t="s">
        <v>363</v>
      </c>
      <c r="AR4" s="166" t="s">
        <v>375</v>
      </c>
      <c r="AS4" s="166" t="s">
        <v>310</v>
      </c>
      <c r="AT4" s="166" t="s">
        <v>376</v>
      </c>
      <c r="AU4" s="318"/>
      <c r="AV4" s="165" t="s">
        <v>371</v>
      </c>
      <c r="AW4" s="165" t="s">
        <v>372</v>
      </c>
      <c r="AX4" s="165" t="s">
        <v>5</v>
      </c>
      <c r="AY4" s="321"/>
      <c r="AZ4" s="165" t="s">
        <v>373</v>
      </c>
      <c r="BA4" s="165" t="s">
        <v>341</v>
      </c>
      <c r="BB4" s="165" t="s">
        <v>363</v>
      </c>
      <c r="BC4" s="165" t="s">
        <v>375</v>
      </c>
      <c r="BD4" s="165" t="s">
        <v>310</v>
      </c>
      <c r="BE4" s="165" t="s">
        <v>376</v>
      </c>
      <c r="BF4" s="309"/>
      <c r="BG4" s="166" t="s">
        <v>371</v>
      </c>
      <c r="BH4" s="166" t="s">
        <v>372</v>
      </c>
      <c r="BI4" s="166" t="s">
        <v>5</v>
      </c>
      <c r="BJ4" s="263"/>
      <c r="BK4" s="166" t="s">
        <v>373</v>
      </c>
      <c r="BL4" s="166" t="s">
        <v>341</v>
      </c>
      <c r="BM4" s="166" t="s">
        <v>363</v>
      </c>
      <c r="BN4" s="166" t="s">
        <v>375</v>
      </c>
      <c r="BO4" s="166" t="s">
        <v>310</v>
      </c>
      <c r="BP4" s="166" t="s">
        <v>376</v>
      </c>
      <c r="BQ4" s="318"/>
      <c r="BR4" s="165" t="s">
        <v>371</v>
      </c>
      <c r="BS4" s="165" t="s">
        <v>372</v>
      </c>
      <c r="BT4" s="165" t="s">
        <v>5</v>
      </c>
      <c r="BU4" s="321"/>
      <c r="BV4" s="165" t="s">
        <v>373</v>
      </c>
      <c r="BW4" s="165" t="s">
        <v>341</v>
      </c>
      <c r="BX4" s="165" t="s">
        <v>363</v>
      </c>
      <c r="BY4" s="165" t="s">
        <v>375</v>
      </c>
      <c r="BZ4" s="165" t="s">
        <v>310</v>
      </c>
      <c r="CA4" s="165" t="s">
        <v>376</v>
      </c>
      <c r="CB4" s="309"/>
      <c r="CC4" s="166" t="s">
        <v>371</v>
      </c>
      <c r="CD4" s="166" t="s">
        <v>372</v>
      </c>
      <c r="CE4" s="166" t="s">
        <v>5</v>
      </c>
      <c r="CF4" s="263"/>
      <c r="CG4" s="166" t="s">
        <v>373</v>
      </c>
      <c r="CH4" s="166" t="s">
        <v>341</v>
      </c>
      <c r="CI4" s="166" t="s">
        <v>363</v>
      </c>
      <c r="CJ4" s="166" t="s">
        <v>375</v>
      </c>
      <c r="CK4" s="166" t="s">
        <v>310</v>
      </c>
      <c r="CL4" s="166" t="s">
        <v>376</v>
      </c>
      <c r="CM4" s="3"/>
      <c r="CN4" s="3"/>
      <c r="CO4" s="3"/>
      <c r="CP4" s="3"/>
      <c r="CQ4" s="3"/>
      <c r="CR4" s="3"/>
      <c r="CS4" s="3"/>
      <c r="CT4" s="3"/>
      <c r="CU4" s="3"/>
      <c r="CV4" s="3"/>
      <c r="CW4" s="3"/>
      <c r="CX4" s="3"/>
    </row>
    <row r="5" spans="1:102" s="5" customFormat="1" ht="13.5" customHeight="1" x14ac:dyDescent="0.15">
      <c r="A5" s="17" t="s">
        <v>8</v>
      </c>
      <c r="B5" s="18" t="s">
        <v>9</v>
      </c>
      <c r="C5" s="18" t="s">
        <v>89</v>
      </c>
      <c r="D5" s="18" t="s">
        <v>10</v>
      </c>
      <c r="E5" s="18" t="s">
        <v>6</v>
      </c>
      <c r="F5" s="18" t="s">
        <v>7</v>
      </c>
      <c r="G5" s="18" t="s">
        <v>11</v>
      </c>
      <c r="H5" s="18" t="s">
        <v>12</v>
      </c>
      <c r="I5" s="18" t="s">
        <v>13</v>
      </c>
      <c r="J5" s="18" t="s">
        <v>14</v>
      </c>
      <c r="K5" s="18" t="s">
        <v>15</v>
      </c>
      <c r="L5" s="18" t="s">
        <v>16</v>
      </c>
      <c r="M5" s="18" t="s">
        <v>17</v>
      </c>
      <c r="N5" s="18" t="s">
        <v>18</v>
      </c>
      <c r="O5" s="18" t="s">
        <v>95</v>
      </c>
      <c r="P5" s="18" t="s">
        <v>19</v>
      </c>
      <c r="Q5" s="18" t="s">
        <v>20</v>
      </c>
      <c r="R5" s="18" t="s">
        <v>21</v>
      </c>
      <c r="S5" s="18" t="s">
        <v>22</v>
      </c>
      <c r="T5" s="18" t="s">
        <v>23</v>
      </c>
      <c r="U5" s="18" t="s">
        <v>24</v>
      </c>
      <c r="V5" s="18" t="s">
        <v>25</v>
      </c>
      <c r="W5" s="18" t="s">
        <v>26</v>
      </c>
      <c r="X5" s="18" t="s">
        <v>27</v>
      </c>
      <c r="Y5" s="18" t="s">
        <v>28</v>
      </c>
      <c r="Z5" s="18" t="s">
        <v>29</v>
      </c>
      <c r="AA5" s="18" t="s">
        <v>30</v>
      </c>
      <c r="AB5" s="18" t="s">
        <v>31</v>
      </c>
      <c r="AC5" s="18" t="s">
        <v>32</v>
      </c>
      <c r="AD5" s="18" t="s">
        <v>33</v>
      </c>
      <c r="AE5" s="18" t="s">
        <v>34</v>
      </c>
      <c r="AF5" s="18" t="s">
        <v>35</v>
      </c>
      <c r="AG5" s="18" t="s">
        <v>36</v>
      </c>
      <c r="AH5" s="18" t="s">
        <v>37</v>
      </c>
      <c r="AI5" s="18" t="s">
        <v>38</v>
      </c>
      <c r="AJ5" s="18" t="s">
        <v>39</v>
      </c>
      <c r="AK5" s="18" t="s">
        <v>40</v>
      </c>
      <c r="AL5" s="18" t="s">
        <v>41</v>
      </c>
      <c r="AM5" s="18" t="s">
        <v>42</v>
      </c>
      <c r="AN5" s="18" t="s">
        <v>43</v>
      </c>
      <c r="AO5" s="18" t="s">
        <v>44</v>
      </c>
      <c r="AP5" s="18" t="s">
        <v>45</v>
      </c>
      <c r="AQ5" s="18" t="s">
        <v>46</v>
      </c>
      <c r="AR5" s="18" t="s">
        <v>47</v>
      </c>
      <c r="AS5" s="18" t="s">
        <v>48</v>
      </c>
      <c r="AT5" s="18" t="s">
        <v>90</v>
      </c>
      <c r="AU5" s="18" t="s">
        <v>49</v>
      </c>
      <c r="AV5" s="18" t="s">
        <v>50</v>
      </c>
      <c r="AW5" s="18" t="s">
        <v>51</v>
      </c>
      <c r="AX5" s="18" t="s">
        <v>52</v>
      </c>
      <c r="AY5" s="18" t="s">
        <v>53</v>
      </c>
      <c r="AZ5" s="18" t="s">
        <v>54</v>
      </c>
      <c r="BA5" s="18" t="s">
        <v>55</v>
      </c>
      <c r="BB5" s="18" t="s">
        <v>56</v>
      </c>
      <c r="BC5" s="18" t="s">
        <v>57</v>
      </c>
      <c r="BD5" s="18" t="s">
        <v>58</v>
      </c>
      <c r="BE5" s="18" t="s">
        <v>91</v>
      </c>
      <c r="BF5" s="18" t="s">
        <v>59</v>
      </c>
      <c r="BG5" s="18" t="s">
        <v>60</v>
      </c>
      <c r="BH5" s="18" t="s">
        <v>61</v>
      </c>
      <c r="BI5" s="18" t="s">
        <v>62</v>
      </c>
      <c r="BJ5" s="18" t="s">
        <v>63</v>
      </c>
      <c r="BK5" s="18" t="s">
        <v>64</v>
      </c>
      <c r="BL5" s="18" t="s">
        <v>65</v>
      </c>
      <c r="BM5" s="18" t="s">
        <v>66</v>
      </c>
      <c r="BN5" s="18" t="s">
        <v>67</v>
      </c>
      <c r="BO5" s="18" t="s">
        <v>68</v>
      </c>
      <c r="BP5" s="18" t="s">
        <v>92</v>
      </c>
      <c r="BQ5" s="18" t="s">
        <v>69</v>
      </c>
      <c r="BR5" s="18" t="s">
        <v>70</v>
      </c>
      <c r="BS5" s="18" t="s">
        <v>71</v>
      </c>
      <c r="BT5" s="18" t="s">
        <v>72</v>
      </c>
      <c r="BU5" s="18" t="s">
        <v>73</v>
      </c>
      <c r="BV5" s="18" t="s">
        <v>74</v>
      </c>
      <c r="BW5" s="18" t="s">
        <v>75</v>
      </c>
      <c r="BX5" s="18" t="s">
        <v>76</v>
      </c>
      <c r="BY5" s="18" t="s">
        <v>77</v>
      </c>
      <c r="BZ5" s="18" t="s">
        <v>78</v>
      </c>
      <c r="CA5" s="18" t="s">
        <v>93</v>
      </c>
      <c r="CB5" s="18" t="s">
        <v>79</v>
      </c>
      <c r="CC5" s="18" t="s">
        <v>80</v>
      </c>
      <c r="CD5" s="18" t="s">
        <v>81</v>
      </c>
      <c r="CE5" s="18" t="s">
        <v>82</v>
      </c>
      <c r="CF5" s="18" t="s">
        <v>83</v>
      </c>
      <c r="CG5" s="18" t="s">
        <v>84</v>
      </c>
      <c r="CH5" s="18" t="s">
        <v>85</v>
      </c>
      <c r="CI5" s="18" t="s">
        <v>86</v>
      </c>
      <c r="CJ5" s="18" t="s">
        <v>87</v>
      </c>
      <c r="CK5" s="18" t="s">
        <v>88</v>
      </c>
      <c r="CL5" s="49" t="s">
        <v>94</v>
      </c>
    </row>
  </sheetData>
  <mergeCells count="57">
    <mergeCell ref="BR1:CA1"/>
    <mergeCell ref="CC1:CL1"/>
    <mergeCell ref="A2:H3"/>
    <mergeCell ref="I2:L2"/>
    <mergeCell ref="M2:M4"/>
    <mergeCell ref="N2:N4"/>
    <mergeCell ref="O2:O4"/>
    <mergeCell ref="P2:P4"/>
    <mergeCell ref="Q2:Q4"/>
    <mergeCell ref="A1:S1"/>
    <mergeCell ref="T1:V1"/>
    <mergeCell ref="W1:Y1"/>
    <mergeCell ref="Z1:AI1"/>
    <mergeCell ref="AK1:AT1"/>
    <mergeCell ref="AV1:BE1"/>
    <mergeCell ref="T2:T4"/>
    <mergeCell ref="U2:U4"/>
    <mergeCell ref="V2:V4"/>
    <mergeCell ref="W2:W4"/>
    <mergeCell ref="BG1:BP1"/>
    <mergeCell ref="AO2:AT3"/>
    <mergeCell ref="AU2:AY2"/>
    <mergeCell ref="AZ2:BE3"/>
    <mergeCell ref="AV3:AX3"/>
    <mergeCell ref="AY3:AY4"/>
    <mergeCell ref="AU3:AU4"/>
    <mergeCell ref="CB2:CF2"/>
    <mergeCell ref="CG2:CL3"/>
    <mergeCell ref="BF3:BF4"/>
    <mergeCell ref="BG3:BI3"/>
    <mergeCell ref="BJ3:BJ4"/>
    <mergeCell ref="BQ3:BQ4"/>
    <mergeCell ref="BF2:BJ2"/>
    <mergeCell ref="BK2:BP3"/>
    <mergeCell ref="BQ2:BU2"/>
    <mergeCell ref="BV2:CA3"/>
    <mergeCell ref="BR3:BT3"/>
    <mergeCell ref="BU3:BU4"/>
    <mergeCell ref="CB3:CB4"/>
    <mergeCell ref="CC3:CE3"/>
    <mergeCell ref="CF3:CF4"/>
    <mergeCell ref="I3:J3"/>
    <mergeCell ref="K3:L3"/>
    <mergeCell ref="AJ3:AJ4"/>
    <mergeCell ref="AK3:AM3"/>
    <mergeCell ref="AN3:AN4"/>
    <mergeCell ref="AH2:AH4"/>
    <mergeCell ref="AI2:AI4"/>
    <mergeCell ref="AJ2:AN2"/>
    <mergeCell ref="X2:X4"/>
    <mergeCell ref="Y2:Y4"/>
    <mergeCell ref="Z2:Z4"/>
    <mergeCell ref="AA2:AA4"/>
    <mergeCell ref="AB2:AE3"/>
    <mergeCell ref="AF2:AG3"/>
    <mergeCell ref="R2:R4"/>
    <mergeCell ref="S2:S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BF5"/>
  <sheetViews>
    <sheetView topLeftCell="AF1" workbookViewId="0">
      <pane ySplit="5" topLeftCell="A6" activePane="bottomLeft" state="frozen"/>
      <selection pane="bottomLeft" activeCell="AI12" sqref="AI12"/>
    </sheetView>
  </sheetViews>
  <sheetFormatPr baseColWidth="10" defaultColWidth="9.19921875" defaultRowHeight="11" x14ac:dyDescent="0.15"/>
  <cols>
    <col min="1" max="1" width="18.19921875" style="16" bestFit="1" customWidth="1"/>
    <col min="2" max="2" width="10.3984375" style="9" bestFit="1" customWidth="1"/>
    <col min="3" max="3" width="19" style="9" bestFit="1" customWidth="1"/>
    <col min="4" max="4" width="10.3984375" style="9" bestFit="1" customWidth="1"/>
    <col min="5" max="5" width="10.59765625" style="9" bestFit="1" customWidth="1"/>
    <col min="6" max="6" width="15" style="9" bestFit="1" customWidth="1"/>
    <col min="7" max="7" width="11" style="9" bestFit="1" customWidth="1"/>
    <col min="8" max="8" width="11.19921875" style="9" bestFit="1" customWidth="1"/>
    <col min="9" max="9" width="10.3984375" style="9" bestFit="1" customWidth="1"/>
    <col min="10" max="12" width="11.3984375" style="9" bestFit="1" customWidth="1"/>
    <col min="13" max="13" width="10.796875" style="9" customWidth="1"/>
    <col min="14" max="14" width="15.19921875" style="9" bestFit="1" customWidth="1"/>
    <col min="15" max="15" width="13.19921875" style="9" bestFit="1" customWidth="1"/>
    <col min="16" max="16" width="15" style="9" bestFit="1" customWidth="1"/>
    <col min="17" max="17" width="13.59765625" style="9" bestFit="1" customWidth="1"/>
    <col min="18" max="18" width="11.3984375" style="9" bestFit="1" customWidth="1"/>
    <col min="19" max="19" width="23.3984375" style="9" bestFit="1" customWidth="1"/>
    <col min="20" max="20" width="34" style="9" bestFit="1" customWidth="1"/>
    <col min="21" max="21" width="28.3984375" style="9" bestFit="1" customWidth="1"/>
    <col min="22" max="22" width="20.3984375" style="9" bestFit="1" customWidth="1"/>
    <col min="23" max="23" width="17.3984375" style="9" bestFit="1" customWidth="1"/>
    <col min="24" max="24" width="24.19921875" style="9" bestFit="1" customWidth="1"/>
    <col min="25" max="25" width="24.796875" style="9" bestFit="1" customWidth="1"/>
    <col min="26" max="26" width="18.796875" style="9" bestFit="1" customWidth="1"/>
    <col min="27" max="27" width="22.19921875" style="9" bestFit="1" customWidth="1"/>
    <col min="28" max="36" width="11.3984375" style="9" bestFit="1" customWidth="1"/>
    <col min="37" max="37" width="12.3984375" style="9" bestFit="1" customWidth="1"/>
    <col min="38" max="40" width="11.3984375" style="9" bestFit="1" customWidth="1"/>
    <col min="41" max="41" width="48.3984375" style="9" bestFit="1" customWidth="1"/>
    <col min="42" max="42" width="17.3984375" style="9" bestFit="1" customWidth="1"/>
    <col min="43" max="45" width="11.3984375" style="9" bestFit="1" customWidth="1"/>
    <col min="46" max="46" width="12" style="9" bestFit="1" customWidth="1"/>
    <col min="47" max="47" width="9.19921875" style="8"/>
    <col min="48" max="48" width="10.59765625" style="8" customWidth="1"/>
    <col min="49" max="49" width="10.796875" style="8" customWidth="1"/>
    <col min="50" max="16384" width="9.19921875" style="8"/>
  </cols>
  <sheetData>
    <row r="1" spans="1:58" s="7" customFormat="1" ht="18" customHeight="1" x14ac:dyDescent="0.15">
      <c r="A1" s="334" t="s">
        <v>320</v>
      </c>
      <c r="B1" s="334"/>
      <c r="C1" s="334"/>
      <c r="D1" s="334"/>
      <c r="E1" s="334"/>
      <c r="F1" s="334"/>
      <c r="G1" s="334"/>
      <c r="H1" s="334"/>
      <c r="I1" s="334"/>
      <c r="J1" s="334"/>
      <c r="K1" s="334"/>
      <c r="L1" s="334"/>
      <c r="M1" s="334"/>
      <c r="N1" s="334"/>
      <c r="O1" s="334"/>
      <c r="P1" s="334"/>
      <c r="Q1" s="334"/>
      <c r="R1" s="334"/>
      <c r="S1" s="334"/>
      <c r="T1" s="335" t="s">
        <v>337</v>
      </c>
      <c r="U1" s="336"/>
      <c r="V1" s="337"/>
      <c r="W1" s="338" t="s">
        <v>342</v>
      </c>
      <c r="X1" s="339"/>
      <c r="Y1" s="340"/>
      <c r="Z1" s="334" t="s">
        <v>346</v>
      </c>
      <c r="AA1" s="334"/>
      <c r="AB1" s="334"/>
      <c r="AC1" s="334"/>
      <c r="AD1" s="334"/>
      <c r="AE1" s="334"/>
      <c r="AF1" s="334"/>
      <c r="AG1" s="334"/>
      <c r="AH1" s="334"/>
      <c r="AI1" s="341"/>
      <c r="AJ1" s="343" t="s">
        <v>367</v>
      </c>
      <c r="AK1" s="325"/>
      <c r="AL1" s="325"/>
      <c r="AM1" s="325"/>
      <c r="AN1" s="325"/>
      <c r="AO1" s="325"/>
      <c r="AP1" s="325"/>
      <c r="AQ1" s="325"/>
      <c r="AR1" s="325"/>
      <c r="AS1" s="325"/>
      <c r="AT1" s="326"/>
      <c r="AU1" s="344" t="s">
        <v>381</v>
      </c>
      <c r="AV1" s="344"/>
      <c r="AW1" s="344"/>
      <c r="AX1" s="344"/>
      <c r="AY1" s="6"/>
      <c r="AZ1" s="6"/>
      <c r="BA1" s="6"/>
      <c r="BB1" s="6"/>
      <c r="BC1" s="6"/>
      <c r="BD1" s="6"/>
      <c r="BE1" s="6"/>
      <c r="BF1" s="6"/>
    </row>
    <row r="2" spans="1:58" s="2" customFormat="1" ht="18" customHeight="1" x14ac:dyDescent="0.15">
      <c r="A2" s="308" t="s">
        <v>321</v>
      </c>
      <c r="B2" s="308"/>
      <c r="C2" s="308"/>
      <c r="D2" s="308"/>
      <c r="E2" s="308"/>
      <c r="F2" s="308"/>
      <c r="G2" s="308"/>
      <c r="H2" s="308"/>
      <c r="I2" s="308" t="s">
        <v>325</v>
      </c>
      <c r="J2" s="308"/>
      <c r="K2" s="308"/>
      <c r="L2" s="308"/>
      <c r="M2" s="330" t="s">
        <v>329</v>
      </c>
      <c r="N2" s="331" t="s">
        <v>330</v>
      </c>
      <c r="O2" s="331" t="s">
        <v>331</v>
      </c>
      <c r="P2" s="311" t="s">
        <v>332</v>
      </c>
      <c r="Q2" s="311" t="s">
        <v>333</v>
      </c>
      <c r="R2" s="311" t="s">
        <v>334</v>
      </c>
      <c r="S2" s="315" t="s">
        <v>336</v>
      </c>
      <c r="T2" s="322" t="s">
        <v>338</v>
      </c>
      <c r="U2" s="322" t="s">
        <v>339</v>
      </c>
      <c r="V2" s="322" t="s">
        <v>340</v>
      </c>
      <c r="W2" s="314" t="s">
        <v>343</v>
      </c>
      <c r="X2" s="314" t="s">
        <v>344</v>
      </c>
      <c r="Y2" s="314" t="s">
        <v>345</v>
      </c>
      <c r="Z2" s="311" t="s">
        <v>347</v>
      </c>
      <c r="AA2" s="311" t="s">
        <v>348</v>
      </c>
      <c r="AB2" s="308" t="s">
        <v>349</v>
      </c>
      <c r="AC2" s="308"/>
      <c r="AD2" s="308"/>
      <c r="AE2" s="308"/>
      <c r="AF2" s="308" t="s">
        <v>354</v>
      </c>
      <c r="AG2" s="308"/>
      <c r="AH2" s="311" t="s">
        <v>1</v>
      </c>
      <c r="AI2" s="312" t="s">
        <v>357</v>
      </c>
      <c r="AJ2" s="313" t="s">
        <v>368</v>
      </c>
      <c r="AK2" s="313"/>
      <c r="AL2" s="313"/>
      <c r="AM2" s="313"/>
      <c r="AN2" s="313"/>
      <c r="AO2" s="313" t="s">
        <v>374</v>
      </c>
      <c r="AP2" s="313"/>
      <c r="AQ2" s="313"/>
      <c r="AR2" s="313"/>
      <c r="AS2" s="313"/>
      <c r="AT2" s="313"/>
      <c r="AU2" s="342" t="s">
        <v>382</v>
      </c>
      <c r="AV2" s="342"/>
      <c r="AW2" s="342"/>
      <c r="AX2" s="342" t="s">
        <v>366</v>
      </c>
      <c r="AY2" s="1"/>
      <c r="AZ2" s="1"/>
      <c r="BA2" s="1"/>
      <c r="BB2" s="1"/>
      <c r="BC2" s="1"/>
      <c r="BD2" s="1"/>
      <c r="BE2" s="1"/>
      <c r="BF2" s="1"/>
    </row>
    <row r="3" spans="1:58" s="2" customFormat="1" ht="18" customHeight="1" x14ac:dyDescent="0.15">
      <c r="A3" s="308"/>
      <c r="B3" s="308"/>
      <c r="C3" s="308"/>
      <c r="D3" s="308"/>
      <c r="E3" s="308"/>
      <c r="F3" s="308"/>
      <c r="G3" s="308"/>
      <c r="H3" s="308"/>
      <c r="I3" s="308" t="s">
        <v>327</v>
      </c>
      <c r="J3" s="308"/>
      <c r="K3" s="308" t="s">
        <v>328</v>
      </c>
      <c r="L3" s="308"/>
      <c r="M3" s="330"/>
      <c r="N3" s="332"/>
      <c r="O3" s="332"/>
      <c r="P3" s="311"/>
      <c r="Q3" s="311"/>
      <c r="R3" s="311"/>
      <c r="S3" s="315"/>
      <c r="T3" s="323"/>
      <c r="U3" s="323"/>
      <c r="V3" s="323"/>
      <c r="W3" s="314"/>
      <c r="X3" s="314"/>
      <c r="Y3" s="314"/>
      <c r="Z3" s="311"/>
      <c r="AA3" s="311"/>
      <c r="AB3" s="308"/>
      <c r="AC3" s="308"/>
      <c r="AD3" s="308"/>
      <c r="AE3" s="308"/>
      <c r="AF3" s="308"/>
      <c r="AG3" s="308"/>
      <c r="AH3" s="311"/>
      <c r="AI3" s="312"/>
      <c r="AJ3" s="309" t="s">
        <v>369</v>
      </c>
      <c r="AK3" s="310" t="s">
        <v>370</v>
      </c>
      <c r="AL3" s="310"/>
      <c r="AM3" s="310"/>
      <c r="AN3" s="309" t="s">
        <v>0</v>
      </c>
      <c r="AO3" s="310"/>
      <c r="AP3" s="310"/>
      <c r="AQ3" s="310"/>
      <c r="AR3" s="310"/>
      <c r="AS3" s="310"/>
      <c r="AT3" s="310"/>
      <c r="AU3" s="342"/>
      <c r="AV3" s="342"/>
      <c r="AW3" s="342"/>
      <c r="AX3" s="342"/>
      <c r="AY3" s="1"/>
      <c r="AZ3" s="1"/>
      <c r="BA3" s="1"/>
      <c r="BB3" s="1"/>
      <c r="BC3" s="1"/>
      <c r="BD3" s="1"/>
      <c r="BE3" s="1"/>
      <c r="BF3" s="1"/>
    </row>
    <row r="4" spans="1:58" s="4" customFormat="1" ht="48.75" customHeight="1" x14ac:dyDescent="0.15">
      <c r="A4" s="167" t="s">
        <v>316</v>
      </c>
      <c r="B4" s="167" t="s">
        <v>317</v>
      </c>
      <c r="C4" s="167" t="s">
        <v>318</v>
      </c>
      <c r="D4" s="167" t="s">
        <v>319</v>
      </c>
      <c r="E4" s="167" t="s">
        <v>322</v>
      </c>
      <c r="F4" s="167" t="s">
        <v>323</v>
      </c>
      <c r="G4" s="168" t="s">
        <v>300</v>
      </c>
      <c r="H4" s="167" t="s">
        <v>324</v>
      </c>
      <c r="I4" s="167" t="s">
        <v>2</v>
      </c>
      <c r="J4" s="167" t="s">
        <v>3</v>
      </c>
      <c r="K4" s="167" t="s">
        <v>103</v>
      </c>
      <c r="L4" s="167" t="s">
        <v>4</v>
      </c>
      <c r="M4" s="330"/>
      <c r="N4" s="333"/>
      <c r="O4" s="333"/>
      <c r="P4" s="311"/>
      <c r="Q4" s="311"/>
      <c r="R4" s="311"/>
      <c r="S4" s="315"/>
      <c r="T4" s="324"/>
      <c r="U4" s="324"/>
      <c r="V4" s="324"/>
      <c r="W4" s="314"/>
      <c r="X4" s="314"/>
      <c r="Y4" s="314"/>
      <c r="Z4" s="311"/>
      <c r="AA4" s="311"/>
      <c r="AB4" s="167" t="s">
        <v>350</v>
      </c>
      <c r="AC4" s="167" t="s">
        <v>351</v>
      </c>
      <c r="AD4" s="167" t="s">
        <v>352</v>
      </c>
      <c r="AE4" s="167" t="s">
        <v>353</v>
      </c>
      <c r="AF4" s="167" t="s">
        <v>355</v>
      </c>
      <c r="AG4" s="167" t="s">
        <v>356</v>
      </c>
      <c r="AH4" s="311"/>
      <c r="AI4" s="312"/>
      <c r="AJ4" s="309"/>
      <c r="AK4" s="166" t="s">
        <v>371</v>
      </c>
      <c r="AL4" s="166" t="s">
        <v>372</v>
      </c>
      <c r="AM4" s="166" t="s">
        <v>5</v>
      </c>
      <c r="AN4" s="309"/>
      <c r="AO4" s="166" t="s">
        <v>373</v>
      </c>
      <c r="AP4" s="166" t="s">
        <v>341</v>
      </c>
      <c r="AQ4" s="166" t="s">
        <v>363</v>
      </c>
      <c r="AR4" s="166" t="s">
        <v>375</v>
      </c>
      <c r="AS4" s="166" t="s">
        <v>310</v>
      </c>
      <c r="AT4" s="166" t="s">
        <v>376</v>
      </c>
      <c r="AU4" s="83" t="s">
        <v>383</v>
      </c>
      <c r="AV4" s="83" t="s">
        <v>384</v>
      </c>
      <c r="AW4" s="83" t="s">
        <v>385</v>
      </c>
      <c r="AX4" s="342"/>
      <c r="AY4" s="3"/>
      <c r="AZ4" s="3"/>
      <c r="BA4" s="3"/>
      <c r="BB4" s="3"/>
      <c r="BC4" s="3"/>
      <c r="BD4" s="3"/>
      <c r="BE4" s="3"/>
      <c r="BF4" s="3"/>
    </row>
    <row r="5" spans="1:58" s="5" customFormat="1" ht="13.5" customHeight="1" x14ac:dyDescent="0.15">
      <c r="A5" s="47" t="s">
        <v>8</v>
      </c>
      <c r="B5" s="19" t="s">
        <v>9</v>
      </c>
      <c r="C5" s="19" t="s">
        <v>89</v>
      </c>
      <c r="D5" s="19" t="s">
        <v>10</v>
      </c>
      <c r="E5" s="19" t="s">
        <v>6</v>
      </c>
      <c r="F5" s="19" t="s">
        <v>7</v>
      </c>
      <c r="G5" s="19" t="s">
        <v>11</v>
      </c>
      <c r="H5" s="19" t="s">
        <v>12</v>
      </c>
      <c r="I5" s="19" t="s">
        <v>13</v>
      </c>
      <c r="J5" s="19" t="s">
        <v>14</v>
      </c>
      <c r="K5" s="19" t="s">
        <v>15</v>
      </c>
      <c r="L5" s="19" t="s">
        <v>16</v>
      </c>
      <c r="M5" s="19" t="s">
        <v>17</v>
      </c>
      <c r="N5" s="19" t="s">
        <v>18</v>
      </c>
      <c r="O5" s="19" t="s">
        <v>95</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19" t="s">
        <v>38</v>
      </c>
      <c r="AJ5" s="19" t="s">
        <v>39</v>
      </c>
      <c r="AK5" s="19" t="s">
        <v>40</v>
      </c>
      <c r="AL5" s="19" t="s">
        <v>41</v>
      </c>
      <c r="AM5" s="19" t="s">
        <v>42</v>
      </c>
      <c r="AN5" s="19" t="s">
        <v>43</v>
      </c>
      <c r="AO5" s="19" t="s">
        <v>44</v>
      </c>
      <c r="AP5" s="19" t="s">
        <v>45</v>
      </c>
      <c r="AQ5" s="19" t="s">
        <v>46</v>
      </c>
      <c r="AR5" s="19" t="s">
        <v>47</v>
      </c>
      <c r="AS5" s="19" t="s">
        <v>48</v>
      </c>
      <c r="AT5" s="19" t="s">
        <v>90</v>
      </c>
      <c r="AU5" s="19" t="s">
        <v>91</v>
      </c>
      <c r="AV5" s="19" t="s">
        <v>92</v>
      </c>
      <c r="AW5" s="19" t="s">
        <v>93</v>
      </c>
      <c r="AX5" s="19" t="s">
        <v>94</v>
      </c>
    </row>
  </sheetData>
  <mergeCells count="36">
    <mergeCell ref="A1:S1"/>
    <mergeCell ref="Z2:Z4"/>
    <mergeCell ref="AA2:AA4"/>
    <mergeCell ref="AB2:AE3"/>
    <mergeCell ref="AF2:AG3"/>
    <mergeCell ref="W2:W4"/>
    <mergeCell ref="A2:H3"/>
    <mergeCell ref="I2:L2"/>
    <mergeCell ref="M2:M4"/>
    <mergeCell ref="N2:N4"/>
    <mergeCell ref="O2:O4"/>
    <mergeCell ref="P2:P4"/>
    <mergeCell ref="Q2:Q4"/>
    <mergeCell ref="R2:R4"/>
    <mergeCell ref="T2:T4"/>
    <mergeCell ref="U2:U4"/>
    <mergeCell ref="T1:V1"/>
    <mergeCell ref="AX2:AX4"/>
    <mergeCell ref="AJ1:AT1"/>
    <mergeCell ref="W1:Y1"/>
    <mergeCell ref="Z1:AI1"/>
    <mergeCell ref="AU2:AW3"/>
    <mergeCell ref="AO2:AT3"/>
    <mergeCell ref="AU1:AX1"/>
    <mergeCell ref="I3:J3"/>
    <mergeCell ref="K3:L3"/>
    <mergeCell ref="AJ3:AJ4"/>
    <mergeCell ref="AK3:AM3"/>
    <mergeCell ref="AN3:AN4"/>
    <mergeCell ref="AH2:AH4"/>
    <mergeCell ref="AI2:AI4"/>
    <mergeCell ref="AJ2:AN2"/>
    <mergeCell ref="X2:X4"/>
    <mergeCell ref="Y2:Y4"/>
    <mergeCell ref="S2:S4"/>
    <mergeCell ref="V2:V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0_DanhsachBang</vt:lpstr>
      <vt:lpstr>1_Thongtinchung</vt:lpstr>
      <vt:lpstr>2_TC Sua chua</vt:lpstr>
      <vt:lpstr>3_BC Matran SC</vt:lpstr>
      <vt:lpstr>4_Tat ca phan doan</vt:lpstr>
      <vt:lpstr>5_Cac doan loi</vt:lpstr>
      <vt:lpstr>6_Cac doan co KH truoc</vt:lpstr>
      <vt:lpstr>7_Cac doan muc tieu</vt:lpstr>
      <vt:lpstr>8_DS Nam1</vt:lpstr>
      <vt:lpstr>9_DS Nam2</vt:lpstr>
      <vt:lpstr>10_DS Nam3</vt:lpstr>
      <vt:lpstr>11_DS Nam4</vt:lpstr>
      <vt:lpstr>12_DS Nam5</vt:lpstr>
      <vt:lpstr>13_DS KH 5 Nam</vt:lpstr>
      <vt:lpstr>14_DS con lai</vt:lpstr>
      <vt:lpstr>15_Thong ke duong</vt:lpstr>
      <vt:lpstr>16_BC ke hoach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BCD</dc:creator>
  <cp:lastModifiedBy>Microsoft Office User</cp:lastModifiedBy>
  <dcterms:created xsi:type="dcterms:W3CDTF">2017-06-29T04:24:52Z</dcterms:created>
  <dcterms:modified xsi:type="dcterms:W3CDTF">2017-10-09T04:04:52Z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b6e28832-3f22-4a84-bd47-029ed2bf5fc4</vt:lpwstr>
  </property>
</Properties>
</file>