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 activeTab="2"/>
  </bookViews>
  <sheets>
    <sheet name="Cover" sheetId="1" r:id="rId1"/>
    <sheet name="Test case List" sheetId="2" r:id="rId2"/>
    <sheet name="Add DM sản phẩm" sheetId="3" r:id="rId3"/>
    <sheet name="Edit DM sản phẩm" sheetId="4" r:id="rId4"/>
    <sheet name="List DM Sản phẩm" sheetId="5" r:id="rId5"/>
    <sheet name="Test Report" sheetId="6" r:id="rId6"/>
  </sheets>
  <calcPr calcId="162913"/>
</workbook>
</file>

<file path=xl/calcChain.xml><?xml version="1.0" encoding="utf-8"?>
<calcChain xmlns="http://schemas.openxmlformats.org/spreadsheetml/2006/main">
  <c r="G11" i="6" l="1"/>
  <c r="G13" i="6" s="1"/>
  <c r="C11" i="6"/>
  <c r="C5" i="6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E6" i="4" s="1"/>
  <c r="C6" i="4" s="1"/>
  <c r="D6" i="4"/>
  <c r="B6" i="4"/>
  <c r="A6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E6" i="3" s="1"/>
  <c r="D6" i="3"/>
  <c r="B6" i="3"/>
  <c r="E11" i="6" s="1"/>
  <c r="E13" i="6" s="1"/>
  <c r="A6" i="3"/>
  <c r="D11" i="6" s="1"/>
  <c r="D13" i="6" s="1"/>
  <c r="D4" i="2"/>
  <c r="D3" i="2"/>
  <c r="C6" i="1"/>
  <c r="F11" i="6" l="1"/>
  <c r="F13" i="6" s="1"/>
  <c r="C6" i="3"/>
  <c r="H11" i="6"/>
  <c r="H13" i="6" s="1"/>
  <c r="E16" i="6"/>
  <c r="E15" i="6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<sst xmlns="http://schemas.openxmlformats.org/spreadsheetml/2006/main" count="452" uniqueCount="292">
  <si>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</si>
  <si>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</si>
  <si>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</si>
  <si>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</si>
  <si>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</si>
  <si>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</si>
  <si>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</si>
  <si>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</si>
  <si>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</si>
  <si>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</si>
  <si>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</si>
  <si>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</si>
  <si>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</si>
  <si>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</si>
  <si>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</si>
  <si>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</si>
  <si>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</si>
  <si>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</si>
  <si>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</si>
  <si>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</si>
  <si>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</si>
  <si>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</si>
  <si>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</si>
  <si>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</si>
  <si>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</si>
  <si>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</si>
  <si>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</si>
  <si>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Sheet1</t>
  </si>
  <si>
    <t>Function B</t>
  </si>
  <si>
    <t>Sheet2</t>
  </si>
  <si>
    <t>Function C</t>
  </si>
  <si>
    <t>Sheet3</t>
  </si>
  <si>
    <t>Function D</t>
  </si>
  <si>
    <t>Sheet4</t>
  </si>
  <si>
    <t>Function E</t>
  </si>
  <si>
    <t>Sheet5</t>
  </si>
  <si>
    <t>Module Code</t>
  </si>
  <si>
    <t>Add DM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</si>
  <si>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</si>
  <si>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</si>
  <si>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</si>
  <si>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</si>
  <si>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</si>
  <si>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</si>
  <si>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</si>
  <si>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</si>
  <si>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</si>
  <si>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</si>
  <si>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Group Name</t>
  </si>
  <si>
    <t>Sub Group Name</t>
  </si>
  <si>
    <t>Test Case Description</t>
  </si>
  <si>
    <t>Precondition</t>
  </si>
  <si>
    <t>Test Case Procedure</t>
  </si>
  <si>
    <t>Test data</t>
  </si>
  <si>
    <t>Expected Output</t>
  </si>
  <si>
    <t>Result</t>
  </si>
  <si>
    <t>Test date</t>
  </si>
  <si>
    <t>Note</t>
  </si>
  <si>
    <t>Kiểm tra cách truy cập vào màn hình</t>
  </si>
  <si>
    <t>Truy cập vào màn hình bằng cách click link</t>
  </si>
  <si>
    <t xml:space="preserve">Test trường hợp vào màn hình bằng cách click link và Session còn hiệu lực.
</t>
  </si>
  <si>
    <t>- User phải đăng nhập thành công vào màn hình admin.
- Session còn hiệu lực</t>
  </si>
  <si>
    <t>1. Click vào link Danh mục sản phẩm                                      2. Nhấn vào button Add</t>
  </si>
  <si>
    <t>2. Hệ thống hiển thị màn hình Thêm mới danh mục sản phẩm</t>
  </si>
  <si>
    <t xml:space="preserve">Test trường hợp vào màn hình bằng cách click link và Session hết hiệu lực.
</t>
  </si>
  <si>
    <t>- User phải đăng nhập thành công vào màn hình admin.
- Session hết hiệu lực</t>
  </si>
  <si>
    <t>2. Hệ thống hiển thị màn hình Yêu cầu đăng nhập.</t>
  </si>
  <si>
    <r>
      <t xml:space="preserve">Truy cập vào màn hình bằng cách </t>
    </r>
    <r>
      <rPr>
        <sz val="10"/>
        <rFont val="Tahoma"/>
        <family val="2"/>
      </rPr>
      <t>paste</t>
    </r>
    <r>
      <rPr>
        <sz val="10"/>
        <rFont val="Tahoma"/>
        <family val="2"/>
      </rPr>
      <t xml:space="preserve"> link</t>
    </r>
  </si>
  <si>
    <t>Truy cập vào màn hình bằng cách paste link trên cùng trình duyệt, Session còn hiệu lực.</t>
  </si>
  <si>
    <t>1. Mở một tab mới trên cùng trình duyệt
2. Paste link vào trình duyệt: http://devpro.vn/admin.php?controller=category_product</t>
  </si>
  <si>
    <t>Truy cập vào màn hình bằng cách paste link trên cùng trình duyệt, Session hết hiệu lực.</t>
  </si>
  <si>
    <r>
      <t>Truy cập vào màn hình bằng cách paste</t>
    </r>
    <r>
      <rPr>
        <sz val="10"/>
        <rFont val="Tahoma"/>
        <family val="2"/>
      </rPr>
      <t xml:space="preserve"> link</t>
    </r>
    <r>
      <rPr>
        <sz val="10"/>
        <rFont val="Tahoma"/>
        <family val="2"/>
      </rPr>
      <t xml:space="preserve"> trên trình duyệt mới.</t>
    </r>
  </si>
  <si>
    <t>1. Mở một trình duyệt mới.         2. Copy link: http://devpro.vn/admin.php?controller=category_product</t>
  </si>
  <si>
    <t>Kiểm tra UI</t>
  </si>
  <si>
    <t>Kiểm tra số lượng các item</t>
  </si>
  <si>
    <t>User vào màn hình danh mục sản phẩm, và không thực hiện bất kì thao tác nào</t>
  </si>
  <si>
    <t>1. Kiểm tra số lượng của các item trên màn hình</t>
  </si>
  <si>
    <t>1.1: Title: Thêm mới danh mục sản phẩm                                               1.2: Label, textbox Tên danh mục        1.3: Button Process, Reset.</t>
  </si>
  <si>
    <t xml:space="preserve"> #59659</t>
  </si>
  <si>
    <t>Kiểm tra vị trí, font chữ, size chữ, màu sắc.</t>
  </si>
  <si>
    <t>1. Kiểm tra vị trí, font chữ, size chữ, màu sắc của các item trên màn hình</t>
  </si>
  <si>
    <t>1.Hiển thị đúng theo thiết kế.</t>
  </si>
  <si>
    <t>Kiểm tra trạng thái các item</t>
  </si>
  <si>
    <t>1. Kiểm tra trạng thái của các item trên màn hình</t>
  </si>
  <si>
    <t>1. Các item button, textbox đều ở trạng thái enable.</t>
  </si>
  <si>
    <t>Kiểm tra giá trị mặc định các item.</t>
  </si>
  <si>
    <t>1. Kiểm tra giá trị mặc định của các item trên màn hình</t>
  </si>
  <si>
    <t>1. Textbox tên danh mục để trắng.</t>
  </si>
  <si>
    <t>Check validation</t>
  </si>
  <si>
    <t>Tên danh mục</t>
  </si>
  <si>
    <t>Trường hợp bỏ trống</t>
  </si>
  <si>
    <t xml:space="preserve">1. Vào màn hình Thêm mới danh mục sản phẩm   </t>
  </si>
  <si>
    <t>1. Không nhập thông tin vào trường Tên danh mục.             
2. Nhấn button Process.</t>
  </si>
  <si>
    <t>2. Hệ thống hiển thị thông báo lỗi: "Yêu cầu nhập từ 3-10 kí tự." và dừng xử lý.</t>
  </si>
  <si>
    <t>http://demo.redmine.org/issues/252406</t>
  </si>
  <si>
    <t>Trường hợp nhập dữ liệu &lt; minlength(2 ký tự)</t>
  </si>
  <si>
    <t>1. Nhập dữ liệu vào trường Tên danh mục                                2. Nhấn button Process</t>
  </si>
  <si>
    <t>Tên danh mục: 12</t>
  </si>
  <si>
    <t>Trường hợp nhập dữ liệu = minlength(3 ký tự)</t>
  </si>
  <si>
    <t>Tên danh mục: 123</t>
  </si>
  <si>
    <t>2. Hệ thống không hiển thị thông báo lỗi.</t>
  </si>
  <si>
    <t>Trường hợp nhập minlength &lt; dữ liệu nhập &lt; maxlength</t>
  </si>
  <si>
    <t>Tên danh mục: 12345@</t>
  </si>
  <si>
    <t>Trường hợp nhập dữ liệu = maxlength(10 ký tự)</t>
  </si>
  <si>
    <t>Tên danh mục: IphoneX128</t>
  </si>
  <si>
    <t>Trường hợp nhập dữ liệu &gt; maxlength(11 ký tự)</t>
  </si>
  <si>
    <t>Tên danh mục: IphoneX128G</t>
  </si>
  <si>
    <t>2. Hệ thống hiển thị thông báo lỗi: "Yêu cầu nhập từ 3-10 kí tự." và dừng xử lý.
Hoặc chỉ cho phép nhập 10 ký tự</t>
  </si>
  <si>
    <t>Check Business</t>
  </si>
  <si>
    <t>Check button Process</t>
  </si>
  <si>
    <r>
      <t>Trường hợp nhập</t>
    </r>
    <r>
      <rPr>
        <sz val="10"/>
        <rFont val="Tahoma"/>
        <family val="2"/>
      </rPr>
      <t xml:space="preserve"> </t>
    </r>
    <r>
      <rPr>
        <sz val="10"/>
        <rFont val="Tahoma"/>
        <family val="2"/>
      </rPr>
      <t>Tên danh mục đã tồn tại trong DB</t>
    </r>
    <r>
      <rPr>
        <sz val="10"/>
        <rFont val="Tahoma"/>
        <family val="2"/>
      </rPr>
      <t xml:space="preserve"> (Trùng hoa thường)</t>
    </r>
  </si>
  <si>
    <r>
      <t>Trong DB đã tồn tại danh mục H</t>
    </r>
    <r>
      <rPr>
        <sz val="10"/>
        <rFont val="Tahoma"/>
        <family val="2"/>
      </rPr>
      <t>TC</t>
    </r>
  </si>
  <si>
    <t>Tên danh mục: HTC</t>
  </si>
  <si>
    <t>2. Hệ thống hiển thị thông báo lỗi: Tên danh mục đã tồn tại.</t>
  </si>
  <si>
    <r>
      <t xml:space="preserve">Trường hợp nhập </t>
    </r>
    <r>
      <rPr>
        <sz val="10"/>
        <rFont val="Tahoma"/>
        <family val="2"/>
      </rPr>
      <t>Tên danh mục đã tồn tại trong DB</t>
    </r>
    <r>
      <rPr>
        <sz val="10"/>
        <rFont val="Tahoma"/>
        <family val="2"/>
      </rPr>
      <t xml:space="preserve"> (Khác hoa thường)</t>
    </r>
  </si>
  <si>
    <t>Trong DB đã tồn tại danh mục HTC</t>
  </si>
  <si>
    <t>Tên danh mục: Htc</t>
  </si>
  <si>
    <t>Trường hợp nhập Tên danh mục hợp lệ và chưa tồn tại trong DB.</t>
  </si>
  <si>
    <t>Tên danh mục: Apple Watch Seri 4</t>
  </si>
  <si>
    <t>2.1: Hệ thống hiển thị tạo mới danh mục thành công.                               
2.2: Lưu thông tin Danh mục vào CSDL (Bảng tbl_category_product.c_name)
2.3: Close màn hình Thêm mới danh mục, quay lại màn hình Danh mục sản phẩm. Và danh mục Apple Watch seri 4 hiển thị trên đầu tiên trên danh sách</t>
  </si>
  <si>
    <t>Check button Reset</t>
  </si>
  <si>
    <t>Kiểm tra hoạt động của button Reset</t>
  </si>
  <si>
    <t>1. Nhập dữ liệu vào trường Tên danh mục                                2. Nhấn button Reset.</t>
  </si>
  <si>
    <t>2. Hệ thống thực hiện xóa Tên danh mục vừa nhập</t>
  </si>
  <si>
    <t xml:space="preserve">Module1 </t>
  </si>
  <si>
    <t>- User phải đăng nhập thành công vào màn hình admin.
- Session còn hiệu lực
- Trong DB có &gt;=1 Danh mục</t>
  </si>
  <si>
    <r>
      <t xml:space="preserve">1. Click vào link Danh mục sản phẩm                                      2. Nhấn vào </t>
    </r>
    <r>
      <rPr>
        <sz val="10"/>
        <rFont val="MS PGothic"/>
        <family val="2"/>
      </rPr>
      <t>link Edit</t>
    </r>
  </si>
  <si>
    <t>-User đang ở màn hình Danh sách danh mục SP- Session còn hiệu lực
- Trong DB có &gt;=1 Danh mục</t>
  </si>
  <si>
    <t xml:space="preserve">1. Click vào link Edit                                    </t>
  </si>
  <si>
    <t>1. Hệ thống hiển thị màn hình Yêu cầu đăng nhập.</t>
  </si>
  <si>
    <r>
      <t xml:space="preserve">Truy cập vào màn hình bằng cách </t>
    </r>
    <r>
      <rPr>
        <sz val="10"/>
        <rFont val="Tahoma"/>
        <family val="2"/>
      </rPr>
      <t>paste</t>
    </r>
    <r>
      <rPr>
        <sz val="10"/>
        <rFont val="Tahoma"/>
        <family val="2"/>
      </rPr>
      <t xml:space="preserve"> link</t>
    </r>
  </si>
  <si>
    <t>1. Mởi một tab mới trên cùng trình duyệt
2. Paste link vào trình duyệt: http://devpro.vn/admin.php?controller=category_product</t>
  </si>
  <si>
    <r>
      <t xml:space="preserve">2. Hệ thống hiển thị màn hình </t>
    </r>
    <r>
      <rPr>
        <sz val="10"/>
        <rFont val="Tahoma"/>
        <family val="2"/>
      </rPr>
      <t xml:space="preserve">Sửa </t>
    </r>
    <r>
      <rPr>
        <sz val="10"/>
        <rFont val="Tahoma"/>
        <family val="2"/>
      </rPr>
      <t>danh mục sản phẩm</t>
    </r>
  </si>
  <si>
    <t>Truy cập vào màn hình bằng cách paste link trên cùng trình duyệt, Session hết còn hiệu lực.</t>
  </si>
  <si>
    <t>- User phải đăng nhập thành công vào màn hình admin.
- Session hết hiệu lực
- Trong DB có &gt;=1 Danh mục</t>
  </si>
  <si>
    <t>1. Vào màn hình Sửa danh mục sản phẩm</t>
  </si>
  <si>
    <r>
      <t>1.1: Title: Sửa</t>
    </r>
    <r>
      <rPr>
        <sz val="10"/>
        <rFont val="Tahoma"/>
        <family val="2"/>
      </rPr>
      <t xml:space="preserve"> danh mục sản phẩm                                               1.2: Label, textbox Tên danh mục</t>
    </r>
    <r>
      <rPr>
        <sz val="10"/>
        <rFont val="Tahoma"/>
        <family val="2"/>
      </rPr>
      <t>. Tên danh mục được hiển thị từ cột c_name, bảng tbl_product_category</t>
    </r>
    <r>
      <rPr>
        <sz val="10"/>
        <rFont val="Tahoma"/>
        <family val="2"/>
      </rPr>
      <t xml:space="preserve">        </t>
    </r>
    <r>
      <rPr>
        <sz val="10"/>
        <rFont val="Tahoma"/>
        <family val="2"/>
      </rPr>
      <t xml:space="preserve">
</t>
    </r>
    <r>
      <rPr>
        <sz val="10"/>
        <rFont val="Tahoma"/>
        <family val="2"/>
      </rPr>
      <t>1.3: Button Process, Reset.</t>
    </r>
  </si>
  <si>
    <t>1. Vào màn hình Thêm mới danh mục sản phẩm</t>
  </si>
  <si>
    <t>1. Các item đều ở trạng thái enable.</t>
  </si>
  <si>
    <t>1. Không nhập thông tin vào trường Tên danh mục.             2. Nhấn button Process.</t>
  </si>
  <si>
    <t>2. Hệ thống hiển thị thông báo lỗi: Yêu cầu nhập từ 3-10 kí tự.</t>
  </si>
  <si>
    <t>Trường hợp nhập dữ liệu &lt; minlength</t>
  </si>
  <si>
    <t>Trường hợp nhập dữ liệu = minlength</t>
  </si>
  <si>
    <t>Tên danh mục: 1234abc8#@</t>
  </si>
  <si>
    <t>Trường hợp nhập dữ liệu = maxlength</t>
  </si>
  <si>
    <t>Trường hợp nhập dữ liệu &gt; maxlength</t>
  </si>
  <si>
    <r>
      <t>Trường hợp nhập</t>
    </r>
    <r>
      <rPr>
        <sz val="10"/>
        <rFont val="Tahoma"/>
        <family val="2"/>
      </rPr>
      <t xml:space="preserve"> </t>
    </r>
    <r>
      <rPr>
        <sz val="10"/>
        <rFont val="Tahoma"/>
        <family val="2"/>
      </rPr>
      <t>Tên danh mục đã tồn tại trong DB</t>
    </r>
    <r>
      <rPr>
        <sz val="10"/>
        <rFont val="Tahoma"/>
        <family val="2"/>
      </rPr>
      <t xml:space="preserve"> (Trùng hoa thường)</t>
    </r>
  </si>
  <si>
    <r>
      <t>Trong DB đã tồn tại danh mục H</t>
    </r>
    <r>
      <rPr>
        <sz val="10"/>
        <rFont val="Tahoma"/>
        <family val="2"/>
      </rPr>
      <t>TC</t>
    </r>
  </si>
  <si>
    <r>
      <t xml:space="preserve">Trường hợp nhập </t>
    </r>
    <r>
      <rPr>
        <sz val="10"/>
        <rFont val="Tahoma"/>
        <family val="2"/>
      </rPr>
      <t>Tên danh mục đã tồn tại trong DB</t>
    </r>
    <r>
      <rPr>
        <sz val="10"/>
        <rFont val="Tahoma"/>
        <family val="2"/>
      </rPr>
      <t xml:space="preserve"> (Khác hoa thường)</t>
    </r>
  </si>
  <si>
    <t>2.1: Hệ thống hiển thị tạo mới danh mục thành công.                               2.2: Lưu thông tin Danh mục vào CSDL (Bảng …)</t>
  </si>
  <si>
    <t>Module1 -1</t>
  </si>
  <si>
    <t>Kiểm tra truy cập vào màn hình</t>
  </si>
  <si>
    <t>Kiểm tra cách truy cập vào màn hình bằng cách đăng nhập vào hệ thống và thực hiện các thao tác trên màn hình</t>
  </si>
  <si>
    <t>Trường hợp User có quyền truy cập màn hình List Danh mục sản phẩm</t>
  </si>
  <si>
    <t xml:space="preserve">1. User name = Admin@gmail.com
Password = 123 có quyền Login vào hệ thống và có quyền truy cập màn hình List "Danh mục sản phẩm"
</t>
  </si>
  <si>
    <t>1. Login vào hệ thống bằng Account:
User name = Admin@gmail.com
Password = 123 
2. Click menu "Danh mục sản phẩm"</t>
  </si>
  <si>
    <t xml:space="preserve">Account:
User name = Admin@gmail.com
Password = 123 </t>
  </si>
  <si>
    <t>1. Đăng nhập vào hệ thống thành công: Màn hình hiển thị "List Danh sách SP".
2. Hiển thị màn hinh List "Danh mục sản phẩm".</t>
  </si>
  <si>
    <t>Module1 -2</t>
  </si>
  <si>
    <t>Trường hợp User không có quyền truy cập màn hình List Danh mục sản phẩm</t>
  </si>
  <si>
    <t xml:space="preserve">1. User name = Admin1@gmail.com
Password = 123 có quyền Login vào hệ thống nhưng không có quyền truy cập màn hình List "Danh mục sản phẩm"
</t>
  </si>
  <si>
    <t>1. Login vào hệ thống bằng Account:
Admin1@gmail.com
Password = 123 
2. Click menu "Danh mục sản phẩm"</t>
  </si>
  <si>
    <t xml:space="preserve">Account:
User name = Admin1@gmail.com
Password = 123 </t>
  </si>
  <si>
    <t>1. Đăng nhập vào hệ thống thành công: Màn hình hiển thị "List Danh sách SP".
2. Menu "Danh mục sản phẩm" bị invisible, user không thể click.</t>
  </si>
  <si>
    <t>Module1 -3</t>
  </si>
  <si>
    <t>Kiểm tra cách truy cập vào màn hình bằng cách coppy URL</t>
  </si>
  <si>
    <t>Session đăng nhập cũ còn hiệu lực</t>
  </si>
  <si>
    <t>1. User đăng nhập và chưa logout khỏi hệ thống</t>
  </si>
  <si>
    <t>1. User mở tab mới 
2. User paste link : http://devpro.vn/admin.php?controller=product</t>
  </si>
  <si>
    <t>2. Hệ thống hiển thị màn hình Danh mục sản phẩm.</t>
  </si>
  <si>
    <t>Module1 -4</t>
  </si>
  <si>
    <t>1. User đăng nhập và đã logout khỏi hệ thống</t>
  </si>
  <si>
    <t>2. Hệ thống hiển thị màn hình Login.</t>
  </si>
  <si>
    <t>NA</t>
  </si>
  <si>
    <t>Module1 -5</t>
  </si>
  <si>
    <t>Trường hợp paste URL vào trình duyệt mới</t>
  </si>
  <si>
    <t>1. User đang mở hệ thống bằng trình duyệt Chrome</t>
  </si>
  <si>
    <t>1. User mở trình Firrefox
2. User paste link : http://devpro.vn/admin.php?controller=product</t>
  </si>
  <si>
    <t>Module1 -6</t>
  </si>
  <si>
    <t>Check UI</t>
  </si>
  <si>
    <t xml:space="preserve">Trường hợp Table  tbl_category_product có dữ liệu </t>
  </si>
  <si>
    <t xml:space="preserve">Kiểm tra số lượng các item </t>
  </si>
  <si>
    <t>1. User đã vào màn hình List "Danh mục sản phẩm" và chưa thực hiện thao tác gì
2. Table tbl_category_product có n&gt;=1 recod</t>
  </si>
  <si>
    <t>1. Check số lượng item trên màn hình</t>
  </si>
  <si>
    <t>1. Màn hình bao gồm các item:
- Button "ADD"
- Table "Danh mục sản phẩm": Hiển thị List danh mục sản phẩm và link Edit và Delete tương ứng với từng row
- Page navigator (Điều hướng trang)</t>
  </si>
  <si>
    <t>Module1 -7</t>
  </si>
  <si>
    <t>Kiểm tra vị trí , font chữ, size chữ, mà sắc</t>
  </si>
  <si>
    <t>1. Check vị trí, font chữ, size chữ, color</t>
  </si>
  <si>
    <t>1. Hiển thị đúng theo thiết kế.</t>
  </si>
  <si>
    <t>Module1 -8</t>
  </si>
  <si>
    <t>1. Check trạng thái các item trên màn hình</t>
  </si>
  <si>
    <t>1.1 Button ADD , link Edit , link Delete  và Page navigator ở  trạng thái enable.
1.2 Các item khác ở trạng thái read only.</t>
  </si>
  <si>
    <t>Module1 -9</t>
  </si>
  <si>
    <t xml:space="preserve">Trường hợp Table tbl_category_product  không có dữ liệu </t>
  </si>
  <si>
    <t>1. User đã vào màn hình "Danh mục sản phẩm" và chưa thực hiện thao tác gì
2. Table tbl_category_product có n = 0 record</t>
  </si>
  <si>
    <t>1. Màn hình bao gồm các item:
- Button "ADD"
- Table "Danh mục sản phẩm" bị invisible
- Page navigator (Điều hướng trang) bị invisible</t>
  </si>
  <si>
    <t>Module1 -10</t>
  </si>
  <si>
    <t>Module1 -11</t>
  </si>
  <si>
    <t>1. Button ADD is enable.</t>
  </si>
  <si>
    <t>Module1 -12</t>
  </si>
  <si>
    <t>Kiểm tra giá trị của table "Category Product"</t>
  </si>
  <si>
    <t>Check giá trị cột "Tên danh mục"</t>
  </si>
  <si>
    <t>1. tbl_category_product có n&gt;=1 record
2. User đã access vào màn hinh List "Danh mục sản phẩm"</t>
  </si>
  <si>
    <t>1. Kiểm tra giá trị của cột "Tên danh mục"</t>
  </si>
  <si>
    <t>1. Cột "Tên danh mục" hiển thị giá trị được lấy từ  trường c_name trong bảng tbl_category_product.</t>
  </si>
  <si>
    <t>Module1 -13</t>
  </si>
  <si>
    <t>Kiểm tra số lượng các Danh mục hiển thị trên danh sách</t>
  </si>
  <si>
    <t>1. tbl_category_product có n=9 record
2. User đã access vào màn hinh List "Danh mục sản phẩm"</t>
  </si>
  <si>
    <t>1. Kiểm tra số lượng các Danh mục trên danh sách</t>
  </si>
  <si>
    <t>1. Cột "Tên danh mục" hiển thị 9 giá trị được lấy từ  trường c_name trong bảng tbl_category_product.</t>
  </si>
  <si>
    <t>Module1 -14</t>
  </si>
  <si>
    <t>Kiểm tra thứ tự sắp xếp của cột "Tên danh mục"</t>
  </si>
  <si>
    <t>1. tbl_category_product có n&gt;=2 record
2. User đã access vào màn hinh List "Danh mục sản phẩm"</t>
  </si>
  <si>
    <t>1. Kiểm tra thứ tự sắp xếp của cột "Tên danh mục"</t>
  </si>
  <si>
    <t>1. Cột "Tên danh mục" được sắp xếp theo thứ tự aphabet.</t>
  </si>
  <si>
    <t>Module1 -15</t>
  </si>
  <si>
    <t>Kiểm tra số lượng trang</t>
  </si>
  <si>
    <t xml:space="preserve">Trường hợp table tbl_category_product có 9 records </t>
  </si>
  <si>
    <t>1.Table tbl_category_product có 9 records
2. User đã access vào màn hình List "Danh mục sản phẩm"</t>
  </si>
  <si>
    <t>1. Kiểm tra số lượng trang hiển thị của Page navigator</t>
  </si>
  <si>
    <t>1. Page navigation hiển: Trang 1</t>
  </si>
  <si>
    <t>Module1 -16</t>
  </si>
  <si>
    <t xml:space="preserve">Trường hợp table tbl_category_product có 10 records </t>
  </si>
  <si>
    <t>1.Table tbl_category_product có 10 records
2. User đã access vào màn hình "Danh mục sản phẩm"</t>
  </si>
  <si>
    <t>Module1 -17</t>
  </si>
  <si>
    <t xml:space="preserve">Trường hợp table tbl_category_product có 26 records </t>
  </si>
  <si>
    <t>1.Table tbl_category_product  có 26 records
2. User đã access vào màn hình List "Danh mục sản phẩm"</t>
  </si>
  <si>
    <t>1. Page navigation hiển: Trang 1 2 3</t>
  </si>
  <si>
    <t>Module1 -18</t>
  </si>
  <si>
    <t>Kiểm tra khả năng điều hướng trang</t>
  </si>
  <si>
    <t>Kiểm tra khả năng điều hướng trang sang  trang tiếp theo (Next)</t>
  </si>
  <si>
    <t>1.Table tbl_category_product có 36 records
2. User đã access vào màn hình List "Danh mục sản phẩm"
3. User đang  view trang 1</t>
  </si>
  <si>
    <t>1. Click page 2 của Navigator</t>
  </si>
  <si>
    <t xml:space="preserve">1. Table Category Product hiển thị 10 record tiếp theo (từ 21-30)  </t>
  </si>
  <si>
    <t>Module1 -19</t>
  </si>
  <si>
    <t>Kiểm tra điều hướng trang về trang trước (Previous)</t>
  </si>
  <si>
    <t>1.Table tbl_category_product có 46 records
2. User đã access vào màn hình List "Danh mục sản phẩm"
3. User đang  view trang 3</t>
  </si>
  <si>
    <t xml:space="preserve">1. Table Category Product hiển thị 10 record trước đó (từ 21-30)  </t>
  </si>
  <si>
    <t>Module1 -20</t>
  </si>
  <si>
    <t>Kiểm tra điều hướng trang về trang đầu (First)</t>
  </si>
  <si>
    <t>1. Click page 1 của Navigator</t>
  </si>
  <si>
    <t>1. Table Category Product hiển thị 10 record đầu tiên (từ 1 - 10)</t>
  </si>
  <si>
    <t>Module1 -21</t>
  </si>
  <si>
    <t>Kiểm tra điều hướng trang về trang cuối (Last)</t>
  </si>
  <si>
    <t>1. Click page 5 của Navigator</t>
  </si>
  <si>
    <t>1. Table Category Product hiển thị 6 record cuối (từ 41 - 46)</t>
  </si>
  <si>
    <t>Module1 -22</t>
  </si>
  <si>
    <t>Kiểm tra khả năng điều hướng tới trang bất kì</t>
  </si>
  <si>
    <t>1. Table Category Product trong databasse có 46 records.
2. User đã access vào Danh mục SP.
3. User đang  xem trang 2.</t>
  </si>
  <si>
    <t>1. Click page 4 của Navigator</t>
  </si>
  <si>
    <t xml:space="preserve">1. Table Category Product hiển thị 10 records của trang 4 (từ 41 - 50)  </t>
  </si>
  <si>
    <t>Module1 -23</t>
  </si>
  <si>
    <t>Check hoạt động của link Edit</t>
  </si>
  <si>
    <t>Kiểm tra hoạt động của link Edit</t>
  </si>
  <si>
    <t>1.Table Category_Product có n&gt;=1 record, trong đó có DMSP tên là "Sam sung"
2. User đã access vào màn hinh List "Danh mục sản phẩm"</t>
  </si>
  <si>
    <t>1. Nhấn link Edit của danh mục SP "Sam sung"</t>
  </si>
  <si>
    <t>1. Hiển thị màn hình Edit danh mục SP</t>
  </si>
  <si>
    <t>Module1 -24</t>
  </si>
  <si>
    <t>Check hoạt động của link Delete</t>
  </si>
  <si>
    <t>Trường hợp Table tbl_product có n&gt;=1 sản phẩm thuộc danh mục được chọn để xóa</t>
  </si>
  <si>
    <t>1.Table tbl_category_product có n&gt;=1 record, trong đó có DMSP tên là "Sam sung"
2. Table tbl_product có n&gt;=1 sản phẩm thuộc danh mục sản phẩm "Sam sung"
3. User đã access vào màn hinh List "Danh mục sản phẩm"</t>
  </si>
  <si>
    <t>1. Click link Edit của danh mục SP "Sam sung"</t>
  </si>
  <si>
    <t>1. Hệ thống hiển thị thông báo lỗi: "Không thực hiện xoá được danh mục này." và dừng xử lý.</t>
  </si>
  <si>
    <t>Module1 -25</t>
  </si>
  <si>
    <t>Trường hợp Table tbl_product có n=0 sản phẩm thuộc danh mục được chọn để xóa - User chọn OK trên popup Confirm</t>
  </si>
  <si>
    <t>1.Table tbl_category_product có n= 4 record, trong đó có DMSP tên là "Sam sung"
2. Table tbl_product có n=0 sản phẩm thuộc danh mục sản phẩm "Sam sung"
3. User đã access vào màn hinh List "Danh mục sản phẩm"</t>
  </si>
  <si>
    <t xml:space="preserve">1. Click link Edit của danh mục SP "Sam sung"                
2. Chọn button OK                       
</t>
  </si>
  <si>
    <t xml:space="preserve">1.
1.1 Hiển thị popup: "Bạn có chắc chắn xoá danh mục này ko?"
1.2 Màn hình Danh mục sản phẩm bị inactive
2.
2.1 Screen: 
- Popup được close 
- Màn hình "Danh mục sản phẩm" được active
- Bảng Category Product vẫn được visible và Danh mục sản phẩm "Sam sung" được xóa khỏi list.
- Navigator vẫn được visible, số trang không thay đổi
2.2 Database: 
- Record Danh mục sản phẩm "Sam sung" được xóa khỏi bảng "tbl_category_product"
</t>
  </si>
  <si>
    <t>Module1 -26</t>
  </si>
  <si>
    <t>Trường hợp Table tbl_product có n=0 sản phẩm thuộc danh mục được chọn để xóa - User chọn Cancel trên popup Confirm</t>
  </si>
  <si>
    <t>1.Table tbl_category_product có n&gt;=2 record, trong đó có DMSP tên là "Sam sung"
2. Table tbl_product có n=0 sản phẩm thuộc danh mục sản phẩm "Sam sung"
3. User đã access vào màn hinh List "Danh mục sản phẩm"</t>
  </si>
  <si>
    <t xml:space="preserve">1. Click link Edit của danh mục SP "Sam sung"                
2. Chọn button Cancel                    
</t>
  </si>
  <si>
    <t xml:space="preserve">1. 
1.1 Hiển thị popup: "Bạn có chắc chắn xoá danh mục này ko?"
1.2 Màn hinh List "Danh mục sản phẩm" bị inactive
2. 
2.1 Screen: 
- Popup được close
-  Màn hình "Danh mục sản phẩm" được active
- Danh mục sản phẩm "Sam sung" không bị  xóa khỏi bảng "Category Product"
- Navigator vẫn được visible, số trang không thay đổi
2.2 Database: 
- Record Danh mục sản phẩm "Sam sung" không bị xóa khỏi bảng "tbl_category_product"
</t>
  </si>
  <si>
    <t>Module1 -27</t>
  </si>
  <si>
    <t>Check trường hợp tbl_category_product có 1 records, sau khi xóa thì bảng Category Product và Navigator bị invisible</t>
  </si>
  <si>
    <t>1.Table tbl_category_product có n=1 records, trong đó có DMSP tên là "Sam sung"
2. Table tbl_product có n=0 sản phẩm thuộc danh mục sản phẩm "Sam sung"
3. User đã access vào màn hinh List "Danh mục sản phẩm"</t>
  </si>
  <si>
    <t xml:space="preserve">1. Click link Edit của danh mục SP "Sam sung"                
2. Chọn button OK                  
</t>
  </si>
  <si>
    <t xml:space="preserve">2. 
- Popup được close
-  Màn hình "Danh mục sản phẩm" được active
- Bảng "Category Product" bị invisible
- Navigator bị invisible
</t>
  </si>
  <si>
    <t>Module1 -28</t>
  </si>
  <si>
    <t>Check trường hợp Navigator bị xóa đi 1 page sau khi Delete 1 danh mục sản phẩm</t>
  </si>
  <si>
    <t>1.Table tbl_category_product có n=21 records, trong đó có DMSP tên là "Sam sung"
2. Table tbl_product có n=0 sản phẩm thuộc danh mục sản phẩm "Sam sung"
3. User đã access vào màn hinh List "Danh mục sản phẩm"</t>
  </si>
  <si>
    <t xml:space="preserve">2. 
- Popup được close
- Màn hình "Danh mục sản phẩm" được active
- Bảng "Category Product" vẫn được visible
- Navigator vẫn được visible và hiển thị: Trang 1 2 (Trước khi Thực hiện xóa thì hiển thị: Trang 1 2 3)
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</si>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</sst>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MS PGothic"/>
    </font>
    <font>
      <sz val="10"/>
      <name val="Tahoma"/>
      <family val="2"/>
    </font>
    <font>
      <b/>
      <sz val="22"/>
      <color rgb="FFDD0806"/>
      <name val="Tahoma"/>
      <family val="2"/>
    </font>
    <font>
      <b/>
      <sz val="26"/>
      <color rgb="FFDD0806"/>
      <name val="Tahoma"/>
      <family val="2"/>
    </font>
    <font>
      <b/>
      <sz val="20"/>
      <color rgb="FF000000"/>
      <name val="Tahoma"/>
      <family val="2"/>
    </font>
    <font>
      <sz val="11"/>
      <name val="MS PGothic"/>
      <family val="2"/>
    </font>
    <font>
      <b/>
      <sz val="10"/>
      <color rgb="FF993300"/>
      <name val="Tahoma"/>
      <family val="2"/>
    </font>
    <font>
      <i/>
      <sz val="10"/>
      <color rgb="FF006411"/>
      <name val="Tahoma"/>
      <family val="2"/>
    </font>
    <font>
      <b/>
      <sz val="10"/>
      <color rgb="FFFFFFFF"/>
      <name val="Tahoma"/>
      <family val="2"/>
    </font>
    <font>
      <b/>
      <sz val="10"/>
      <color rgb="FF000000"/>
      <name val="Tahoma"/>
      <family val="2"/>
    </font>
    <font>
      <b/>
      <sz val="10"/>
      <color rgb="FFDD0806"/>
      <name val="Tahoma"/>
      <family val="2"/>
    </font>
    <font>
      <b/>
      <sz val="10"/>
      <name val="Tahoma"/>
      <family val="2"/>
    </font>
    <font>
      <u/>
      <sz val="10"/>
      <color rgb="FF0000D4"/>
      <name val="Tahoma"/>
      <family val="2"/>
    </font>
    <font>
      <sz val="10"/>
      <color rgb="FF000000"/>
      <name val="Tahoma"/>
      <family val="2"/>
    </font>
    <font>
      <sz val="10"/>
      <color rgb="FFDD0806"/>
      <name val="Tahoma"/>
      <family val="2"/>
    </font>
    <font>
      <u/>
      <sz val="10"/>
      <color rgb="FF0000FF"/>
      <name val="Tahoma"/>
      <family val="2"/>
    </font>
    <font>
      <sz val="11"/>
      <color rgb="FF000000"/>
      <name val="Calibri"/>
      <family val="2"/>
    </font>
    <font>
      <sz val="10"/>
      <color rgb="FFFFFFFF"/>
      <name val="Tahoma"/>
      <family val="2"/>
    </font>
    <font>
      <b/>
      <sz val="10"/>
      <color rgb="FF0000D4"/>
      <name val="Tahoma"/>
      <family val="2"/>
    </font>
    <font>
      <sz val="10"/>
      <name val="MS P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333399"/>
        <bgColor rgb="FF333399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0" fontId="7" fillId="0" borderId="4" xfId="0" applyFont="1" applyBorder="1" applyAlignment="1">
      <alignment horizontal="left"/>
    </xf>
    <xf numFmtId="0" fontId="6" fillId="2" borderId="1" xfId="0" applyFont="1" applyFill="1" applyBorder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0" borderId="17" xfId="0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1" fontId="8" fillId="4" borderId="14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2" borderId="25" xfId="0" applyFont="1" applyFill="1" applyBorder="1"/>
    <xf numFmtId="0" fontId="13" fillId="2" borderId="25" xfId="0" applyFont="1" applyFill="1" applyBorder="1" applyAlignment="1">
      <alignment horizontal="left" wrapText="1"/>
    </xf>
    <xf numFmtId="0" fontId="13" fillId="2" borderId="25" xfId="0" applyFont="1" applyFill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3" fillId="2" borderId="1" xfId="0" applyFont="1" applyFill="1" applyBorder="1"/>
    <xf numFmtId="0" fontId="11" fillId="2" borderId="26" xfId="0" applyFont="1" applyFill="1" applyBorder="1" applyAlignment="1">
      <alignment horizontal="left" vertical="center" wrapText="1"/>
    </xf>
    <xf numFmtId="0" fontId="7" fillId="2" borderId="27" xfId="0" applyFont="1" applyFill="1" applyBorder="1" applyAlignment="1">
      <alignment horizontal="left" vertical="center" wrapText="1"/>
    </xf>
    <xf numFmtId="0" fontId="7" fillId="2" borderId="28" xfId="0" applyFont="1" applyFill="1" applyBorder="1" applyAlignment="1">
      <alignment vertical="center" wrapText="1"/>
    </xf>
    <xf numFmtId="0" fontId="7" fillId="2" borderId="29" xfId="0" applyFont="1" applyFill="1" applyBorder="1" applyAlignment="1">
      <alignment vertical="center" wrapText="1"/>
    </xf>
    <xf numFmtId="0" fontId="7" fillId="2" borderId="3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wrapText="1"/>
    </xf>
    <xf numFmtId="0" fontId="11" fillId="2" borderId="31" xfId="0" applyFont="1" applyFill="1" applyBorder="1" applyAlignment="1">
      <alignment horizontal="left" wrapText="1"/>
    </xf>
    <xf numFmtId="0" fontId="7" fillId="2" borderId="32" xfId="0" applyFont="1" applyFill="1" applyBorder="1" applyAlignment="1">
      <alignment horizontal="left" vertical="center" wrapText="1"/>
    </xf>
    <xf numFmtId="0" fontId="7" fillId="2" borderId="33" xfId="0" applyFont="1" applyFill="1" applyBorder="1" applyAlignment="1">
      <alignment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35" xfId="0" applyFont="1" applyFill="1" applyBorder="1" applyAlignment="1">
      <alignment vertical="center" wrapText="1"/>
    </xf>
    <xf numFmtId="0" fontId="11" fillId="2" borderId="26" xfId="0" applyFont="1" applyFill="1" applyBorder="1" applyAlignment="1">
      <alignment horizontal="left" wrapText="1"/>
    </xf>
    <xf numFmtId="0" fontId="7" fillId="2" borderId="36" xfId="0" applyFont="1" applyFill="1" applyBorder="1" applyAlignment="1">
      <alignment horizontal="left" wrapText="1"/>
    </xf>
    <xf numFmtId="0" fontId="7" fillId="2" borderId="34" xfId="0" applyFont="1" applyFill="1" applyBorder="1" applyAlignment="1">
      <alignment wrapText="1"/>
    </xf>
    <xf numFmtId="0" fontId="7" fillId="2" borderId="35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9" fillId="2" borderId="1" xfId="0" applyFont="1" applyFill="1" applyBorder="1"/>
    <xf numFmtId="0" fontId="9" fillId="2" borderId="37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3" fillId="2" borderId="38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left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top" wrapText="1"/>
    </xf>
    <xf numFmtId="0" fontId="1" fillId="2" borderId="5" xfId="0" quotePrefix="1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/>
    </xf>
    <xf numFmtId="0" fontId="1" fillId="2" borderId="5" xfId="0" applyFont="1" applyFill="1" applyBorder="1"/>
    <xf numFmtId="0" fontId="14" fillId="2" borderId="1" xfId="0" applyFont="1" applyFill="1" applyBorder="1"/>
    <xf numFmtId="0" fontId="1" fillId="2" borderId="5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vertical="top" wrapText="1"/>
    </xf>
    <xf numFmtId="0" fontId="0" fillId="0" borderId="0" xfId="0" applyFont="1" applyAlignment="1">
      <alignment horizontal="left"/>
    </xf>
    <xf numFmtId="0" fontId="7" fillId="2" borderId="27" xfId="0" applyFont="1" applyFill="1" applyBorder="1" applyAlignment="1">
      <alignment horizontal="left" vertical="center" wrapText="1"/>
    </xf>
    <xf numFmtId="19" fontId="1" fillId="2" borderId="5" xfId="0" applyNumberFormat="1" applyFont="1" applyFill="1" applyBorder="1" applyAlignment="1">
      <alignment vertical="top" wrapText="1"/>
    </xf>
    <xf numFmtId="0" fontId="16" fillId="0" borderId="0" xfId="0" applyFont="1"/>
    <xf numFmtId="0" fontId="16" fillId="0" borderId="5" xfId="0" applyFont="1" applyBorder="1" applyAlignment="1">
      <alignment horizontal="left" vertical="top" wrapText="1"/>
    </xf>
    <xf numFmtId="0" fontId="16" fillId="0" borderId="5" xfId="0" applyFont="1" applyBorder="1" applyAlignment="1">
      <alignment wrapText="1"/>
    </xf>
    <xf numFmtId="0" fontId="16" fillId="0" borderId="6" xfId="0" applyFont="1" applyBorder="1" applyAlignment="1">
      <alignment vertical="top" wrapText="1"/>
    </xf>
    <xf numFmtId="0" fontId="16" fillId="0" borderId="5" xfId="0" applyFont="1" applyBorder="1" applyAlignment="1">
      <alignment vertical="center" wrapText="1"/>
    </xf>
    <xf numFmtId="0" fontId="16" fillId="0" borderId="0" xfId="0" applyFont="1" applyAlignment="1">
      <alignment horizontal="left" vertical="top" wrapText="1"/>
    </xf>
    <xf numFmtId="0" fontId="16" fillId="0" borderId="10" xfId="0" applyFont="1" applyBorder="1" applyAlignment="1">
      <alignment vertical="center" wrapText="1"/>
    </xf>
    <xf numFmtId="0" fontId="16" fillId="0" borderId="10" xfId="0" applyFont="1" applyBorder="1" applyAlignment="1">
      <alignment vertical="top" wrapText="1"/>
    </xf>
    <xf numFmtId="0" fontId="16" fillId="0" borderId="5" xfId="0" applyFont="1" applyBorder="1"/>
    <xf numFmtId="0" fontId="16" fillId="0" borderId="0" xfId="0" applyFont="1" applyAlignment="1">
      <alignment wrapText="1"/>
    </xf>
    <xf numFmtId="0" fontId="11" fillId="2" borderId="1" xfId="0" applyFont="1" applyFill="1" applyBorder="1"/>
    <xf numFmtId="15" fontId="1" fillId="2" borderId="1" xfId="0" applyNumberFormat="1" applyFont="1" applyFill="1" applyBorder="1"/>
    <xf numFmtId="0" fontId="6" fillId="2" borderId="5" xfId="0" applyFont="1" applyFill="1" applyBorder="1" applyAlignment="1">
      <alignment horizontal="left" vertical="center"/>
    </xf>
    <xf numFmtId="0" fontId="6" fillId="2" borderId="35" xfId="0" applyFont="1" applyFill="1" applyBorder="1" applyAlignment="1">
      <alignment horizontal="left"/>
    </xf>
    <xf numFmtId="0" fontId="1" fillId="2" borderId="35" xfId="0" applyFont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0" fontId="7" fillId="2" borderId="35" xfId="0" applyFont="1" applyFill="1" applyBorder="1" applyAlignment="1">
      <alignment vertical="top"/>
    </xf>
    <xf numFmtId="0" fontId="7" fillId="2" borderId="1" xfId="0" applyFont="1" applyFill="1" applyBorder="1"/>
    <xf numFmtId="0" fontId="1" fillId="2" borderId="46" xfId="0" applyFont="1" applyFill="1" applyBorder="1"/>
    <xf numFmtId="0" fontId="8" fillId="3" borderId="47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 wrapText="1"/>
    </xf>
    <xf numFmtId="0" fontId="1" fillId="2" borderId="49" xfId="0" applyFont="1" applyFill="1" applyBorder="1" applyAlignment="1">
      <alignment horizontal="center"/>
    </xf>
    <xf numFmtId="0" fontId="1" fillId="2" borderId="18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8" fillId="3" borderId="21" xfId="0" applyFont="1" applyFill="1" applyBorder="1"/>
    <xf numFmtId="0" fontId="17" fillId="3" borderId="21" xfId="0" applyFont="1" applyFill="1" applyBorder="1" applyAlignment="1">
      <alignment horizontal="center"/>
    </xf>
    <xf numFmtId="0" fontId="17" fillId="3" borderId="5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18" fillId="2" borderId="1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" fontId="6" fillId="2" borderId="2" xfId="0" applyNumberFormat="1" applyFont="1" applyFill="1" applyBorder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top" wrapText="1"/>
    </xf>
    <xf numFmtId="0" fontId="5" fillId="0" borderId="42" xfId="0" applyFont="1" applyBorder="1"/>
    <xf numFmtId="0" fontId="1" fillId="2" borderId="6" xfId="0" applyFont="1" applyFill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vertical="top"/>
    </xf>
    <xf numFmtId="0" fontId="4" fillId="2" borderId="43" xfId="0" applyFont="1" applyFill="1" applyBorder="1" applyAlignment="1">
      <alignment horizontal="center"/>
    </xf>
    <xf numFmtId="0" fontId="5" fillId="0" borderId="44" xfId="0" applyFont="1" applyBorder="1"/>
    <xf numFmtId="0" fontId="5" fillId="0" borderId="45" xfId="0" applyFont="1" applyBorder="1"/>
  </cellXfs>
  <cellStyles count="1">
    <cellStyle name="Normal" xfId="0" builtinId="0"/>
  </cellStyles>
  <dxfs count="57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demo.redmine.org/issues/25240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 x14ac:dyDescent="0.2"/>
  <cols>
    <col min="1" max="1" width="2.109375" customWidth="1"/>
    <col min="2" max="2" width="19.6640625" customWidth="1"/>
    <col min="3" max="3" width="9.109375" customWidth="1"/>
    <col min="4" max="4" width="14.44140625" customWidth="1"/>
    <col min="5" max="5" width="8" customWidth="1"/>
    <col min="6" max="6" width="31.109375" customWidth="1"/>
    <col min="7" max="7" width="31" customWidth="1"/>
    <col min="8" max="26" width="10" customWidth="1"/>
  </cols>
  <sheetData>
    <row r="1" spans="1:26" ht="12.75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2">
      <c r="A2" s="3"/>
      <c r="B2" s="4"/>
      <c r="C2" s="148" t="s">
        <v>0</v>
      </c>
      <c r="D2" s="149"/>
      <c r="E2" s="149"/>
      <c r="F2" s="149"/>
      <c r="G2" s="150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5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9" t="s">
        <v>1</v>
      </c>
      <c r="C4" s="151" t="s">
        <v>2</v>
      </c>
      <c r="D4" s="149"/>
      <c r="E4" s="150"/>
      <c r="F4" s="9" t="s">
        <v>3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9" t="s">
        <v>4</v>
      </c>
      <c r="C5" s="151" t="s">
        <v>5</v>
      </c>
      <c r="D5" s="149"/>
      <c r="E5" s="150"/>
      <c r="F5" s="9" t="s">
        <v>6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52" t="s">
        <v>7</v>
      </c>
      <c r="C6" s="154" t="str">
        <f>C5&amp;"_"&amp;"XXX"&amp;"_"&amp;"vx.x"</f>
        <v>&lt;Project Code&gt;_XXX_vx.x</v>
      </c>
      <c r="D6" s="155"/>
      <c r="E6" s="156"/>
      <c r="F6" s="9" t="s">
        <v>8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153"/>
      <c r="C7" s="157"/>
      <c r="D7" s="158"/>
      <c r="E7" s="159"/>
      <c r="F7" s="9" t="s">
        <v>9</v>
      </c>
      <c r="G7" s="1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2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3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4"/>
      <c r="B11" s="15" t="s">
        <v>11</v>
      </c>
      <c r="C11" s="16" t="s">
        <v>9</v>
      </c>
      <c r="D11" s="16" t="s">
        <v>12</v>
      </c>
      <c r="E11" s="16" t="s">
        <v>13</v>
      </c>
      <c r="F11" s="16" t="s">
        <v>14</v>
      </c>
      <c r="G11" s="17" t="s">
        <v>15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5.5" customHeight="1" x14ac:dyDescent="0.2">
      <c r="A12" s="18"/>
      <c r="B12" s="19" t="s">
        <v>16</v>
      </c>
      <c r="C12" s="20"/>
      <c r="D12" s="21"/>
      <c r="E12" s="21"/>
      <c r="F12" s="22"/>
      <c r="G12" s="23" t="s">
        <v>17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 x14ac:dyDescent="0.2">
      <c r="A13" s="18"/>
      <c r="B13" s="24"/>
      <c r="C13" s="20"/>
      <c r="D13" s="21"/>
      <c r="E13" s="21"/>
      <c r="F13" s="21"/>
      <c r="G13" s="25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 x14ac:dyDescent="0.2">
      <c r="A14" s="18"/>
      <c r="B14" s="24"/>
      <c r="C14" s="20"/>
      <c r="D14" s="21"/>
      <c r="E14" s="21"/>
      <c r="F14" s="21"/>
      <c r="G14" s="25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2">
      <c r="A15" s="18"/>
      <c r="B15" s="24"/>
      <c r="C15" s="20"/>
      <c r="D15" s="21"/>
      <c r="E15" s="21"/>
      <c r="F15" s="21"/>
      <c r="G15" s="25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2">
      <c r="A16" s="18"/>
      <c r="B16" s="24"/>
      <c r="C16" s="20"/>
      <c r="D16" s="21"/>
      <c r="E16" s="21"/>
      <c r="F16" s="21"/>
      <c r="G16" s="2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2">
      <c r="A17" s="18"/>
      <c r="B17" s="24"/>
      <c r="C17" s="20"/>
      <c r="D17" s="21"/>
      <c r="E17" s="21"/>
      <c r="F17" s="21"/>
      <c r="G17" s="2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2">
      <c r="A18" s="18"/>
      <c r="B18" s="26"/>
      <c r="C18" s="27"/>
      <c r="D18" s="28"/>
      <c r="E18" s="28"/>
      <c r="F18" s="28"/>
      <c r="G18" s="2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 x14ac:dyDescent="0.2"/>
  <cols>
    <col min="1" max="1" width="1.33203125" customWidth="1"/>
    <col min="2" max="2" width="11.88671875" customWidth="1"/>
    <col min="3" max="3" width="26.44140625" customWidth="1"/>
    <col min="4" max="4" width="17.109375" customWidth="1"/>
    <col min="5" max="5" width="28.109375" customWidth="1"/>
    <col min="6" max="6" width="30.6640625" customWidth="1"/>
    <col min="7" max="26" width="10" customWidth="1"/>
  </cols>
  <sheetData>
    <row r="1" spans="1:26" ht="24.75" customHeight="1" x14ac:dyDescent="0.4">
      <c r="A1" s="8"/>
      <c r="B1" s="30"/>
      <c r="C1" s="31"/>
      <c r="D1" s="32" t="s">
        <v>18</v>
      </c>
      <c r="E1" s="33"/>
      <c r="F1" s="3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5" customHeight="1" x14ac:dyDescent="0.25">
      <c r="A2" s="8"/>
      <c r="B2" s="30"/>
      <c r="C2" s="31"/>
      <c r="D2" s="34"/>
      <c r="E2" s="34"/>
      <c r="F2" s="31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5">
      <c r="A3" s="8"/>
      <c r="B3" s="160" t="s">
        <v>1</v>
      </c>
      <c r="C3" s="161"/>
      <c r="D3" s="162" t="str">
        <f>Cover!C4</f>
        <v>&lt;Project Name&gt;</v>
      </c>
      <c r="E3" s="149"/>
      <c r="F3" s="15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5">
      <c r="A4" s="8"/>
      <c r="B4" s="160" t="s">
        <v>4</v>
      </c>
      <c r="C4" s="161"/>
      <c r="D4" s="162" t="str">
        <f>Cover!C5</f>
        <v>&lt;Project Code&gt;</v>
      </c>
      <c r="E4" s="149"/>
      <c r="F4" s="15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84.75" customHeight="1" x14ac:dyDescent="0.25">
      <c r="A5" s="35"/>
      <c r="B5" s="163" t="s">
        <v>19</v>
      </c>
      <c r="C5" s="150"/>
      <c r="D5" s="164" t="s">
        <v>20</v>
      </c>
      <c r="E5" s="149"/>
      <c r="F5" s="150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2.75" customHeight="1" x14ac:dyDescent="0.25">
      <c r="A6" s="8"/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37"/>
      <c r="B7" s="38"/>
      <c r="C7" s="39"/>
      <c r="D7" s="39"/>
      <c r="E7" s="39"/>
      <c r="F7" s="39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1" customHeight="1" x14ac:dyDescent="0.25">
      <c r="A8" s="40"/>
      <c r="B8" s="41" t="s">
        <v>21</v>
      </c>
      <c r="C8" s="42" t="s">
        <v>22</v>
      </c>
      <c r="D8" s="42" t="s">
        <v>23</v>
      </c>
      <c r="E8" s="43" t="s">
        <v>24</v>
      </c>
      <c r="F8" s="44" t="s">
        <v>25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2.75" customHeight="1" x14ac:dyDescent="0.25">
      <c r="A9" s="8"/>
      <c r="B9" s="45">
        <v>1</v>
      </c>
      <c r="C9" s="46" t="s">
        <v>26</v>
      </c>
      <c r="D9" s="47" t="s">
        <v>27</v>
      </c>
      <c r="E9" s="47"/>
      <c r="F9" s="4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5">
      <c r="A10" s="8"/>
      <c r="B10" s="45">
        <v>2</v>
      </c>
      <c r="C10" s="46" t="s">
        <v>28</v>
      </c>
      <c r="D10" s="47" t="s">
        <v>29</v>
      </c>
      <c r="E10" s="47"/>
      <c r="F10" s="4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5">
      <c r="A11" s="8"/>
      <c r="B11" s="45">
        <v>3</v>
      </c>
      <c r="C11" s="46" t="s">
        <v>30</v>
      </c>
      <c r="D11" s="47" t="s">
        <v>31</v>
      </c>
      <c r="E11" s="47"/>
      <c r="F11" s="4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8"/>
      <c r="B12" s="45">
        <v>4</v>
      </c>
      <c r="C12" s="46" t="s">
        <v>32</v>
      </c>
      <c r="D12" s="47" t="s">
        <v>33</v>
      </c>
      <c r="E12" s="47"/>
      <c r="F12" s="4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5">
      <c r="A13" s="8"/>
      <c r="B13" s="45">
        <v>5</v>
      </c>
      <c r="C13" s="46" t="s">
        <v>34</v>
      </c>
      <c r="D13" s="47" t="s">
        <v>35</v>
      </c>
      <c r="E13" s="47"/>
      <c r="F13" s="4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5">
      <c r="A14" s="8"/>
      <c r="B14" s="45"/>
      <c r="C14" s="46"/>
      <c r="D14" s="49"/>
      <c r="E14" s="49"/>
      <c r="F14" s="4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8"/>
      <c r="B15" s="45"/>
      <c r="C15" s="46"/>
      <c r="D15" s="49"/>
      <c r="E15" s="49"/>
      <c r="F15" s="4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8"/>
      <c r="B16" s="45"/>
      <c r="C16" s="46"/>
      <c r="D16" s="49"/>
      <c r="E16" s="49"/>
      <c r="F16" s="4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8"/>
      <c r="B17" s="45"/>
      <c r="C17" s="46"/>
      <c r="D17" s="49"/>
      <c r="E17" s="49"/>
      <c r="F17" s="4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8"/>
      <c r="B18" s="45"/>
      <c r="C18" s="46"/>
      <c r="D18" s="49"/>
      <c r="E18" s="49"/>
      <c r="F18" s="4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8"/>
      <c r="B19" s="45"/>
      <c r="C19" s="46"/>
      <c r="D19" s="49"/>
      <c r="E19" s="49"/>
      <c r="F19" s="4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8"/>
      <c r="B20" s="45"/>
      <c r="C20" s="46"/>
      <c r="D20" s="49"/>
      <c r="E20" s="49"/>
      <c r="F20" s="4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8"/>
      <c r="B21" s="50"/>
      <c r="C21" s="51"/>
      <c r="D21" s="52"/>
      <c r="E21" s="52"/>
      <c r="F21" s="53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5">
      <c r="A22" s="8"/>
      <c r="B22" s="30"/>
      <c r="C22" s="31"/>
      <c r="D22" s="31"/>
      <c r="E22" s="31"/>
      <c r="F22" s="3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5">
      <c r="A23" s="8"/>
      <c r="B23" s="30"/>
      <c r="C23" s="31"/>
      <c r="D23" s="31"/>
      <c r="E23" s="31"/>
      <c r="F23" s="3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8"/>
      <c r="B24" s="30"/>
      <c r="C24" s="31"/>
      <c r="D24" s="31"/>
      <c r="E24" s="31"/>
      <c r="F24" s="3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8"/>
      <c r="B25" s="30"/>
      <c r="C25" s="31"/>
      <c r="D25" s="31"/>
      <c r="E25" s="31"/>
      <c r="F25" s="3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8"/>
      <c r="B26" s="30"/>
      <c r="C26" s="31"/>
      <c r="D26" s="31"/>
      <c r="E26" s="31"/>
      <c r="F26" s="3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8"/>
      <c r="B27" s="30"/>
      <c r="C27" s="31"/>
      <c r="D27" s="31"/>
      <c r="E27" s="31"/>
      <c r="F27" s="3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8"/>
      <c r="B28" s="30"/>
      <c r="C28" s="31"/>
      <c r="D28" s="31"/>
      <c r="E28" s="31"/>
      <c r="F28" s="3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8"/>
      <c r="B29" s="30"/>
      <c r="C29" s="31"/>
      <c r="D29" s="31"/>
      <c r="E29" s="31"/>
      <c r="F29" s="3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8"/>
      <c r="B30" s="30"/>
      <c r="C30" s="31"/>
      <c r="D30" s="31"/>
      <c r="E30" s="31"/>
      <c r="F30" s="3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8"/>
      <c r="B31" s="30"/>
      <c r="C31" s="31"/>
      <c r="D31" s="31"/>
      <c r="E31" s="31"/>
      <c r="F31" s="3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8"/>
      <c r="B32" s="30"/>
      <c r="C32" s="31"/>
      <c r="D32" s="31"/>
      <c r="E32" s="31"/>
      <c r="F32" s="3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8"/>
      <c r="B33" s="30"/>
      <c r="C33" s="31"/>
      <c r="D33" s="31"/>
      <c r="E33" s="31"/>
      <c r="F33" s="3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8"/>
      <c r="B34" s="30"/>
      <c r="C34" s="31"/>
      <c r="D34" s="31"/>
      <c r="E34" s="31"/>
      <c r="F34" s="3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8"/>
      <c r="B35" s="30"/>
      <c r="C35" s="31"/>
      <c r="D35" s="31"/>
      <c r="E35" s="31"/>
      <c r="F35" s="3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8"/>
      <c r="B36" s="30"/>
      <c r="C36" s="31"/>
      <c r="D36" s="31"/>
      <c r="E36" s="31"/>
      <c r="F36" s="3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8"/>
      <c r="B37" s="30"/>
      <c r="C37" s="31"/>
      <c r="D37" s="31"/>
      <c r="E37" s="31"/>
      <c r="F37" s="3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8"/>
      <c r="B38" s="30"/>
      <c r="C38" s="31"/>
      <c r="D38" s="31"/>
      <c r="E38" s="31"/>
      <c r="F38" s="3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8"/>
      <c r="B39" s="30"/>
      <c r="C39" s="31"/>
      <c r="D39" s="31"/>
      <c r="E39" s="31"/>
      <c r="F39" s="3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8"/>
      <c r="B40" s="30"/>
      <c r="C40" s="31"/>
      <c r="D40" s="31"/>
      <c r="E40" s="31"/>
      <c r="F40" s="3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8"/>
      <c r="B41" s="30"/>
      <c r="C41" s="31"/>
      <c r="D41" s="31"/>
      <c r="E41" s="31"/>
      <c r="F41" s="3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8"/>
      <c r="B42" s="30"/>
      <c r="C42" s="31"/>
      <c r="D42" s="31"/>
      <c r="E42" s="31"/>
      <c r="F42" s="3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8"/>
      <c r="B43" s="30"/>
      <c r="C43" s="31"/>
      <c r="D43" s="31"/>
      <c r="E43" s="31"/>
      <c r="F43" s="3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8"/>
      <c r="B44" s="30"/>
      <c r="C44" s="31"/>
      <c r="D44" s="31"/>
      <c r="E44" s="31"/>
      <c r="F44" s="3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8"/>
      <c r="B45" s="30"/>
      <c r="C45" s="31"/>
      <c r="D45" s="31"/>
      <c r="E45" s="31"/>
      <c r="F45" s="3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8"/>
      <c r="B46" s="30"/>
      <c r="C46" s="31"/>
      <c r="D46" s="31"/>
      <c r="E46" s="31"/>
      <c r="F46" s="3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8"/>
      <c r="B47" s="30"/>
      <c r="C47" s="31"/>
      <c r="D47" s="31"/>
      <c r="E47" s="31"/>
      <c r="F47" s="3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8"/>
      <c r="B48" s="30"/>
      <c r="C48" s="31"/>
      <c r="D48" s="31"/>
      <c r="E48" s="31"/>
      <c r="F48" s="3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8"/>
      <c r="B49" s="30"/>
      <c r="C49" s="31"/>
      <c r="D49" s="31"/>
      <c r="E49" s="31"/>
      <c r="F49" s="3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8"/>
      <c r="B50" s="30"/>
      <c r="C50" s="31"/>
      <c r="D50" s="31"/>
      <c r="E50" s="31"/>
      <c r="F50" s="3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8"/>
      <c r="B51" s="30"/>
      <c r="C51" s="31"/>
      <c r="D51" s="31"/>
      <c r="E51" s="31"/>
      <c r="F51" s="3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8"/>
      <c r="B52" s="30"/>
      <c r="C52" s="31"/>
      <c r="D52" s="31"/>
      <c r="E52" s="31"/>
      <c r="F52" s="3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8"/>
      <c r="B53" s="30"/>
      <c r="C53" s="31"/>
      <c r="D53" s="31"/>
      <c r="E53" s="31"/>
      <c r="F53" s="3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8"/>
      <c r="B54" s="30"/>
      <c r="C54" s="31"/>
      <c r="D54" s="31"/>
      <c r="E54" s="31"/>
      <c r="F54" s="3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8"/>
      <c r="B55" s="30"/>
      <c r="C55" s="31"/>
      <c r="D55" s="31"/>
      <c r="E55" s="31"/>
      <c r="F55" s="3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8"/>
      <c r="B56" s="30"/>
      <c r="C56" s="31"/>
      <c r="D56" s="31"/>
      <c r="E56" s="31"/>
      <c r="F56" s="3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8"/>
      <c r="B57" s="30"/>
      <c r="C57" s="31"/>
      <c r="D57" s="31"/>
      <c r="E57" s="31"/>
      <c r="F57" s="3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8"/>
      <c r="B58" s="30"/>
      <c r="C58" s="31"/>
      <c r="D58" s="31"/>
      <c r="E58" s="31"/>
      <c r="F58" s="3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8"/>
      <c r="B59" s="30"/>
      <c r="C59" s="31"/>
      <c r="D59" s="31"/>
      <c r="E59" s="31"/>
      <c r="F59" s="3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8"/>
      <c r="B60" s="30"/>
      <c r="C60" s="31"/>
      <c r="D60" s="31"/>
      <c r="E60" s="31"/>
      <c r="F60" s="3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8"/>
      <c r="B61" s="30"/>
      <c r="C61" s="31"/>
      <c r="D61" s="31"/>
      <c r="E61" s="31"/>
      <c r="F61" s="3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8"/>
      <c r="B62" s="30"/>
      <c r="C62" s="31"/>
      <c r="D62" s="31"/>
      <c r="E62" s="31"/>
      <c r="F62" s="3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8"/>
      <c r="B63" s="30"/>
      <c r="C63" s="31"/>
      <c r="D63" s="31"/>
      <c r="E63" s="31"/>
      <c r="F63" s="3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8"/>
      <c r="B64" s="30"/>
      <c r="C64" s="31"/>
      <c r="D64" s="31"/>
      <c r="E64" s="31"/>
      <c r="F64" s="3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8"/>
      <c r="B65" s="30"/>
      <c r="C65" s="31"/>
      <c r="D65" s="31"/>
      <c r="E65" s="31"/>
      <c r="F65" s="3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8"/>
      <c r="B66" s="30"/>
      <c r="C66" s="31"/>
      <c r="D66" s="31"/>
      <c r="E66" s="31"/>
      <c r="F66" s="3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8"/>
      <c r="B67" s="30"/>
      <c r="C67" s="31"/>
      <c r="D67" s="31"/>
      <c r="E67" s="31"/>
      <c r="F67" s="3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8"/>
      <c r="B68" s="30"/>
      <c r="C68" s="31"/>
      <c r="D68" s="31"/>
      <c r="E68" s="31"/>
      <c r="F68" s="3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8"/>
      <c r="B69" s="30"/>
      <c r="C69" s="31"/>
      <c r="D69" s="31"/>
      <c r="E69" s="31"/>
      <c r="F69" s="3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8"/>
      <c r="B70" s="30"/>
      <c r="C70" s="31"/>
      <c r="D70" s="31"/>
      <c r="E70" s="31"/>
      <c r="F70" s="3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8"/>
      <c r="B71" s="30"/>
      <c r="C71" s="31"/>
      <c r="D71" s="31"/>
      <c r="E71" s="31"/>
      <c r="F71" s="3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8"/>
      <c r="B72" s="30"/>
      <c r="C72" s="31"/>
      <c r="D72" s="31"/>
      <c r="E72" s="31"/>
      <c r="F72" s="3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8"/>
      <c r="B73" s="30"/>
      <c r="C73" s="31"/>
      <c r="D73" s="31"/>
      <c r="E73" s="31"/>
      <c r="F73" s="3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8"/>
      <c r="B74" s="30"/>
      <c r="C74" s="31"/>
      <c r="D74" s="31"/>
      <c r="E74" s="31"/>
      <c r="F74" s="3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8"/>
      <c r="B75" s="30"/>
      <c r="C75" s="31"/>
      <c r="D75" s="31"/>
      <c r="E75" s="31"/>
      <c r="F75" s="3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8"/>
      <c r="B76" s="30"/>
      <c r="C76" s="31"/>
      <c r="D76" s="31"/>
      <c r="E76" s="31"/>
      <c r="F76" s="3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8"/>
      <c r="B77" s="30"/>
      <c r="C77" s="31"/>
      <c r="D77" s="31"/>
      <c r="E77" s="31"/>
      <c r="F77" s="3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8"/>
      <c r="B78" s="30"/>
      <c r="C78" s="31"/>
      <c r="D78" s="31"/>
      <c r="E78" s="31"/>
      <c r="F78" s="3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8"/>
      <c r="B79" s="30"/>
      <c r="C79" s="31"/>
      <c r="D79" s="31"/>
      <c r="E79" s="31"/>
      <c r="F79" s="3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8"/>
      <c r="B80" s="30"/>
      <c r="C80" s="31"/>
      <c r="D80" s="31"/>
      <c r="E80" s="31"/>
      <c r="F80" s="3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8"/>
      <c r="B81" s="30"/>
      <c r="C81" s="31"/>
      <c r="D81" s="31"/>
      <c r="E81" s="31"/>
      <c r="F81" s="3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8"/>
      <c r="B82" s="30"/>
      <c r="C82" s="31"/>
      <c r="D82" s="31"/>
      <c r="E82" s="31"/>
      <c r="F82" s="3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8"/>
      <c r="B83" s="30"/>
      <c r="C83" s="31"/>
      <c r="D83" s="31"/>
      <c r="E83" s="31"/>
      <c r="F83" s="3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8"/>
      <c r="B84" s="30"/>
      <c r="C84" s="31"/>
      <c r="D84" s="31"/>
      <c r="E84" s="31"/>
      <c r="F84" s="3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8"/>
      <c r="B85" s="30"/>
      <c r="C85" s="31"/>
      <c r="D85" s="31"/>
      <c r="E85" s="31"/>
      <c r="F85" s="3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8"/>
      <c r="B86" s="30"/>
      <c r="C86" s="31"/>
      <c r="D86" s="31"/>
      <c r="E86" s="31"/>
      <c r="F86" s="3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8"/>
      <c r="B87" s="30"/>
      <c r="C87" s="31"/>
      <c r="D87" s="31"/>
      <c r="E87" s="31"/>
      <c r="F87" s="3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8"/>
      <c r="B88" s="30"/>
      <c r="C88" s="31"/>
      <c r="D88" s="31"/>
      <c r="E88" s="31"/>
      <c r="F88" s="3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8"/>
      <c r="B89" s="30"/>
      <c r="C89" s="31"/>
      <c r="D89" s="31"/>
      <c r="E89" s="31"/>
      <c r="F89" s="3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8"/>
      <c r="B90" s="30"/>
      <c r="C90" s="31"/>
      <c r="D90" s="31"/>
      <c r="E90" s="31"/>
      <c r="F90" s="3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8"/>
      <c r="B91" s="30"/>
      <c r="C91" s="31"/>
      <c r="D91" s="31"/>
      <c r="E91" s="31"/>
      <c r="F91" s="3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8"/>
      <c r="B92" s="30"/>
      <c r="C92" s="31"/>
      <c r="D92" s="31"/>
      <c r="E92" s="31"/>
      <c r="F92" s="3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5">
      <c r="A93" s="8"/>
      <c r="B93" s="30"/>
      <c r="C93" s="31"/>
      <c r="D93" s="31"/>
      <c r="E93" s="31"/>
      <c r="F93" s="3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5">
      <c r="A94" s="8"/>
      <c r="B94" s="30"/>
      <c r="C94" s="31"/>
      <c r="D94" s="31"/>
      <c r="E94" s="31"/>
      <c r="F94" s="3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5">
      <c r="A95" s="8"/>
      <c r="B95" s="30"/>
      <c r="C95" s="31"/>
      <c r="D95" s="31"/>
      <c r="E95" s="31"/>
      <c r="F95" s="3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5">
      <c r="A96" s="8"/>
      <c r="B96" s="30"/>
      <c r="C96" s="31"/>
      <c r="D96" s="31"/>
      <c r="E96" s="31"/>
      <c r="F96" s="3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5">
      <c r="A97" s="8"/>
      <c r="B97" s="30"/>
      <c r="C97" s="31"/>
      <c r="D97" s="31"/>
      <c r="E97" s="31"/>
      <c r="F97" s="3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5">
      <c r="A98" s="8"/>
      <c r="B98" s="30"/>
      <c r="C98" s="31"/>
      <c r="D98" s="31"/>
      <c r="E98" s="31"/>
      <c r="F98" s="3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5">
      <c r="A99" s="8"/>
      <c r="B99" s="30"/>
      <c r="C99" s="31"/>
      <c r="D99" s="31"/>
      <c r="E99" s="31"/>
      <c r="F99" s="3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5">
      <c r="A100" s="8"/>
      <c r="B100" s="30"/>
      <c r="C100" s="31"/>
      <c r="D100" s="31"/>
      <c r="E100" s="31"/>
      <c r="F100" s="3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5">
      <c r="A101" s="8"/>
      <c r="B101" s="30"/>
      <c r="C101" s="31"/>
      <c r="D101" s="31"/>
      <c r="E101" s="31"/>
      <c r="F101" s="3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5">
      <c r="A102" s="8"/>
      <c r="B102" s="30"/>
      <c r="C102" s="31"/>
      <c r="D102" s="31"/>
      <c r="E102" s="31"/>
      <c r="F102" s="3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5">
      <c r="A103" s="8"/>
      <c r="B103" s="30"/>
      <c r="C103" s="31"/>
      <c r="D103" s="31"/>
      <c r="E103" s="31"/>
      <c r="F103" s="3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5">
      <c r="A104" s="8"/>
      <c r="B104" s="30"/>
      <c r="C104" s="31"/>
      <c r="D104" s="31"/>
      <c r="E104" s="31"/>
      <c r="F104" s="3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5">
      <c r="A105" s="8"/>
      <c r="B105" s="30"/>
      <c r="C105" s="31"/>
      <c r="D105" s="31"/>
      <c r="E105" s="31"/>
      <c r="F105" s="3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5">
      <c r="A106" s="8"/>
      <c r="B106" s="30"/>
      <c r="C106" s="31"/>
      <c r="D106" s="31"/>
      <c r="E106" s="31"/>
      <c r="F106" s="3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5">
      <c r="A107" s="8"/>
      <c r="B107" s="30"/>
      <c r="C107" s="31"/>
      <c r="D107" s="31"/>
      <c r="E107" s="31"/>
      <c r="F107" s="3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5">
      <c r="A108" s="8"/>
      <c r="B108" s="30"/>
      <c r="C108" s="31"/>
      <c r="D108" s="31"/>
      <c r="E108" s="31"/>
      <c r="F108" s="3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5">
      <c r="A109" s="8"/>
      <c r="B109" s="30"/>
      <c r="C109" s="31"/>
      <c r="D109" s="31"/>
      <c r="E109" s="31"/>
      <c r="F109" s="3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5">
      <c r="A110" s="8"/>
      <c r="B110" s="30"/>
      <c r="C110" s="31"/>
      <c r="D110" s="31"/>
      <c r="E110" s="31"/>
      <c r="F110" s="3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5">
      <c r="A111" s="8"/>
      <c r="B111" s="30"/>
      <c r="C111" s="31"/>
      <c r="D111" s="31"/>
      <c r="E111" s="31"/>
      <c r="F111" s="3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5">
      <c r="A112" s="8"/>
      <c r="B112" s="30"/>
      <c r="C112" s="31"/>
      <c r="D112" s="31"/>
      <c r="E112" s="31"/>
      <c r="F112" s="3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5">
      <c r="A113" s="8"/>
      <c r="B113" s="30"/>
      <c r="C113" s="31"/>
      <c r="D113" s="31"/>
      <c r="E113" s="31"/>
      <c r="F113" s="3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5">
      <c r="A114" s="8"/>
      <c r="B114" s="30"/>
      <c r="C114" s="31"/>
      <c r="D114" s="31"/>
      <c r="E114" s="31"/>
      <c r="F114" s="3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5">
      <c r="A115" s="8"/>
      <c r="B115" s="30"/>
      <c r="C115" s="31"/>
      <c r="D115" s="31"/>
      <c r="E115" s="31"/>
      <c r="F115" s="3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5">
      <c r="A116" s="8"/>
      <c r="B116" s="30"/>
      <c r="C116" s="31"/>
      <c r="D116" s="31"/>
      <c r="E116" s="31"/>
      <c r="F116" s="3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5">
      <c r="A117" s="8"/>
      <c r="B117" s="30"/>
      <c r="C117" s="31"/>
      <c r="D117" s="31"/>
      <c r="E117" s="31"/>
      <c r="F117" s="3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5">
      <c r="A118" s="8"/>
      <c r="B118" s="30"/>
      <c r="C118" s="31"/>
      <c r="D118" s="31"/>
      <c r="E118" s="31"/>
      <c r="F118" s="3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5">
      <c r="A119" s="8"/>
      <c r="B119" s="30"/>
      <c r="C119" s="31"/>
      <c r="D119" s="31"/>
      <c r="E119" s="31"/>
      <c r="F119" s="3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5">
      <c r="A120" s="8"/>
      <c r="B120" s="30"/>
      <c r="C120" s="31"/>
      <c r="D120" s="31"/>
      <c r="E120" s="31"/>
      <c r="F120" s="3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5">
      <c r="A121" s="8"/>
      <c r="B121" s="30"/>
      <c r="C121" s="31"/>
      <c r="D121" s="31"/>
      <c r="E121" s="31"/>
      <c r="F121" s="3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5">
      <c r="A122" s="8"/>
      <c r="B122" s="30"/>
      <c r="C122" s="31"/>
      <c r="D122" s="31"/>
      <c r="E122" s="31"/>
      <c r="F122" s="3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5">
      <c r="A123" s="8"/>
      <c r="B123" s="30"/>
      <c r="C123" s="31"/>
      <c r="D123" s="31"/>
      <c r="E123" s="31"/>
      <c r="F123" s="3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5">
      <c r="A124" s="8"/>
      <c r="B124" s="30"/>
      <c r="C124" s="31"/>
      <c r="D124" s="31"/>
      <c r="E124" s="31"/>
      <c r="F124" s="3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5">
      <c r="A125" s="8"/>
      <c r="B125" s="30"/>
      <c r="C125" s="31"/>
      <c r="D125" s="31"/>
      <c r="E125" s="31"/>
      <c r="F125" s="3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5">
      <c r="A126" s="8"/>
      <c r="B126" s="30"/>
      <c r="C126" s="31"/>
      <c r="D126" s="31"/>
      <c r="E126" s="31"/>
      <c r="F126" s="3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5">
      <c r="A127" s="8"/>
      <c r="B127" s="30"/>
      <c r="C127" s="31"/>
      <c r="D127" s="31"/>
      <c r="E127" s="31"/>
      <c r="F127" s="3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5">
      <c r="A128" s="8"/>
      <c r="B128" s="30"/>
      <c r="C128" s="31"/>
      <c r="D128" s="31"/>
      <c r="E128" s="31"/>
      <c r="F128" s="3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5">
      <c r="A129" s="8"/>
      <c r="B129" s="30"/>
      <c r="C129" s="31"/>
      <c r="D129" s="31"/>
      <c r="E129" s="31"/>
      <c r="F129" s="3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5">
      <c r="A130" s="8"/>
      <c r="B130" s="30"/>
      <c r="C130" s="31"/>
      <c r="D130" s="31"/>
      <c r="E130" s="31"/>
      <c r="F130" s="3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5">
      <c r="A131" s="8"/>
      <c r="B131" s="30"/>
      <c r="C131" s="31"/>
      <c r="D131" s="31"/>
      <c r="E131" s="31"/>
      <c r="F131" s="3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5">
      <c r="A132" s="8"/>
      <c r="B132" s="30"/>
      <c r="C132" s="31"/>
      <c r="D132" s="31"/>
      <c r="E132" s="31"/>
      <c r="F132" s="3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5">
      <c r="A133" s="8"/>
      <c r="B133" s="30"/>
      <c r="C133" s="31"/>
      <c r="D133" s="31"/>
      <c r="E133" s="31"/>
      <c r="F133" s="3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5">
      <c r="A134" s="8"/>
      <c r="B134" s="30"/>
      <c r="C134" s="31"/>
      <c r="D134" s="31"/>
      <c r="E134" s="31"/>
      <c r="F134" s="3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5">
      <c r="A135" s="8"/>
      <c r="B135" s="30"/>
      <c r="C135" s="31"/>
      <c r="D135" s="31"/>
      <c r="E135" s="31"/>
      <c r="F135" s="3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5">
      <c r="A136" s="8"/>
      <c r="B136" s="30"/>
      <c r="C136" s="31"/>
      <c r="D136" s="31"/>
      <c r="E136" s="31"/>
      <c r="F136" s="3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5">
      <c r="A137" s="8"/>
      <c r="B137" s="30"/>
      <c r="C137" s="31"/>
      <c r="D137" s="31"/>
      <c r="E137" s="31"/>
      <c r="F137" s="3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5">
      <c r="A138" s="8"/>
      <c r="B138" s="30"/>
      <c r="C138" s="31"/>
      <c r="D138" s="31"/>
      <c r="E138" s="31"/>
      <c r="F138" s="3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5">
      <c r="A139" s="8"/>
      <c r="B139" s="30"/>
      <c r="C139" s="31"/>
      <c r="D139" s="31"/>
      <c r="E139" s="31"/>
      <c r="F139" s="3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5">
      <c r="A140" s="8"/>
      <c r="B140" s="30"/>
      <c r="C140" s="31"/>
      <c r="D140" s="31"/>
      <c r="E140" s="31"/>
      <c r="F140" s="3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5">
      <c r="A141" s="8"/>
      <c r="B141" s="30"/>
      <c r="C141" s="31"/>
      <c r="D141" s="31"/>
      <c r="E141" s="31"/>
      <c r="F141" s="3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5">
      <c r="A142" s="8"/>
      <c r="B142" s="30"/>
      <c r="C142" s="31"/>
      <c r="D142" s="31"/>
      <c r="E142" s="31"/>
      <c r="F142" s="3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5">
      <c r="A143" s="8"/>
      <c r="B143" s="30"/>
      <c r="C143" s="31"/>
      <c r="D143" s="31"/>
      <c r="E143" s="31"/>
      <c r="F143" s="3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5">
      <c r="A144" s="8"/>
      <c r="B144" s="30"/>
      <c r="C144" s="31"/>
      <c r="D144" s="31"/>
      <c r="E144" s="31"/>
      <c r="F144" s="3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5">
      <c r="A145" s="8"/>
      <c r="B145" s="30"/>
      <c r="C145" s="31"/>
      <c r="D145" s="31"/>
      <c r="E145" s="31"/>
      <c r="F145" s="3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5">
      <c r="A146" s="8"/>
      <c r="B146" s="30"/>
      <c r="C146" s="31"/>
      <c r="D146" s="31"/>
      <c r="E146" s="31"/>
      <c r="F146" s="31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5">
      <c r="A147" s="8"/>
      <c r="B147" s="30"/>
      <c r="C147" s="31"/>
      <c r="D147" s="31"/>
      <c r="E147" s="31"/>
      <c r="F147" s="3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5">
      <c r="A148" s="8"/>
      <c r="B148" s="30"/>
      <c r="C148" s="31"/>
      <c r="D148" s="31"/>
      <c r="E148" s="31"/>
      <c r="F148" s="3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5">
      <c r="A149" s="8"/>
      <c r="B149" s="30"/>
      <c r="C149" s="31"/>
      <c r="D149" s="31"/>
      <c r="E149" s="31"/>
      <c r="F149" s="3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5">
      <c r="A150" s="8"/>
      <c r="B150" s="30"/>
      <c r="C150" s="31"/>
      <c r="D150" s="31"/>
      <c r="E150" s="31"/>
      <c r="F150" s="3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5">
      <c r="A151" s="8"/>
      <c r="B151" s="30"/>
      <c r="C151" s="31"/>
      <c r="D151" s="31"/>
      <c r="E151" s="31"/>
      <c r="F151" s="3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5">
      <c r="A152" s="8"/>
      <c r="B152" s="30"/>
      <c r="C152" s="31"/>
      <c r="D152" s="31"/>
      <c r="E152" s="31"/>
      <c r="F152" s="31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5">
      <c r="A153" s="8"/>
      <c r="B153" s="30"/>
      <c r="C153" s="31"/>
      <c r="D153" s="31"/>
      <c r="E153" s="31"/>
      <c r="F153" s="3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5">
      <c r="A154" s="8"/>
      <c r="B154" s="30"/>
      <c r="C154" s="31"/>
      <c r="D154" s="31"/>
      <c r="E154" s="31"/>
      <c r="F154" s="31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5">
      <c r="A155" s="8"/>
      <c r="B155" s="30"/>
      <c r="C155" s="31"/>
      <c r="D155" s="31"/>
      <c r="E155" s="31"/>
      <c r="F155" s="3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5">
      <c r="A156" s="8"/>
      <c r="B156" s="30"/>
      <c r="C156" s="31"/>
      <c r="D156" s="31"/>
      <c r="E156" s="31"/>
      <c r="F156" s="3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5">
      <c r="A157" s="8"/>
      <c r="B157" s="30"/>
      <c r="C157" s="31"/>
      <c r="D157" s="31"/>
      <c r="E157" s="31"/>
      <c r="F157" s="3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5">
      <c r="A158" s="8"/>
      <c r="B158" s="30"/>
      <c r="C158" s="31"/>
      <c r="D158" s="31"/>
      <c r="E158" s="31"/>
      <c r="F158" s="3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5">
      <c r="A159" s="8"/>
      <c r="B159" s="30"/>
      <c r="C159" s="31"/>
      <c r="D159" s="31"/>
      <c r="E159" s="31"/>
      <c r="F159" s="3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5">
      <c r="A160" s="8"/>
      <c r="B160" s="30"/>
      <c r="C160" s="31"/>
      <c r="D160" s="31"/>
      <c r="E160" s="31"/>
      <c r="F160" s="3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5">
      <c r="A161" s="8"/>
      <c r="B161" s="30"/>
      <c r="C161" s="31"/>
      <c r="D161" s="31"/>
      <c r="E161" s="31"/>
      <c r="F161" s="3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5">
      <c r="A162" s="8"/>
      <c r="B162" s="30"/>
      <c r="C162" s="31"/>
      <c r="D162" s="31"/>
      <c r="E162" s="31"/>
      <c r="F162" s="3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5">
      <c r="A163" s="8"/>
      <c r="B163" s="30"/>
      <c r="C163" s="31"/>
      <c r="D163" s="31"/>
      <c r="E163" s="31"/>
      <c r="F163" s="3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5">
      <c r="A164" s="8"/>
      <c r="B164" s="30"/>
      <c r="C164" s="31"/>
      <c r="D164" s="31"/>
      <c r="E164" s="31"/>
      <c r="F164" s="3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5">
      <c r="A165" s="8"/>
      <c r="B165" s="30"/>
      <c r="C165" s="31"/>
      <c r="D165" s="31"/>
      <c r="E165" s="31"/>
      <c r="F165" s="3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5">
      <c r="A166" s="8"/>
      <c r="B166" s="30"/>
      <c r="C166" s="31"/>
      <c r="D166" s="31"/>
      <c r="E166" s="31"/>
      <c r="F166" s="3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5">
      <c r="A167" s="8"/>
      <c r="B167" s="30"/>
      <c r="C167" s="31"/>
      <c r="D167" s="31"/>
      <c r="E167" s="31"/>
      <c r="F167" s="3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5">
      <c r="A168" s="8"/>
      <c r="B168" s="30"/>
      <c r="C168" s="31"/>
      <c r="D168" s="31"/>
      <c r="E168" s="31"/>
      <c r="F168" s="3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5">
      <c r="A169" s="8"/>
      <c r="B169" s="30"/>
      <c r="C169" s="31"/>
      <c r="D169" s="31"/>
      <c r="E169" s="31"/>
      <c r="F169" s="3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5">
      <c r="A170" s="8"/>
      <c r="B170" s="30"/>
      <c r="C170" s="31"/>
      <c r="D170" s="31"/>
      <c r="E170" s="31"/>
      <c r="F170" s="3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5">
      <c r="A171" s="8"/>
      <c r="B171" s="30"/>
      <c r="C171" s="31"/>
      <c r="D171" s="31"/>
      <c r="E171" s="31"/>
      <c r="F171" s="3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5">
      <c r="A172" s="8"/>
      <c r="B172" s="30"/>
      <c r="C172" s="31"/>
      <c r="D172" s="31"/>
      <c r="E172" s="31"/>
      <c r="F172" s="3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5">
      <c r="A173" s="8"/>
      <c r="B173" s="30"/>
      <c r="C173" s="31"/>
      <c r="D173" s="31"/>
      <c r="E173" s="31"/>
      <c r="F173" s="3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5">
      <c r="A174" s="8"/>
      <c r="B174" s="30"/>
      <c r="C174" s="31"/>
      <c r="D174" s="31"/>
      <c r="E174" s="31"/>
      <c r="F174" s="3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5">
      <c r="A175" s="8"/>
      <c r="B175" s="30"/>
      <c r="C175" s="31"/>
      <c r="D175" s="31"/>
      <c r="E175" s="31"/>
      <c r="F175" s="3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5">
      <c r="A176" s="8"/>
      <c r="B176" s="30"/>
      <c r="C176" s="31"/>
      <c r="D176" s="31"/>
      <c r="E176" s="31"/>
      <c r="F176" s="3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5">
      <c r="A177" s="8"/>
      <c r="B177" s="30"/>
      <c r="C177" s="31"/>
      <c r="D177" s="31"/>
      <c r="E177" s="31"/>
      <c r="F177" s="3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5">
      <c r="A178" s="8"/>
      <c r="B178" s="30"/>
      <c r="C178" s="31"/>
      <c r="D178" s="31"/>
      <c r="E178" s="31"/>
      <c r="F178" s="3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5">
      <c r="A179" s="8"/>
      <c r="B179" s="30"/>
      <c r="C179" s="31"/>
      <c r="D179" s="31"/>
      <c r="E179" s="31"/>
      <c r="F179" s="3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5">
      <c r="A180" s="8"/>
      <c r="B180" s="30"/>
      <c r="C180" s="31"/>
      <c r="D180" s="31"/>
      <c r="E180" s="31"/>
      <c r="F180" s="3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5">
      <c r="A181" s="8"/>
      <c r="B181" s="30"/>
      <c r="C181" s="31"/>
      <c r="D181" s="31"/>
      <c r="E181" s="31"/>
      <c r="F181" s="3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5">
      <c r="A182" s="8"/>
      <c r="B182" s="30"/>
      <c r="C182" s="31"/>
      <c r="D182" s="31"/>
      <c r="E182" s="31"/>
      <c r="F182" s="3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5">
      <c r="A183" s="8"/>
      <c r="B183" s="30"/>
      <c r="C183" s="31"/>
      <c r="D183" s="31"/>
      <c r="E183" s="31"/>
      <c r="F183" s="3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5">
      <c r="A184" s="8"/>
      <c r="B184" s="30"/>
      <c r="C184" s="31"/>
      <c r="D184" s="31"/>
      <c r="E184" s="31"/>
      <c r="F184" s="3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5">
      <c r="A185" s="8"/>
      <c r="B185" s="30"/>
      <c r="C185" s="31"/>
      <c r="D185" s="31"/>
      <c r="E185" s="31"/>
      <c r="F185" s="3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5">
      <c r="A186" s="8"/>
      <c r="B186" s="30"/>
      <c r="C186" s="31"/>
      <c r="D186" s="31"/>
      <c r="E186" s="31"/>
      <c r="F186" s="3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5">
      <c r="A187" s="8"/>
      <c r="B187" s="30"/>
      <c r="C187" s="31"/>
      <c r="D187" s="31"/>
      <c r="E187" s="31"/>
      <c r="F187" s="3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5">
      <c r="A188" s="8"/>
      <c r="B188" s="30"/>
      <c r="C188" s="31"/>
      <c r="D188" s="31"/>
      <c r="E188" s="31"/>
      <c r="F188" s="3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5">
      <c r="A189" s="8"/>
      <c r="B189" s="30"/>
      <c r="C189" s="31"/>
      <c r="D189" s="31"/>
      <c r="E189" s="31"/>
      <c r="F189" s="3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5">
      <c r="A190" s="8"/>
      <c r="B190" s="30"/>
      <c r="C190" s="31"/>
      <c r="D190" s="31"/>
      <c r="E190" s="31"/>
      <c r="F190" s="3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5">
      <c r="A191" s="8"/>
      <c r="B191" s="30"/>
      <c r="C191" s="31"/>
      <c r="D191" s="31"/>
      <c r="E191" s="31"/>
      <c r="F191" s="3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5">
      <c r="A192" s="8"/>
      <c r="B192" s="30"/>
      <c r="C192" s="31"/>
      <c r="D192" s="31"/>
      <c r="E192" s="31"/>
      <c r="F192" s="3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5">
      <c r="A193" s="8"/>
      <c r="B193" s="30"/>
      <c r="C193" s="31"/>
      <c r="D193" s="31"/>
      <c r="E193" s="31"/>
      <c r="F193" s="3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5">
      <c r="A194" s="8"/>
      <c r="B194" s="30"/>
      <c r="C194" s="31"/>
      <c r="D194" s="31"/>
      <c r="E194" s="31"/>
      <c r="F194" s="3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5">
      <c r="A195" s="8"/>
      <c r="B195" s="30"/>
      <c r="C195" s="31"/>
      <c r="D195" s="31"/>
      <c r="E195" s="31"/>
      <c r="F195" s="3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5">
      <c r="A196" s="8"/>
      <c r="B196" s="30"/>
      <c r="C196" s="31"/>
      <c r="D196" s="31"/>
      <c r="E196" s="31"/>
      <c r="F196" s="3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5">
      <c r="A197" s="8"/>
      <c r="B197" s="30"/>
      <c r="C197" s="31"/>
      <c r="D197" s="31"/>
      <c r="E197" s="31"/>
      <c r="F197" s="3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5">
      <c r="A198" s="8"/>
      <c r="B198" s="30"/>
      <c r="C198" s="31"/>
      <c r="D198" s="31"/>
      <c r="E198" s="31"/>
      <c r="F198" s="3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5">
      <c r="A199" s="8"/>
      <c r="B199" s="30"/>
      <c r="C199" s="31"/>
      <c r="D199" s="31"/>
      <c r="E199" s="31"/>
      <c r="F199" s="3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5">
      <c r="A200" s="8"/>
      <c r="B200" s="30"/>
      <c r="C200" s="31"/>
      <c r="D200" s="31"/>
      <c r="E200" s="31"/>
      <c r="F200" s="3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5">
      <c r="A201" s="8"/>
      <c r="B201" s="30"/>
      <c r="C201" s="31"/>
      <c r="D201" s="31"/>
      <c r="E201" s="31"/>
      <c r="F201" s="3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5">
      <c r="A202" s="8"/>
      <c r="B202" s="30"/>
      <c r="C202" s="31"/>
      <c r="D202" s="31"/>
      <c r="E202" s="31"/>
      <c r="F202" s="3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5">
      <c r="A203" s="8"/>
      <c r="B203" s="30"/>
      <c r="C203" s="31"/>
      <c r="D203" s="31"/>
      <c r="E203" s="31"/>
      <c r="F203" s="3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5">
      <c r="A204" s="8"/>
      <c r="B204" s="30"/>
      <c r="C204" s="31"/>
      <c r="D204" s="31"/>
      <c r="E204" s="31"/>
      <c r="F204" s="3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5">
      <c r="A205" s="8"/>
      <c r="B205" s="30"/>
      <c r="C205" s="31"/>
      <c r="D205" s="31"/>
      <c r="E205" s="31"/>
      <c r="F205" s="3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5">
      <c r="A206" s="8"/>
      <c r="B206" s="30"/>
      <c r="C206" s="31"/>
      <c r="D206" s="31"/>
      <c r="E206" s="31"/>
      <c r="F206" s="3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5">
      <c r="A207" s="8"/>
      <c r="B207" s="30"/>
      <c r="C207" s="31"/>
      <c r="D207" s="31"/>
      <c r="E207" s="31"/>
      <c r="F207" s="3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5">
      <c r="A208" s="8"/>
      <c r="B208" s="30"/>
      <c r="C208" s="31"/>
      <c r="D208" s="31"/>
      <c r="E208" s="31"/>
      <c r="F208" s="3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5">
      <c r="A209" s="8"/>
      <c r="B209" s="30"/>
      <c r="C209" s="31"/>
      <c r="D209" s="31"/>
      <c r="E209" s="31"/>
      <c r="F209" s="3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5">
      <c r="A210" s="8"/>
      <c r="B210" s="30"/>
      <c r="C210" s="31"/>
      <c r="D210" s="31"/>
      <c r="E210" s="31"/>
      <c r="F210" s="3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5">
      <c r="A211" s="8"/>
      <c r="B211" s="30"/>
      <c r="C211" s="31"/>
      <c r="D211" s="31"/>
      <c r="E211" s="31"/>
      <c r="F211" s="3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5">
      <c r="A212" s="8"/>
      <c r="B212" s="30"/>
      <c r="C212" s="31"/>
      <c r="D212" s="31"/>
      <c r="E212" s="31"/>
      <c r="F212" s="3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5">
      <c r="A213" s="8"/>
      <c r="B213" s="30"/>
      <c r="C213" s="31"/>
      <c r="D213" s="31"/>
      <c r="E213" s="31"/>
      <c r="F213" s="31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5">
      <c r="A214" s="8"/>
      <c r="B214" s="30"/>
      <c r="C214" s="31"/>
      <c r="D214" s="31"/>
      <c r="E214" s="31"/>
      <c r="F214" s="3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5">
      <c r="A215" s="8"/>
      <c r="B215" s="30"/>
      <c r="C215" s="31"/>
      <c r="D215" s="31"/>
      <c r="E215" s="31"/>
      <c r="F215" s="3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5">
      <c r="A216" s="8"/>
      <c r="B216" s="30"/>
      <c r="C216" s="31"/>
      <c r="D216" s="31"/>
      <c r="E216" s="31"/>
      <c r="F216" s="3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5">
      <c r="A217" s="8"/>
      <c r="B217" s="30"/>
      <c r="C217" s="31"/>
      <c r="D217" s="31"/>
      <c r="E217" s="31"/>
      <c r="F217" s="3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5">
      <c r="A218" s="8"/>
      <c r="B218" s="30"/>
      <c r="C218" s="31"/>
      <c r="D218" s="31"/>
      <c r="E218" s="31"/>
      <c r="F218" s="3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5">
      <c r="A219" s="8"/>
      <c r="B219" s="30"/>
      <c r="C219" s="31"/>
      <c r="D219" s="31"/>
      <c r="E219" s="31"/>
      <c r="F219" s="3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5">
      <c r="A220" s="8"/>
      <c r="B220" s="30"/>
      <c r="C220" s="31"/>
      <c r="D220" s="31"/>
      <c r="E220" s="31"/>
      <c r="F220" s="31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topLeftCell="C1" workbookViewId="0">
      <pane ySplit="8" topLeftCell="A9" activePane="bottomLeft" state="frozen"/>
      <selection pane="bottomLeft" activeCell="K14" sqref="K14"/>
    </sheetView>
  </sheetViews>
  <sheetFormatPr defaultColWidth="12.6640625" defaultRowHeight="15" customHeight="1" x14ac:dyDescent="0.2"/>
  <cols>
    <col min="1" max="1" width="14.33203125" customWidth="1"/>
    <col min="2" max="5" width="20.33203125" customWidth="1"/>
    <col min="6" max="6" width="25" customWidth="1"/>
    <col min="7" max="7" width="17.109375" customWidth="1"/>
    <col min="8" max="8" width="30.109375" customWidth="1"/>
    <col min="9" max="9" width="15.109375" customWidth="1"/>
    <col min="10" max="10" width="16.33203125" customWidth="1"/>
    <col min="11" max="11" width="32.109375" customWidth="1"/>
    <col min="12" max="12" width="8.109375" customWidth="1"/>
    <col min="13" max="13" width="10" hidden="1" customWidth="1"/>
    <col min="14" max="26" width="10" customWidth="1"/>
  </cols>
  <sheetData>
    <row r="1" spans="1:26" ht="16.5" hidden="1" customHeight="1" x14ac:dyDescent="0.25">
      <c r="A1" s="54"/>
      <c r="B1" s="55"/>
      <c r="C1" s="56"/>
      <c r="D1" s="57"/>
      <c r="E1" s="57"/>
      <c r="F1" s="57"/>
      <c r="G1" s="57"/>
      <c r="H1" s="57"/>
      <c r="I1" s="35"/>
      <c r="J1" s="58"/>
      <c r="K1" s="35"/>
      <c r="L1" s="59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.5" hidden="1" customHeight="1" x14ac:dyDescent="0.25">
      <c r="A2" s="61" t="s">
        <v>36</v>
      </c>
      <c r="B2" s="62" t="s">
        <v>37</v>
      </c>
      <c r="C2" s="63"/>
      <c r="D2" s="64"/>
      <c r="E2" s="65"/>
      <c r="F2" s="66"/>
      <c r="G2" s="67"/>
      <c r="H2" s="68"/>
      <c r="I2" s="68"/>
      <c r="J2" s="35"/>
      <c r="K2" s="35"/>
      <c r="L2" s="59"/>
      <c r="M2" s="60" t="s">
        <v>38</v>
      </c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6.5" hidden="1" customHeight="1" x14ac:dyDescent="0.25">
      <c r="A3" s="69" t="s">
        <v>39</v>
      </c>
      <c r="B3" s="70" t="s">
        <v>40</v>
      </c>
      <c r="C3" s="71"/>
      <c r="D3" s="72"/>
      <c r="E3" s="73"/>
      <c r="F3" s="66"/>
      <c r="G3" s="67"/>
      <c r="H3" s="68"/>
      <c r="I3" s="68"/>
      <c r="J3" s="35"/>
      <c r="K3" s="35"/>
      <c r="L3" s="59"/>
      <c r="M3" s="60" t="s">
        <v>41</v>
      </c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6.5" hidden="1" customHeight="1" x14ac:dyDescent="0.25">
      <c r="A4" s="74" t="s">
        <v>42</v>
      </c>
      <c r="B4" s="75"/>
      <c r="C4" s="76"/>
      <c r="D4" s="76"/>
      <c r="E4" s="77"/>
      <c r="F4" s="68"/>
      <c r="G4" s="78"/>
      <c r="H4" s="68"/>
      <c r="I4" s="68"/>
      <c r="J4" s="35"/>
      <c r="K4" s="35"/>
      <c r="L4" s="59"/>
      <c r="M4" s="79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16.5" hidden="1" customHeight="1" x14ac:dyDescent="0.25">
      <c r="A5" s="80" t="s">
        <v>38</v>
      </c>
      <c r="B5" s="81" t="s">
        <v>41</v>
      </c>
      <c r="C5" s="82" t="s">
        <v>43</v>
      </c>
      <c r="D5" s="82" t="s">
        <v>44</v>
      </c>
      <c r="E5" s="82" t="s">
        <v>45</v>
      </c>
      <c r="F5" s="60"/>
      <c r="G5" s="83"/>
      <c r="H5" s="83"/>
      <c r="I5" s="83"/>
      <c r="J5" s="84"/>
      <c r="K5" s="84"/>
      <c r="L5" s="85"/>
      <c r="M5" s="60" t="s">
        <v>46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16.5" hidden="1" customHeight="1" x14ac:dyDescent="0.25">
      <c r="A6" s="86">
        <f>COUNTIF(I9:I992,"Pass")</f>
        <v>5</v>
      </c>
      <c r="B6" s="87">
        <f>COUNTIF(I9:I992,"Fail")</f>
        <v>2</v>
      </c>
      <c r="C6" s="88">
        <f>E6-D6-A6-B6</f>
        <v>12</v>
      </c>
      <c r="D6" s="89">
        <f>COUNTIF(H$9:I$992,"N/A")</f>
        <v>0</v>
      </c>
      <c r="E6" s="88">
        <f>COUNTA(A9:A996)</f>
        <v>19</v>
      </c>
      <c r="F6" s="60"/>
      <c r="G6" s="90"/>
      <c r="H6" s="90"/>
      <c r="I6" s="91"/>
      <c r="J6" s="84"/>
      <c r="K6" s="84"/>
      <c r="L6" s="85"/>
      <c r="M6" s="60" t="s">
        <v>44</v>
      </c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16.5" hidden="1" customHeight="1" x14ac:dyDescent="0.25">
      <c r="A7" s="60"/>
      <c r="B7" s="92"/>
      <c r="C7" s="60"/>
      <c r="D7" s="60"/>
      <c r="E7" s="60"/>
      <c r="F7" s="60"/>
      <c r="G7" s="60"/>
      <c r="H7" s="93"/>
      <c r="I7" s="84"/>
      <c r="J7" s="84"/>
      <c r="K7" s="84"/>
      <c r="L7" s="85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50.25" customHeight="1" x14ac:dyDescent="0.25">
      <c r="A8" s="94" t="s">
        <v>47</v>
      </c>
      <c r="B8" s="95" t="s">
        <v>48</v>
      </c>
      <c r="C8" s="94" t="s">
        <v>49</v>
      </c>
      <c r="D8" s="94" t="s">
        <v>50</v>
      </c>
      <c r="E8" s="94" t="s">
        <v>51</v>
      </c>
      <c r="F8" s="94" t="s">
        <v>52</v>
      </c>
      <c r="G8" s="94" t="s">
        <v>53</v>
      </c>
      <c r="H8" s="94" t="s">
        <v>54</v>
      </c>
      <c r="I8" s="96" t="s">
        <v>55</v>
      </c>
      <c r="J8" s="96" t="s">
        <v>56</v>
      </c>
      <c r="K8" s="94" t="s">
        <v>57</v>
      </c>
      <c r="L8" s="97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6.5" customHeight="1" x14ac:dyDescent="0.2">
      <c r="A9" s="98" t="str">
        <f t="shared" ref="A9:A27" si="0">$B$2&amp;"-"&amp;ROW()-8</f>
        <v>Add DM-1</v>
      </c>
      <c r="B9" s="167" t="s">
        <v>58</v>
      </c>
      <c r="C9" s="167" t="s">
        <v>59</v>
      </c>
      <c r="D9" s="98" t="s">
        <v>60</v>
      </c>
      <c r="E9" s="99" t="s">
        <v>61</v>
      </c>
      <c r="F9" s="98" t="s">
        <v>62</v>
      </c>
      <c r="G9" s="98"/>
      <c r="H9" s="100" t="s">
        <v>63</v>
      </c>
      <c r="I9" s="101" t="s">
        <v>38</v>
      </c>
      <c r="J9" s="98"/>
      <c r="K9" s="98"/>
      <c r="L9" s="102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</row>
    <row r="10" spans="1:26" ht="16.5" customHeight="1" x14ac:dyDescent="0.2">
      <c r="A10" s="98" t="str">
        <f t="shared" si="0"/>
        <v>Add DM-2</v>
      </c>
      <c r="B10" s="166"/>
      <c r="C10" s="153"/>
      <c r="D10" s="98" t="s">
        <v>64</v>
      </c>
      <c r="E10" s="99" t="s">
        <v>65</v>
      </c>
      <c r="F10" s="98" t="s">
        <v>62</v>
      </c>
      <c r="G10" s="98"/>
      <c r="H10" s="100" t="s">
        <v>66</v>
      </c>
      <c r="I10" s="101" t="s">
        <v>38</v>
      </c>
      <c r="J10" s="98"/>
      <c r="K10" s="98"/>
      <c r="L10" s="102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 spans="1:26" ht="16.5" customHeight="1" x14ac:dyDescent="0.2">
      <c r="A11" s="98" t="str">
        <f t="shared" si="0"/>
        <v>Add DM-3</v>
      </c>
      <c r="B11" s="166"/>
      <c r="C11" s="167" t="s">
        <v>67</v>
      </c>
      <c r="D11" s="98" t="s">
        <v>68</v>
      </c>
      <c r="E11" s="99" t="s">
        <v>61</v>
      </c>
      <c r="F11" s="101" t="s">
        <v>69</v>
      </c>
      <c r="G11" s="98"/>
      <c r="H11" s="100" t="s">
        <v>63</v>
      </c>
      <c r="I11" s="101"/>
      <c r="J11" s="98"/>
      <c r="K11" s="98"/>
      <c r="L11" s="102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</row>
    <row r="12" spans="1:26" ht="62.25" customHeight="1" x14ac:dyDescent="0.2">
      <c r="A12" s="98" t="str">
        <f t="shared" si="0"/>
        <v>Add DM-4</v>
      </c>
      <c r="B12" s="166"/>
      <c r="C12" s="166"/>
      <c r="D12" s="101" t="s">
        <v>70</v>
      </c>
      <c r="E12" s="99" t="s">
        <v>65</v>
      </c>
      <c r="F12" s="101" t="s">
        <v>69</v>
      </c>
      <c r="G12" s="98"/>
      <c r="H12" s="100" t="s">
        <v>66</v>
      </c>
      <c r="I12" s="101"/>
      <c r="J12" s="98"/>
      <c r="K12" s="98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</row>
    <row r="13" spans="1:26" ht="16.5" customHeight="1" x14ac:dyDescent="0.25">
      <c r="A13" s="98" t="str">
        <f t="shared" si="0"/>
        <v>Add DM-5</v>
      </c>
      <c r="B13" s="153"/>
      <c r="C13" s="153"/>
      <c r="D13" s="98" t="s">
        <v>71</v>
      </c>
      <c r="E13" s="98"/>
      <c r="F13" s="98" t="s">
        <v>72</v>
      </c>
      <c r="G13" s="98"/>
      <c r="H13" s="100" t="s">
        <v>66</v>
      </c>
      <c r="I13" s="98"/>
      <c r="J13" s="98"/>
      <c r="K13" s="98"/>
      <c r="L13" s="102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61.5" customHeight="1" x14ac:dyDescent="0.25">
      <c r="A14" s="98" t="str">
        <f t="shared" si="0"/>
        <v>Add DM-6</v>
      </c>
      <c r="B14" s="167" t="s">
        <v>73</v>
      </c>
      <c r="C14" s="165"/>
      <c r="D14" s="98" t="s">
        <v>74</v>
      </c>
      <c r="E14" s="165" t="s">
        <v>75</v>
      </c>
      <c r="F14" s="101" t="s">
        <v>76</v>
      </c>
      <c r="G14" s="98"/>
      <c r="H14" s="100" t="s">
        <v>77</v>
      </c>
      <c r="I14" s="101" t="s">
        <v>41</v>
      </c>
      <c r="J14" s="98"/>
      <c r="K14" s="101" t="s">
        <v>78</v>
      </c>
      <c r="L14" s="102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6.5" customHeight="1" x14ac:dyDescent="0.25">
      <c r="A15" s="98" t="str">
        <f t="shared" si="0"/>
        <v>Add DM-7</v>
      </c>
      <c r="B15" s="166"/>
      <c r="C15" s="166"/>
      <c r="D15" s="98" t="s">
        <v>79</v>
      </c>
      <c r="E15" s="166"/>
      <c r="F15" s="101" t="s">
        <v>80</v>
      </c>
      <c r="G15" s="98"/>
      <c r="H15" s="98" t="s">
        <v>81</v>
      </c>
      <c r="I15" s="101" t="s">
        <v>38</v>
      </c>
      <c r="J15" s="98"/>
      <c r="K15" s="98"/>
      <c r="L15" s="102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28.5" customHeight="1" x14ac:dyDescent="0.25">
      <c r="A16" s="98" t="str">
        <f t="shared" si="0"/>
        <v>Add DM-8</v>
      </c>
      <c r="B16" s="166"/>
      <c r="C16" s="166"/>
      <c r="D16" s="98" t="s">
        <v>82</v>
      </c>
      <c r="E16" s="166"/>
      <c r="F16" s="101" t="s">
        <v>83</v>
      </c>
      <c r="G16" s="98"/>
      <c r="H16" s="101" t="s">
        <v>84</v>
      </c>
      <c r="I16" s="101" t="s">
        <v>38</v>
      </c>
      <c r="J16" s="104"/>
      <c r="K16" s="104"/>
      <c r="L16" s="10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29.25" customHeight="1" x14ac:dyDescent="0.25">
      <c r="A17" s="98" t="str">
        <f t="shared" si="0"/>
        <v>Add DM-9</v>
      </c>
      <c r="B17" s="153"/>
      <c r="C17" s="153"/>
      <c r="D17" s="98" t="s">
        <v>85</v>
      </c>
      <c r="E17" s="153"/>
      <c r="F17" s="101" t="s">
        <v>86</v>
      </c>
      <c r="G17" s="98"/>
      <c r="H17" s="98" t="s">
        <v>87</v>
      </c>
      <c r="I17" s="101" t="s">
        <v>38</v>
      </c>
      <c r="J17" s="98"/>
      <c r="K17" s="98"/>
      <c r="L17" s="102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6.5" customHeight="1" x14ac:dyDescent="0.25">
      <c r="A18" s="98" t="str">
        <f t="shared" si="0"/>
        <v>Add DM-10</v>
      </c>
      <c r="B18" s="167" t="s">
        <v>88</v>
      </c>
      <c r="C18" s="165" t="s">
        <v>89</v>
      </c>
      <c r="D18" s="98" t="s">
        <v>90</v>
      </c>
      <c r="E18" s="165" t="s">
        <v>91</v>
      </c>
      <c r="F18" s="101" t="s">
        <v>92</v>
      </c>
      <c r="G18" s="98"/>
      <c r="H18" s="106" t="s">
        <v>93</v>
      </c>
      <c r="I18" s="101" t="s">
        <v>41</v>
      </c>
      <c r="J18" s="98"/>
      <c r="K18" s="107" t="s">
        <v>94</v>
      </c>
      <c r="L18" s="10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6.5" customHeight="1" x14ac:dyDescent="0.25">
      <c r="A19" s="98" t="str">
        <f t="shared" si="0"/>
        <v>Add DM-11</v>
      </c>
      <c r="B19" s="166"/>
      <c r="C19" s="166"/>
      <c r="D19" s="101" t="s">
        <v>95</v>
      </c>
      <c r="E19" s="166"/>
      <c r="F19" s="98" t="s">
        <v>96</v>
      </c>
      <c r="G19" s="98" t="s">
        <v>97</v>
      </c>
      <c r="H19" s="106" t="s">
        <v>93</v>
      </c>
      <c r="I19" s="98"/>
      <c r="J19" s="98"/>
      <c r="K19" s="98"/>
      <c r="L19" s="10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6.5" customHeight="1" x14ac:dyDescent="0.25">
      <c r="A20" s="98" t="str">
        <f t="shared" si="0"/>
        <v>Add DM-12</v>
      </c>
      <c r="B20" s="166"/>
      <c r="C20" s="166"/>
      <c r="D20" s="101" t="s">
        <v>98</v>
      </c>
      <c r="E20" s="166"/>
      <c r="F20" s="98" t="s">
        <v>96</v>
      </c>
      <c r="G20" s="101" t="s">
        <v>99</v>
      </c>
      <c r="H20" s="100" t="s">
        <v>100</v>
      </c>
      <c r="I20" s="98"/>
      <c r="J20" s="98"/>
      <c r="K20" s="98"/>
      <c r="L20" s="10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6.5" customHeight="1" x14ac:dyDescent="0.25">
      <c r="A21" s="98" t="str">
        <f t="shared" si="0"/>
        <v>Add DM-13</v>
      </c>
      <c r="B21" s="166"/>
      <c r="C21" s="166"/>
      <c r="D21" s="98" t="s">
        <v>101</v>
      </c>
      <c r="E21" s="166"/>
      <c r="F21" s="98" t="s">
        <v>96</v>
      </c>
      <c r="G21" s="98" t="s">
        <v>102</v>
      </c>
      <c r="H21" s="100" t="s">
        <v>100</v>
      </c>
      <c r="I21" s="98"/>
      <c r="J21" s="98"/>
      <c r="K21" s="98"/>
      <c r="L21" s="10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6.5" customHeight="1" x14ac:dyDescent="0.25">
      <c r="A22" s="98" t="str">
        <f t="shared" si="0"/>
        <v>Add DM-14</v>
      </c>
      <c r="B22" s="166"/>
      <c r="C22" s="166"/>
      <c r="D22" s="101" t="s">
        <v>103</v>
      </c>
      <c r="E22" s="166"/>
      <c r="F22" s="98" t="s">
        <v>96</v>
      </c>
      <c r="G22" s="98" t="s">
        <v>104</v>
      </c>
      <c r="H22" s="100" t="s">
        <v>100</v>
      </c>
      <c r="I22" s="98"/>
      <c r="J22" s="104"/>
      <c r="K22" s="104"/>
      <c r="L22" s="10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6.5" customHeight="1" x14ac:dyDescent="0.25">
      <c r="A23" s="98" t="str">
        <f t="shared" si="0"/>
        <v>Add DM-15</v>
      </c>
      <c r="B23" s="153"/>
      <c r="C23" s="153"/>
      <c r="D23" s="101" t="s">
        <v>105</v>
      </c>
      <c r="E23" s="153"/>
      <c r="F23" s="98" t="s">
        <v>96</v>
      </c>
      <c r="G23" s="98" t="s">
        <v>106</v>
      </c>
      <c r="H23" s="106" t="s">
        <v>107</v>
      </c>
      <c r="I23" s="98"/>
      <c r="J23" s="98"/>
      <c r="K23" s="98"/>
      <c r="L23" s="10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39.75" customHeight="1" x14ac:dyDescent="0.25">
      <c r="A24" s="98" t="str">
        <f t="shared" si="0"/>
        <v>Add DM-16</v>
      </c>
      <c r="B24" s="167" t="s">
        <v>108</v>
      </c>
      <c r="C24" s="167" t="s">
        <v>109</v>
      </c>
      <c r="D24" s="98" t="s">
        <v>110</v>
      </c>
      <c r="E24" s="98" t="s">
        <v>111</v>
      </c>
      <c r="F24" s="98" t="s">
        <v>96</v>
      </c>
      <c r="G24" s="98" t="s">
        <v>112</v>
      </c>
      <c r="H24" s="100" t="s">
        <v>113</v>
      </c>
      <c r="I24" s="98"/>
      <c r="J24" s="98"/>
      <c r="K24" s="98"/>
      <c r="L24" s="10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39" customHeight="1" x14ac:dyDescent="0.25">
      <c r="A25" s="98" t="str">
        <f t="shared" si="0"/>
        <v>Add DM-17</v>
      </c>
      <c r="B25" s="166"/>
      <c r="C25" s="166"/>
      <c r="D25" s="98" t="s">
        <v>114</v>
      </c>
      <c r="E25" s="98" t="s">
        <v>115</v>
      </c>
      <c r="F25" s="98" t="s">
        <v>96</v>
      </c>
      <c r="G25" s="98" t="s">
        <v>116</v>
      </c>
      <c r="H25" s="100" t="s">
        <v>113</v>
      </c>
      <c r="I25" s="98"/>
      <c r="J25" s="98"/>
      <c r="K25" s="98"/>
      <c r="L25" s="10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32" x14ac:dyDescent="0.25">
      <c r="A26" s="98" t="str">
        <f t="shared" si="0"/>
        <v>Add DM-18</v>
      </c>
      <c r="B26" s="166"/>
      <c r="C26" s="153"/>
      <c r="D26" s="98" t="s">
        <v>117</v>
      </c>
      <c r="E26" s="98"/>
      <c r="F26" s="98" t="s">
        <v>96</v>
      </c>
      <c r="G26" s="98" t="s">
        <v>118</v>
      </c>
      <c r="H26" s="106" t="s">
        <v>119</v>
      </c>
      <c r="I26" s="98"/>
      <c r="J26" s="98"/>
      <c r="K26" s="98"/>
      <c r="L26" s="10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44.25" customHeight="1" x14ac:dyDescent="0.25">
      <c r="A27" s="98" t="str">
        <f t="shared" si="0"/>
        <v>Add DM-19</v>
      </c>
      <c r="B27" s="153"/>
      <c r="C27" s="98" t="s">
        <v>120</v>
      </c>
      <c r="D27" s="98" t="s">
        <v>121</v>
      </c>
      <c r="E27" s="98"/>
      <c r="F27" s="98" t="s">
        <v>122</v>
      </c>
      <c r="G27" s="98" t="s">
        <v>118</v>
      </c>
      <c r="H27" s="100" t="s">
        <v>123</v>
      </c>
      <c r="I27" s="98"/>
      <c r="J27" s="98"/>
      <c r="K27" s="98"/>
      <c r="L27" s="10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6.5" customHeight="1" x14ac:dyDescent="0.25">
      <c r="A28" s="8"/>
      <c r="B28" s="31"/>
      <c r="C28" s="8"/>
      <c r="D28" s="8"/>
      <c r="E28" s="8"/>
      <c r="F28" s="8"/>
      <c r="G28" s="8"/>
      <c r="H28" s="8"/>
      <c r="I28" s="8"/>
      <c r="J28" s="8"/>
      <c r="K28" s="8"/>
      <c r="L28" s="10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6.5" customHeight="1" x14ac:dyDescent="0.25">
      <c r="A29" s="8"/>
      <c r="B29" s="31"/>
      <c r="C29" s="8"/>
      <c r="D29" s="8"/>
      <c r="E29" s="8"/>
      <c r="F29" s="8"/>
      <c r="G29" s="8"/>
      <c r="H29" s="8"/>
      <c r="I29" s="8"/>
      <c r="J29" s="8"/>
      <c r="K29" s="8"/>
      <c r="L29" s="10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 x14ac:dyDescent="0.25">
      <c r="A30" s="8"/>
      <c r="B30" s="31"/>
      <c r="C30" s="8"/>
      <c r="D30" s="8"/>
      <c r="E30" s="8"/>
      <c r="F30" s="8"/>
      <c r="G30" s="8"/>
      <c r="H30" s="8"/>
      <c r="I30" s="8"/>
      <c r="J30" s="8"/>
      <c r="K30" s="8"/>
      <c r="L30" s="10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6.5" customHeight="1" x14ac:dyDescent="0.25">
      <c r="A31" s="8"/>
      <c r="B31" s="31"/>
      <c r="C31" s="8"/>
      <c r="D31" s="8"/>
      <c r="E31" s="8"/>
      <c r="F31" s="8"/>
      <c r="G31" s="8"/>
      <c r="H31" s="8"/>
      <c r="I31" s="8"/>
      <c r="J31" s="8"/>
      <c r="K31" s="8"/>
      <c r="L31" s="10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6.5" customHeight="1" x14ac:dyDescent="0.25">
      <c r="A32" s="8"/>
      <c r="B32" s="31"/>
      <c r="C32" s="8"/>
      <c r="D32" s="8"/>
      <c r="E32" s="8"/>
      <c r="F32" s="8"/>
      <c r="G32" s="8"/>
      <c r="H32" s="8"/>
      <c r="I32" s="8"/>
      <c r="J32" s="8"/>
      <c r="K32" s="8"/>
      <c r="L32" s="10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6.5" customHeight="1" x14ac:dyDescent="0.25">
      <c r="A33" s="8"/>
      <c r="B33" s="31"/>
      <c r="C33" s="8"/>
      <c r="D33" s="8"/>
      <c r="E33" s="8"/>
      <c r="F33" s="8"/>
      <c r="G33" s="8"/>
      <c r="H33" s="8"/>
      <c r="I33" s="8"/>
      <c r="J33" s="8"/>
      <c r="K33" s="8"/>
      <c r="L33" s="10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6.5" customHeight="1" x14ac:dyDescent="0.25">
      <c r="A34" s="8"/>
      <c r="B34" s="31"/>
      <c r="C34" s="8"/>
      <c r="D34" s="8"/>
      <c r="E34" s="8"/>
      <c r="F34" s="8"/>
      <c r="G34" s="8"/>
      <c r="H34" s="8"/>
      <c r="I34" s="8"/>
      <c r="J34" s="8"/>
      <c r="K34" s="8"/>
      <c r="L34" s="10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6.5" customHeight="1" x14ac:dyDescent="0.25">
      <c r="A35" s="8"/>
      <c r="B35" s="31"/>
      <c r="C35" s="8"/>
      <c r="D35" s="8"/>
      <c r="E35" s="8"/>
      <c r="F35" s="8"/>
      <c r="G35" s="8"/>
      <c r="H35" s="8"/>
      <c r="I35" s="8"/>
      <c r="J35" s="8"/>
      <c r="K35" s="8"/>
      <c r="L35" s="10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6.5" customHeight="1" x14ac:dyDescent="0.25">
      <c r="A36" s="8"/>
      <c r="B36" s="31"/>
      <c r="C36" s="8"/>
      <c r="D36" s="8"/>
      <c r="E36" s="8"/>
      <c r="F36" s="8"/>
      <c r="G36" s="8"/>
      <c r="H36" s="8"/>
      <c r="I36" s="8"/>
      <c r="J36" s="8"/>
      <c r="K36" s="8"/>
      <c r="L36" s="10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6.5" customHeight="1" x14ac:dyDescent="0.25">
      <c r="A37" s="8"/>
      <c r="B37" s="31"/>
      <c r="C37" s="8"/>
      <c r="D37" s="8"/>
      <c r="E37" s="8"/>
      <c r="F37" s="8"/>
      <c r="G37" s="8"/>
      <c r="H37" s="8"/>
      <c r="I37" s="8"/>
      <c r="J37" s="8"/>
      <c r="K37" s="8"/>
      <c r="L37" s="10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6.5" customHeight="1" x14ac:dyDescent="0.25">
      <c r="A38" s="8"/>
      <c r="B38" s="31"/>
      <c r="C38" s="8"/>
      <c r="D38" s="8"/>
      <c r="E38" s="8"/>
      <c r="F38" s="8"/>
      <c r="G38" s="8"/>
      <c r="H38" s="8"/>
      <c r="I38" s="8"/>
      <c r="J38" s="8"/>
      <c r="K38" s="8"/>
      <c r="L38" s="105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6.5" customHeight="1" x14ac:dyDescent="0.25">
      <c r="A39" s="8"/>
      <c r="B39" s="31"/>
      <c r="C39" s="8"/>
      <c r="D39" s="8"/>
      <c r="E39" s="8"/>
      <c r="F39" s="8"/>
      <c r="G39" s="8"/>
      <c r="H39" s="8"/>
      <c r="I39" s="8"/>
      <c r="J39" s="8"/>
      <c r="K39" s="8"/>
      <c r="L39" s="105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6.5" customHeight="1" x14ac:dyDescent="0.25">
      <c r="A40" s="8"/>
      <c r="B40" s="31"/>
      <c r="C40" s="8"/>
      <c r="D40" s="8"/>
      <c r="E40" s="8"/>
      <c r="F40" s="8"/>
      <c r="G40" s="8"/>
      <c r="H40" s="8"/>
      <c r="I40" s="8"/>
      <c r="J40" s="8"/>
      <c r="K40" s="8"/>
      <c r="L40" s="105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6.5" customHeight="1" x14ac:dyDescent="0.25">
      <c r="A41" s="8"/>
      <c r="B41" s="31"/>
      <c r="C41" s="8"/>
      <c r="D41" s="8"/>
      <c r="E41" s="8"/>
      <c r="F41" s="8"/>
      <c r="G41" s="8"/>
      <c r="H41" s="8"/>
      <c r="I41" s="8"/>
      <c r="J41" s="8"/>
      <c r="K41" s="8"/>
      <c r="L41" s="105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6.5" customHeight="1" x14ac:dyDescent="0.25">
      <c r="A42" s="8"/>
      <c r="B42" s="31"/>
      <c r="C42" s="8"/>
      <c r="D42" s="8"/>
      <c r="E42" s="8"/>
      <c r="F42" s="8"/>
      <c r="G42" s="8"/>
      <c r="H42" s="8"/>
      <c r="I42" s="8"/>
      <c r="J42" s="8"/>
      <c r="K42" s="8"/>
      <c r="L42" s="105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6.5" customHeight="1" x14ac:dyDescent="0.25">
      <c r="A43" s="8"/>
      <c r="B43" s="31"/>
      <c r="C43" s="8"/>
      <c r="D43" s="8"/>
      <c r="E43" s="8"/>
      <c r="F43" s="8"/>
      <c r="G43" s="8"/>
      <c r="H43" s="8"/>
      <c r="I43" s="8"/>
      <c r="J43" s="8"/>
      <c r="K43" s="8"/>
      <c r="L43" s="105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6.5" customHeight="1" x14ac:dyDescent="0.25">
      <c r="A44" s="8"/>
      <c r="B44" s="31"/>
      <c r="C44" s="8"/>
      <c r="D44" s="8"/>
      <c r="E44" s="8"/>
      <c r="F44" s="8"/>
      <c r="G44" s="8"/>
      <c r="H44" s="8"/>
      <c r="I44" s="8"/>
      <c r="J44" s="8"/>
      <c r="K44" s="8"/>
      <c r="L44" s="105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6.5" customHeight="1" x14ac:dyDescent="0.25">
      <c r="A45" s="8"/>
      <c r="B45" s="31"/>
      <c r="C45" s="8"/>
      <c r="D45" s="8"/>
      <c r="E45" s="8"/>
      <c r="F45" s="8"/>
      <c r="G45" s="8"/>
      <c r="H45" s="8"/>
      <c r="I45" s="8"/>
      <c r="J45" s="8"/>
      <c r="K45" s="8"/>
      <c r="L45" s="105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6.5" customHeight="1" x14ac:dyDescent="0.25">
      <c r="A46" s="8"/>
      <c r="B46" s="31"/>
      <c r="C46" s="8"/>
      <c r="D46" s="8"/>
      <c r="E46" s="8"/>
      <c r="F46" s="8"/>
      <c r="G46" s="8"/>
      <c r="H46" s="8"/>
      <c r="I46" s="8"/>
      <c r="J46" s="8"/>
      <c r="K46" s="8"/>
      <c r="L46" s="105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6.5" customHeight="1" x14ac:dyDescent="0.25">
      <c r="A47" s="8"/>
      <c r="B47" s="31"/>
      <c r="C47" s="8"/>
      <c r="D47" s="8"/>
      <c r="E47" s="8"/>
      <c r="F47" s="8"/>
      <c r="G47" s="8"/>
      <c r="H47" s="8"/>
      <c r="I47" s="8"/>
      <c r="J47" s="8"/>
      <c r="K47" s="8"/>
      <c r="L47" s="105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6.5" customHeight="1" x14ac:dyDescent="0.25">
      <c r="A48" s="8"/>
      <c r="B48" s="31"/>
      <c r="C48" s="8"/>
      <c r="D48" s="8"/>
      <c r="E48" s="8"/>
      <c r="F48" s="8"/>
      <c r="G48" s="8"/>
      <c r="H48" s="8"/>
      <c r="I48" s="8"/>
      <c r="J48" s="8"/>
      <c r="K48" s="8"/>
      <c r="L48" s="105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6.5" customHeight="1" x14ac:dyDescent="0.25">
      <c r="A49" s="8"/>
      <c r="B49" s="31"/>
      <c r="C49" s="8"/>
      <c r="D49" s="8"/>
      <c r="E49" s="8"/>
      <c r="F49" s="8"/>
      <c r="G49" s="8"/>
      <c r="H49" s="8"/>
      <c r="I49" s="8"/>
      <c r="J49" s="8"/>
      <c r="K49" s="8"/>
      <c r="L49" s="105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6.5" customHeight="1" x14ac:dyDescent="0.25">
      <c r="A50" s="8"/>
      <c r="B50" s="31"/>
      <c r="C50" s="8"/>
      <c r="D50" s="8"/>
      <c r="E50" s="8"/>
      <c r="F50" s="8"/>
      <c r="G50" s="8"/>
      <c r="H50" s="8"/>
      <c r="I50" s="8"/>
      <c r="J50" s="8"/>
      <c r="K50" s="8"/>
      <c r="L50" s="105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6.5" customHeight="1" x14ac:dyDescent="0.25">
      <c r="A51" s="8"/>
      <c r="B51" s="31"/>
      <c r="C51" s="8"/>
      <c r="D51" s="8"/>
      <c r="E51" s="8"/>
      <c r="F51" s="8"/>
      <c r="G51" s="8"/>
      <c r="H51" s="8"/>
      <c r="I51" s="8"/>
      <c r="J51" s="8"/>
      <c r="K51" s="8"/>
      <c r="L51" s="105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6.5" customHeight="1" x14ac:dyDescent="0.25">
      <c r="A52" s="8"/>
      <c r="B52" s="31"/>
      <c r="C52" s="8"/>
      <c r="D52" s="8"/>
      <c r="E52" s="8"/>
      <c r="F52" s="8"/>
      <c r="G52" s="8"/>
      <c r="H52" s="8"/>
      <c r="I52" s="8"/>
      <c r="J52" s="8"/>
      <c r="K52" s="8"/>
      <c r="L52" s="105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6.5" customHeight="1" x14ac:dyDescent="0.25">
      <c r="A53" s="8"/>
      <c r="B53" s="31"/>
      <c r="C53" s="8"/>
      <c r="D53" s="8"/>
      <c r="E53" s="8"/>
      <c r="F53" s="8"/>
      <c r="G53" s="8"/>
      <c r="H53" s="8"/>
      <c r="I53" s="8"/>
      <c r="J53" s="8"/>
      <c r="K53" s="8"/>
      <c r="L53" s="105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6.5" customHeight="1" x14ac:dyDescent="0.25">
      <c r="A54" s="8"/>
      <c r="B54" s="31"/>
      <c r="C54" s="8"/>
      <c r="D54" s="8"/>
      <c r="E54" s="8"/>
      <c r="F54" s="8"/>
      <c r="G54" s="8"/>
      <c r="H54" s="8"/>
      <c r="I54" s="8"/>
      <c r="J54" s="8"/>
      <c r="K54" s="8"/>
      <c r="L54" s="105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6.5" customHeight="1" x14ac:dyDescent="0.25">
      <c r="A55" s="8"/>
      <c r="B55" s="31"/>
      <c r="C55" s="8"/>
      <c r="D55" s="8"/>
      <c r="E55" s="8"/>
      <c r="F55" s="8"/>
      <c r="G55" s="8"/>
      <c r="H55" s="8"/>
      <c r="I55" s="8"/>
      <c r="J55" s="8"/>
      <c r="K55" s="8"/>
      <c r="L55" s="105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6.5" customHeight="1" x14ac:dyDescent="0.25">
      <c r="A56" s="8"/>
      <c r="B56" s="31"/>
      <c r="C56" s="8"/>
      <c r="D56" s="8"/>
      <c r="E56" s="8"/>
      <c r="F56" s="8"/>
      <c r="G56" s="8"/>
      <c r="H56" s="8"/>
      <c r="I56" s="8"/>
      <c r="J56" s="8"/>
      <c r="K56" s="8"/>
      <c r="L56" s="105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6.5" customHeight="1" x14ac:dyDescent="0.25">
      <c r="A57" s="8"/>
      <c r="B57" s="31"/>
      <c r="C57" s="8"/>
      <c r="D57" s="8"/>
      <c r="E57" s="8"/>
      <c r="F57" s="8"/>
      <c r="G57" s="8"/>
      <c r="H57" s="8"/>
      <c r="I57" s="8"/>
      <c r="J57" s="8"/>
      <c r="K57" s="8"/>
      <c r="L57" s="105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6.5" customHeight="1" x14ac:dyDescent="0.25">
      <c r="A58" s="8"/>
      <c r="B58" s="31"/>
      <c r="C58" s="8"/>
      <c r="D58" s="8"/>
      <c r="E58" s="8"/>
      <c r="F58" s="8"/>
      <c r="G58" s="8"/>
      <c r="H58" s="8"/>
      <c r="I58" s="8"/>
      <c r="J58" s="8"/>
      <c r="K58" s="8"/>
      <c r="L58" s="105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6.5" customHeight="1" x14ac:dyDescent="0.25">
      <c r="A59" s="8"/>
      <c r="B59" s="31"/>
      <c r="C59" s="8"/>
      <c r="D59" s="8"/>
      <c r="E59" s="8"/>
      <c r="F59" s="8"/>
      <c r="G59" s="8"/>
      <c r="H59" s="8"/>
      <c r="I59" s="8"/>
      <c r="J59" s="8"/>
      <c r="K59" s="8"/>
      <c r="L59" s="105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6.5" customHeight="1" x14ac:dyDescent="0.25">
      <c r="A60" s="8"/>
      <c r="B60" s="31"/>
      <c r="C60" s="8"/>
      <c r="D60" s="8"/>
      <c r="E60" s="8"/>
      <c r="F60" s="8"/>
      <c r="G60" s="8"/>
      <c r="H60" s="8"/>
      <c r="I60" s="8"/>
      <c r="J60" s="8"/>
      <c r="K60" s="8"/>
      <c r="L60" s="105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6.5" customHeight="1" x14ac:dyDescent="0.25">
      <c r="A61" s="8"/>
      <c r="B61" s="31"/>
      <c r="C61" s="8"/>
      <c r="D61" s="8"/>
      <c r="E61" s="8"/>
      <c r="F61" s="8"/>
      <c r="G61" s="8"/>
      <c r="H61" s="8"/>
      <c r="I61" s="8"/>
      <c r="J61" s="8"/>
      <c r="K61" s="8"/>
      <c r="L61" s="105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6.5" customHeight="1" x14ac:dyDescent="0.25">
      <c r="A62" s="8"/>
      <c r="B62" s="31"/>
      <c r="C62" s="8"/>
      <c r="D62" s="8"/>
      <c r="E62" s="8"/>
      <c r="F62" s="8"/>
      <c r="G62" s="8"/>
      <c r="H62" s="8"/>
      <c r="I62" s="8"/>
      <c r="J62" s="8"/>
      <c r="K62" s="8"/>
      <c r="L62" s="105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6.5" customHeight="1" x14ac:dyDescent="0.25">
      <c r="A63" s="8"/>
      <c r="B63" s="31"/>
      <c r="C63" s="8"/>
      <c r="D63" s="8"/>
      <c r="E63" s="8"/>
      <c r="F63" s="8"/>
      <c r="G63" s="8"/>
      <c r="H63" s="8"/>
      <c r="I63" s="8"/>
      <c r="J63" s="8"/>
      <c r="K63" s="8"/>
      <c r="L63" s="105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6.5" customHeight="1" x14ac:dyDescent="0.25">
      <c r="A64" s="8"/>
      <c r="B64" s="31"/>
      <c r="C64" s="8"/>
      <c r="D64" s="8"/>
      <c r="E64" s="8"/>
      <c r="F64" s="8"/>
      <c r="G64" s="8"/>
      <c r="H64" s="8"/>
      <c r="I64" s="8"/>
      <c r="J64" s="8"/>
      <c r="K64" s="8"/>
      <c r="L64" s="105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6.5" customHeight="1" x14ac:dyDescent="0.25">
      <c r="A65" s="8"/>
      <c r="B65" s="31"/>
      <c r="C65" s="8"/>
      <c r="D65" s="8"/>
      <c r="E65" s="8"/>
      <c r="F65" s="8"/>
      <c r="G65" s="8"/>
      <c r="H65" s="8"/>
      <c r="I65" s="8"/>
      <c r="J65" s="8"/>
      <c r="K65" s="8"/>
      <c r="L65" s="105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6.5" customHeight="1" x14ac:dyDescent="0.25">
      <c r="A66" s="8"/>
      <c r="B66" s="31"/>
      <c r="C66" s="8"/>
      <c r="D66" s="8"/>
      <c r="E66" s="8"/>
      <c r="F66" s="8"/>
      <c r="G66" s="8"/>
      <c r="H66" s="8"/>
      <c r="I66" s="8"/>
      <c r="J66" s="8"/>
      <c r="K66" s="8"/>
      <c r="L66" s="105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6.5" customHeight="1" x14ac:dyDescent="0.25">
      <c r="A67" s="8"/>
      <c r="B67" s="31"/>
      <c r="C67" s="8"/>
      <c r="D67" s="8"/>
      <c r="E67" s="8"/>
      <c r="F67" s="8"/>
      <c r="G67" s="8"/>
      <c r="H67" s="8"/>
      <c r="I67" s="8"/>
      <c r="J67" s="8"/>
      <c r="K67" s="8"/>
      <c r="L67" s="105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6.5" customHeight="1" x14ac:dyDescent="0.25">
      <c r="A68" s="8"/>
      <c r="B68" s="31"/>
      <c r="C68" s="8"/>
      <c r="D68" s="8"/>
      <c r="E68" s="8"/>
      <c r="F68" s="8"/>
      <c r="G68" s="8"/>
      <c r="H68" s="8"/>
      <c r="I68" s="8"/>
      <c r="J68" s="8"/>
      <c r="K68" s="8"/>
      <c r="L68" s="105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6.5" customHeight="1" x14ac:dyDescent="0.25">
      <c r="A69" s="8"/>
      <c r="B69" s="31"/>
      <c r="C69" s="8"/>
      <c r="D69" s="8"/>
      <c r="E69" s="8"/>
      <c r="F69" s="8"/>
      <c r="G69" s="8"/>
      <c r="H69" s="8"/>
      <c r="I69" s="8"/>
      <c r="J69" s="8"/>
      <c r="K69" s="8"/>
      <c r="L69" s="105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6.5" customHeight="1" x14ac:dyDescent="0.25">
      <c r="A70" s="8"/>
      <c r="B70" s="31"/>
      <c r="C70" s="8"/>
      <c r="D70" s="8"/>
      <c r="E70" s="8"/>
      <c r="F70" s="8"/>
      <c r="G70" s="8"/>
      <c r="H70" s="8"/>
      <c r="I70" s="8"/>
      <c r="J70" s="8"/>
      <c r="K70" s="8"/>
      <c r="L70" s="105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6.5" customHeight="1" x14ac:dyDescent="0.25">
      <c r="A71" s="8"/>
      <c r="B71" s="31"/>
      <c r="C71" s="8"/>
      <c r="D71" s="8"/>
      <c r="E71" s="8"/>
      <c r="F71" s="8"/>
      <c r="G71" s="8"/>
      <c r="H71" s="8"/>
      <c r="I71" s="8"/>
      <c r="J71" s="8"/>
      <c r="K71" s="8"/>
      <c r="L71" s="105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6.5" customHeight="1" x14ac:dyDescent="0.25">
      <c r="A72" s="8"/>
      <c r="B72" s="31"/>
      <c r="C72" s="8"/>
      <c r="D72" s="8"/>
      <c r="E72" s="8"/>
      <c r="F72" s="8"/>
      <c r="G72" s="8"/>
      <c r="H72" s="8"/>
      <c r="I72" s="8"/>
      <c r="J72" s="8"/>
      <c r="K72" s="8"/>
      <c r="L72" s="105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6.5" customHeight="1" x14ac:dyDescent="0.25">
      <c r="A73" s="8"/>
      <c r="B73" s="31"/>
      <c r="C73" s="8"/>
      <c r="D73" s="8"/>
      <c r="E73" s="8"/>
      <c r="F73" s="8"/>
      <c r="G73" s="8"/>
      <c r="H73" s="8"/>
      <c r="I73" s="8"/>
      <c r="J73" s="8"/>
      <c r="K73" s="8"/>
      <c r="L73" s="105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6.5" customHeight="1" x14ac:dyDescent="0.25">
      <c r="A74" s="8"/>
      <c r="B74" s="31"/>
      <c r="C74" s="8"/>
      <c r="D74" s="8"/>
      <c r="E74" s="8"/>
      <c r="F74" s="8"/>
      <c r="G74" s="8"/>
      <c r="H74" s="8"/>
      <c r="I74" s="8"/>
      <c r="J74" s="8"/>
      <c r="K74" s="8"/>
      <c r="L74" s="105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6.5" customHeight="1" x14ac:dyDescent="0.25">
      <c r="A75" s="8"/>
      <c r="B75" s="31"/>
      <c r="C75" s="8"/>
      <c r="D75" s="8"/>
      <c r="E75" s="8"/>
      <c r="F75" s="8"/>
      <c r="G75" s="8"/>
      <c r="H75" s="8"/>
      <c r="I75" s="8"/>
      <c r="J75" s="8"/>
      <c r="K75" s="8"/>
      <c r="L75" s="105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6.5" customHeight="1" x14ac:dyDescent="0.25">
      <c r="A76" s="8"/>
      <c r="B76" s="31"/>
      <c r="C76" s="8"/>
      <c r="D76" s="8"/>
      <c r="E76" s="8"/>
      <c r="F76" s="8"/>
      <c r="G76" s="8"/>
      <c r="H76" s="8"/>
      <c r="I76" s="8"/>
      <c r="J76" s="8"/>
      <c r="K76" s="8"/>
      <c r="L76" s="105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6.5" customHeight="1" x14ac:dyDescent="0.25">
      <c r="A77" s="8"/>
      <c r="B77" s="31"/>
      <c r="C77" s="8"/>
      <c r="D77" s="8"/>
      <c r="E77" s="8"/>
      <c r="F77" s="8"/>
      <c r="G77" s="8"/>
      <c r="H77" s="8"/>
      <c r="I77" s="8"/>
      <c r="J77" s="8"/>
      <c r="K77" s="8"/>
      <c r="L77" s="105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6.5" customHeight="1" x14ac:dyDescent="0.25">
      <c r="A78" s="8"/>
      <c r="B78" s="31"/>
      <c r="C78" s="8"/>
      <c r="D78" s="8"/>
      <c r="E78" s="8"/>
      <c r="F78" s="8"/>
      <c r="G78" s="8"/>
      <c r="H78" s="8"/>
      <c r="I78" s="8"/>
      <c r="J78" s="8"/>
      <c r="K78" s="8"/>
      <c r="L78" s="105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6.5" customHeight="1" x14ac:dyDescent="0.25">
      <c r="A79" s="8"/>
      <c r="B79" s="31"/>
      <c r="C79" s="8"/>
      <c r="D79" s="8"/>
      <c r="E79" s="8"/>
      <c r="F79" s="8"/>
      <c r="G79" s="8"/>
      <c r="H79" s="8"/>
      <c r="I79" s="8"/>
      <c r="J79" s="8"/>
      <c r="K79" s="8"/>
      <c r="L79" s="105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6.5" customHeight="1" x14ac:dyDescent="0.25">
      <c r="A80" s="8"/>
      <c r="B80" s="31"/>
      <c r="C80" s="8"/>
      <c r="D80" s="8"/>
      <c r="E80" s="8"/>
      <c r="F80" s="8"/>
      <c r="G80" s="8"/>
      <c r="H80" s="8"/>
      <c r="I80" s="8"/>
      <c r="J80" s="8"/>
      <c r="K80" s="8"/>
      <c r="L80" s="105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6.5" customHeight="1" x14ac:dyDescent="0.25">
      <c r="A81" s="8"/>
      <c r="B81" s="31"/>
      <c r="C81" s="8"/>
      <c r="D81" s="8"/>
      <c r="E81" s="8"/>
      <c r="F81" s="8"/>
      <c r="G81" s="8"/>
      <c r="H81" s="8"/>
      <c r="I81" s="8"/>
      <c r="J81" s="8"/>
      <c r="K81" s="8"/>
      <c r="L81" s="105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6.5" customHeight="1" x14ac:dyDescent="0.25">
      <c r="A82" s="8"/>
      <c r="B82" s="31"/>
      <c r="C82" s="8"/>
      <c r="D82" s="8"/>
      <c r="E82" s="8"/>
      <c r="F82" s="8"/>
      <c r="G82" s="8"/>
      <c r="H82" s="8"/>
      <c r="I82" s="8"/>
      <c r="J82" s="8"/>
      <c r="K82" s="8"/>
      <c r="L82" s="105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6.5" customHeight="1" x14ac:dyDescent="0.25">
      <c r="A83" s="8"/>
      <c r="B83" s="31"/>
      <c r="C83" s="8"/>
      <c r="D83" s="8"/>
      <c r="E83" s="8"/>
      <c r="F83" s="8"/>
      <c r="G83" s="8"/>
      <c r="H83" s="8"/>
      <c r="I83" s="8"/>
      <c r="J83" s="8"/>
      <c r="K83" s="8"/>
      <c r="L83" s="105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6.5" customHeight="1" x14ac:dyDescent="0.25">
      <c r="A84" s="8"/>
      <c r="B84" s="31"/>
      <c r="C84" s="8"/>
      <c r="D84" s="8"/>
      <c r="E84" s="8"/>
      <c r="F84" s="8"/>
      <c r="G84" s="8"/>
      <c r="H84" s="8"/>
      <c r="I84" s="8"/>
      <c r="J84" s="8"/>
      <c r="K84" s="8"/>
      <c r="L84" s="105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6.5" customHeight="1" x14ac:dyDescent="0.25">
      <c r="A85" s="8"/>
      <c r="B85" s="31"/>
      <c r="C85" s="8"/>
      <c r="D85" s="8"/>
      <c r="E85" s="8"/>
      <c r="F85" s="8"/>
      <c r="G85" s="8"/>
      <c r="H85" s="8"/>
      <c r="I85" s="8"/>
      <c r="J85" s="8"/>
      <c r="K85" s="8"/>
      <c r="L85" s="105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6.5" customHeight="1" x14ac:dyDescent="0.25">
      <c r="A86" s="8"/>
      <c r="B86" s="31"/>
      <c r="C86" s="8"/>
      <c r="D86" s="8"/>
      <c r="E86" s="8"/>
      <c r="F86" s="8"/>
      <c r="G86" s="8"/>
      <c r="H86" s="8"/>
      <c r="I86" s="8"/>
      <c r="J86" s="8"/>
      <c r="K86" s="8"/>
      <c r="L86" s="105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6.5" customHeight="1" x14ac:dyDescent="0.25">
      <c r="A87" s="8"/>
      <c r="B87" s="31"/>
      <c r="C87" s="8"/>
      <c r="D87" s="8"/>
      <c r="E87" s="8"/>
      <c r="F87" s="8"/>
      <c r="G87" s="8"/>
      <c r="H87" s="8"/>
      <c r="I87" s="8"/>
      <c r="J87" s="8"/>
      <c r="K87" s="8"/>
      <c r="L87" s="105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6.5" customHeight="1" x14ac:dyDescent="0.25">
      <c r="A88" s="8"/>
      <c r="B88" s="31"/>
      <c r="C88" s="8"/>
      <c r="D88" s="8"/>
      <c r="E88" s="8"/>
      <c r="F88" s="8"/>
      <c r="G88" s="8"/>
      <c r="H88" s="8"/>
      <c r="I88" s="8"/>
      <c r="J88" s="8"/>
      <c r="K88" s="8"/>
      <c r="L88" s="105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6.5" customHeight="1" x14ac:dyDescent="0.25">
      <c r="A89" s="8"/>
      <c r="B89" s="31"/>
      <c r="C89" s="8"/>
      <c r="D89" s="8"/>
      <c r="E89" s="8"/>
      <c r="F89" s="8"/>
      <c r="G89" s="8"/>
      <c r="H89" s="8"/>
      <c r="I89" s="8"/>
      <c r="J89" s="8"/>
      <c r="K89" s="8"/>
      <c r="L89" s="105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6.5" customHeight="1" x14ac:dyDescent="0.25">
      <c r="A90" s="8"/>
      <c r="B90" s="31"/>
      <c r="C90" s="8"/>
      <c r="D90" s="8"/>
      <c r="E90" s="8"/>
      <c r="F90" s="8"/>
      <c r="G90" s="8"/>
      <c r="H90" s="8"/>
      <c r="I90" s="8"/>
      <c r="J90" s="8"/>
      <c r="K90" s="8"/>
      <c r="L90" s="105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6.5" customHeight="1" x14ac:dyDescent="0.25">
      <c r="A91" s="8"/>
      <c r="B91" s="31"/>
      <c r="C91" s="8"/>
      <c r="D91" s="8"/>
      <c r="E91" s="8"/>
      <c r="F91" s="8"/>
      <c r="G91" s="8"/>
      <c r="H91" s="8"/>
      <c r="I91" s="8"/>
      <c r="J91" s="8"/>
      <c r="K91" s="8"/>
      <c r="L91" s="105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6.5" customHeight="1" x14ac:dyDescent="0.25">
      <c r="A92" s="8"/>
      <c r="B92" s="31"/>
      <c r="C92" s="8"/>
      <c r="D92" s="8"/>
      <c r="E92" s="8"/>
      <c r="F92" s="8"/>
      <c r="G92" s="8"/>
      <c r="H92" s="8"/>
      <c r="I92" s="8"/>
      <c r="J92" s="8"/>
      <c r="K92" s="8"/>
      <c r="L92" s="105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6.5" customHeight="1" x14ac:dyDescent="0.25">
      <c r="A93" s="8"/>
      <c r="B93" s="31"/>
      <c r="C93" s="8"/>
      <c r="D93" s="8"/>
      <c r="E93" s="8"/>
      <c r="F93" s="8"/>
      <c r="G93" s="8"/>
      <c r="H93" s="8"/>
      <c r="I93" s="8"/>
      <c r="J93" s="8"/>
      <c r="K93" s="8"/>
      <c r="L93" s="105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6.5" customHeight="1" x14ac:dyDescent="0.25">
      <c r="A94" s="8"/>
      <c r="B94" s="31"/>
      <c r="C94" s="8"/>
      <c r="D94" s="8"/>
      <c r="E94" s="8"/>
      <c r="F94" s="8"/>
      <c r="G94" s="8"/>
      <c r="H94" s="8"/>
      <c r="I94" s="8"/>
      <c r="J94" s="8"/>
      <c r="K94" s="8"/>
      <c r="L94" s="105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6.5" customHeight="1" x14ac:dyDescent="0.25">
      <c r="A95" s="8"/>
      <c r="B95" s="31"/>
      <c r="C95" s="8"/>
      <c r="D95" s="8"/>
      <c r="E95" s="8"/>
      <c r="F95" s="8"/>
      <c r="G95" s="8"/>
      <c r="H95" s="8"/>
      <c r="I95" s="8"/>
      <c r="J95" s="8"/>
      <c r="K95" s="8"/>
      <c r="L95" s="105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6.5" customHeight="1" x14ac:dyDescent="0.25">
      <c r="A96" s="8"/>
      <c r="B96" s="31"/>
      <c r="C96" s="8"/>
      <c r="D96" s="8"/>
      <c r="E96" s="8"/>
      <c r="F96" s="8"/>
      <c r="G96" s="8"/>
      <c r="H96" s="8"/>
      <c r="I96" s="8"/>
      <c r="J96" s="8"/>
      <c r="K96" s="8"/>
      <c r="L96" s="105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6.5" customHeight="1" x14ac:dyDescent="0.25">
      <c r="A97" s="8"/>
      <c r="B97" s="31"/>
      <c r="C97" s="8"/>
      <c r="D97" s="8"/>
      <c r="E97" s="8"/>
      <c r="F97" s="8"/>
      <c r="G97" s="8"/>
      <c r="H97" s="8"/>
      <c r="I97" s="8"/>
      <c r="J97" s="8"/>
      <c r="K97" s="8"/>
      <c r="L97" s="105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6.5" customHeight="1" x14ac:dyDescent="0.25">
      <c r="A98" s="8"/>
      <c r="B98" s="31"/>
      <c r="C98" s="8"/>
      <c r="D98" s="8"/>
      <c r="E98" s="8"/>
      <c r="F98" s="8"/>
      <c r="G98" s="8"/>
      <c r="H98" s="8"/>
      <c r="I98" s="8"/>
      <c r="J98" s="8"/>
      <c r="K98" s="8"/>
      <c r="L98" s="105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6.5" customHeight="1" x14ac:dyDescent="0.25">
      <c r="A99" s="8"/>
      <c r="B99" s="31"/>
      <c r="C99" s="8"/>
      <c r="D99" s="8"/>
      <c r="E99" s="8"/>
      <c r="F99" s="8"/>
      <c r="G99" s="8"/>
      <c r="H99" s="8"/>
      <c r="I99" s="8"/>
      <c r="J99" s="8"/>
      <c r="K99" s="8"/>
      <c r="L99" s="105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6.5" customHeight="1" x14ac:dyDescent="0.25">
      <c r="A100" s="8"/>
      <c r="B100" s="31"/>
      <c r="C100" s="8"/>
      <c r="D100" s="8"/>
      <c r="E100" s="8"/>
      <c r="F100" s="8"/>
      <c r="G100" s="8"/>
      <c r="H100" s="8"/>
      <c r="I100" s="8"/>
      <c r="J100" s="8"/>
      <c r="K100" s="8"/>
      <c r="L100" s="105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6.5" customHeight="1" x14ac:dyDescent="0.25">
      <c r="A101" s="8"/>
      <c r="B101" s="31"/>
      <c r="C101" s="8"/>
      <c r="D101" s="8"/>
      <c r="E101" s="8"/>
      <c r="F101" s="8"/>
      <c r="G101" s="8"/>
      <c r="H101" s="8"/>
      <c r="I101" s="8"/>
      <c r="J101" s="8"/>
      <c r="K101" s="8"/>
      <c r="L101" s="105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6.5" customHeight="1" x14ac:dyDescent="0.25">
      <c r="A102" s="8"/>
      <c r="B102" s="31"/>
      <c r="C102" s="8"/>
      <c r="D102" s="8"/>
      <c r="E102" s="8"/>
      <c r="F102" s="8"/>
      <c r="G102" s="8"/>
      <c r="H102" s="8"/>
      <c r="I102" s="8"/>
      <c r="J102" s="8"/>
      <c r="K102" s="8"/>
      <c r="L102" s="105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6.5" customHeight="1" x14ac:dyDescent="0.25">
      <c r="A103" s="8"/>
      <c r="B103" s="31"/>
      <c r="C103" s="8"/>
      <c r="D103" s="8"/>
      <c r="E103" s="8"/>
      <c r="F103" s="8"/>
      <c r="G103" s="8"/>
      <c r="H103" s="8"/>
      <c r="I103" s="8"/>
      <c r="J103" s="8"/>
      <c r="K103" s="8"/>
      <c r="L103" s="105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6.5" customHeight="1" x14ac:dyDescent="0.25">
      <c r="A104" s="8"/>
      <c r="B104" s="31"/>
      <c r="C104" s="8"/>
      <c r="D104" s="8"/>
      <c r="E104" s="8"/>
      <c r="F104" s="8"/>
      <c r="G104" s="8"/>
      <c r="H104" s="8"/>
      <c r="I104" s="8"/>
      <c r="J104" s="8"/>
      <c r="K104" s="8"/>
      <c r="L104" s="105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6.5" customHeight="1" x14ac:dyDescent="0.25">
      <c r="A105" s="8"/>
      <c r="B105" s="31"/>
      <c r="C105" s="8"/>
      <c r="D105" s="8"/>
      <c r="E105" s="8"/>
      <c r="F105" s="8"/>
      <c r="G105" s="8"/>
      <c r="H105" s="8"/>
      <c r="I105" s="8"/>
      <c r="J105" s="8"/>
      <c r="K105" s="8"/>
      <c r="L105" s="105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6.5" customHeight="1" x14ac:dyDescent="0.25">
      <c r="A106" s="8"/>
      <c r="B106" s="31"/>
      <c r="C106" s="8"/>
      <c r="D106" s="8"/>
      <c r="E106" s="8"/>
      <c r="F106" s="8"/>
      <c r="G106" s="8"/>
      <c r="H106" s="8"/>
      <c r="I106" s="8"/>
      <c r="J106" s="8"/>
      <c r="K106" s="8"/>
      <c r="L106" s="105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6.5" customHeight="1" x14ac:dyDescent="0.25">
      <c r="A107" s="8"/>
      <c r="B107" s="31"/>
      <c r="C107" s="8"/>
      <c r="D107" s="8"/>
      <c r="E107" s="8"/>
      <c r="F107" s="8"/>
      <c r="G107" s="8"/>
      <c r="H107" s="8"/>
      <c r="I107" s="8"/>
      <c r="J107" s="8"/>
      <c r="K107" s="8"/>
      <c r="L107" s="105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6.5" customHeight="1" x14ac:dyDescent="0.25">
      <c r="A108" s="8"/>
      <c r="B108" s="31"/>
      <c r="C108" s="8"/>
      <c r="D108" s="8"/>
      <c r="E108" s="8"/>
      <c r="F108" s="8"/>
      <c r="G108" s="8"/>
      <c r="H108" s="8"/>
      <c r="I108" s="8"/>
      <c r="J108" s="8"/>
      <c r="K108" s="8"/>
      <c r="L108" s="105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6.5" customHeight="1" x14ac:dyDescent="0.25">
      <c r="A109" s="8"/>
      <c r="B109" s="31"/>
      <c r="C109" s="8"/>
      <c r="D109" s="8"/>
      <c r="E109" s="8"/>
      <c r="F109" s="8"/>
      <c r="G109" s="8"/>
      <c r="H109" s="8"/>
      <c r="I109" s="8"/>
      <c r="J109" s="8"/>
      <c r="K109" s="8"/>
      <c r="L109" s="105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6.5" customHeight="1" x14ac:dyDescent="0.25">
      <c r="A110" s="8"/>
      <c r="B110" s="31"/>
      <c r="C110" s="8"/>
      <c r="D110" s="8"/>
      <c r="E110" s="8"/>
      <c r="F110" s="8"/>
      <c r="G110" s="8"/>
      <c r="H110" s="8"/>
      <c r="I110" s="8"/>
      <c r="J110" s="8"/>
      <c r="K110" s="8"/>
      <c r="L110" s="105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6.5" customHeight="1" x14ac:dyDescent="0.25">
      <c r="A111" s="8"/>
      <c r="B111" s="31"/>
      <c r="C111" s="8"/>
      <c r="D111" s="8"/>
      <c r="E111" s="8"/>
      <c r="F111" s="8"/>
      <c r="G111" s="8"/>
      <c r="H111" s="8"/>
      <c r="I111" s="8"/>
      <c r="J111" s="8"/>
      <c r="K111" s="8"/>
      <c r="L111" s="105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6.5" customHeight="1" x14ac:dyDescent="0.25">
      <c r="A112" s="8"/>
      <c r="B112" s="31"/>
      <c r="C112" s="8"/>
      <c r="D112" s="8"/>
      <c r="E112" s="8"/>
      <c r="F112" s="8"/>
      <c r="G112" s="8"/>
      <c r="H112" s="8"/>
      <c r="I112" s="8"/>
      <c r="J112" s="8"/>
      <c r="K112" s="8"/>
      <c r="L112" s="105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6.5" customHeight="1" x14ac:dyDescent="0.25">
      <c r="A113" s="8"/>
      <c r="B113" s="31"/>
      <c r="C113" s="8"/>
      <c r="D113" s="8"/>
      <c r="E113" s="8"/>
      <c r="F113" s="8"/>
      <c r="G113" s="8"/>
      <c r="H113" s="8"/>
      <c r="I113" s="8"/>
      <c r="J113" s="8"/>
      <c r="K113" s="8"/>
      <c r="L113" s="105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6.5" customHeight="1" x14ac:dyDescent="0.25">
      <c r="A114" s="8"/>
      <c r="B114" s="31"/>
      <c r="C114" s="8"/>
      <c r="D114" s="8"/>
      <c r="E114" s="8"/>
      <c r="F114" s="8"/>
      <c r="G114" s="8"/>
      <c r="H114" s="8"/>
      <c r="I114" s="8"/>
      <c r="J114" s="8"/>
      <c r="K114" s="8"/>
      <c r="L114" s="105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6.5" customHeight="1" x14ac:dyDescent="0.25">
      <c r="A115" s="8"/>
      <c r="B115" s="31"/>
      <c r="C115" s="8"/>
      <c r="D115" s="8"/>
      <c r="E115" s="8"/>
      <c r="F115" s="8"/>
      <c r="G115" s="8"/>
      <c r="H115" s="8"/>
      <c r="I115" s="8"/>
      <c r="J115" s="8"/>
      <c r="K115" s="8"/>
      <c r="L115" s="105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6.5" customHeight="1" x14ac:dyDescent="0.25">
      <c r="A116" s="8"/>
      <c r="B116" s="31"/>
      <c r="C116" s="8"/>
      <c r="D116" s="8"/>
      <c r="E116" s="8"/>
      <c r="F116" s="8"/>
      <c r="G116" s="8"/>
      <c r="H116" s="8"/>
      <c r="I116" s="8"/>
      <c r="J116" s="8"/>
      <c r="K116" s="8"/>
      <c r="L116" s="105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6.5" customHeight="1" x14ac:dyDescent="0.25">
      <c r="A117" s="8"/>
      <c r="B117" s="31"/>
      <c r="C117" s="8"/>
      <c r="D117" s="8"/>
      <c r="E117" s="8"/>
      <c r="F117" s="8"/>
      <c r="G117" s="8"/>
      <c r="H117" s="8"/>
      <c r="I117" s="8"/>
      <c r="J117" s="8"/>
      <c r="K117" s="8"/>
      <c r="L117" s="105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6.5" customHeight="1" x14ac:dyDescent="0.25">
      <c r="A118" s="8"/>
      <c r="B118" s="31"/>
      <c r="C118" s="8"/>
      <c r="D118" s="8"/>
      <c r="E118" s="8"/>
      <c r="F118" s="8"/>
      <c r="G118" s="8"/>
      <c r="H118" s="8"/>
      <c r="I118" s="8"/>
      <c r="J118" s="8"/>
      <c r="K118" s="8"/>
      <c r="L118" s="105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6.5" customHeight="1" x14ac:dyDescent="0.25">
      <c r="A119" s="8"/>
      <c r="B119" s="31"/>
      <c r="C119" s="8"/>
      <c r="D119" s="8"/>
      <c r="E119" s="8"/>
      <c r="F119" s="8"/>
      <c r="G119" s="8"/>
      <c r="H119" s="8"/>
      <c r="I119" s="8"/>
      <c r="J119" s="8"/>
      <c r="K119" s="8"/>
      <c r="L119" s="105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6.5" customHeight="1" x14ac:dyDescent="0.25">
      <c r="A120" s="8"/>
      <c r="B120" s="31"/>
      <c r="C120" s="8"/>
      <c r="D120" s="8"/>
      <c r="E120" s="8"/>
      <c r="F120" s="8"/>
      <c r="G120" s="8"/>
      <c r="H120" s="8"/>
      <c r="I120" s="8"/>
      <c r="J120" s="8"/>
      <c r="K120" s="8"/>
      <c r="L120" s="105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6.5" customHeight="1" x14ac:dyDescent="0.25">
      <c r="A121" s="8"/>
      <c r="B121" s="31"/>
      <c r="C121" s="8"/>
      <c r="D121" s="8"/>
      <c r="E121" s="8"/>
      <c r="F121" s="8"/>
      <c r="G121" s="8"/>
      <c r="H121" s="8"/>
      <c r="I121" s="8"/>
      <c r="J121" s="8"/>
      <c r="K121" s="8"/>
      <c r="L121" s="105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6.5" customHeight="1" x14ac:dyDescent="0.25">
      <c r="A122" s="8"/>
      <c r="B122" s="31"/>
      <c r="C122" s="8"/>
      <c r="D122" s="8"/>
      <c r="E122" s="8"/>
      <c r="F122" s="8"/>
      <c r="G122" s="8"/>
      <c r="H122" s="8"/>
      <c r="I122" s="8"/>
      <c r="J122" s="8"/>
      <c r="K122" s="8"/>
      <c r="L122" s="105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6.5" customHeight="1" x14ac:dyDescent="0.25">
      <c r="A123" s="8"/>
      <c r="B123" s="31"/>
      <c r="C123" s="8"/>
      <c r="D123" s="8"/>
      <c r="E123" s="8"/>
      <c r="F123" s="8"/>
      <c r="G123" s="8"/>
      <c r="H123" s="8"/>
      <c r="I123" s="8"/>
      <c r="J123" s="8"/>
      <c r="K123" s="8"/>
      <c r="L123" s="105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6.5" customHeight="1" x14ac:dyDescent="0.25">
      <c r="A124" s="8"/>
      <c r="B124" s="31"/>
      <c r="C124" s="8"/>
      <c r="D124" s="8"/>
      <c r="E124" s="8"/>
      <c r="F124" s="8"/>
      <c r="G124" s="8"/>
      <c r="H124" s="8"/>
      <c r="I124" s="8"/>
      <c r="J124" s="8"/>
      <c r="K124" s="8"/>
      <c r="L124" s="105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6.5" customHeight="1" x14ac:dyDescent="0.25">
      <c r="A125" s="8"/>
      <c r="B125" s="31"/>
      <c r="C125" s="8"/>
      <c r="D125" s="8"/>
      <c r="E125" s="8"/>
      <c r="F125" s="8"/>
      <c r="G125" s="8"/>
      <c r="H125" s="8"/>
      <c r="I125" s="8"/>
      <c r="J125" s="8"/>
      <c r="K125" s="8"/>
      <c r="L125" s="105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6.5" customHeight="1" x14ac:dyDescent="0.25">
      <c r="A126" s="8"/>
      <c r="B126" s="31"/>
      <c r="C126" s="8"/>
      <c r="D126" s="8"/>
      <c r="E126" s="8"/>
      <c r="F126" s="8"/>
      <c r="G126" s="8"/>
      <c r="H126" s="8"/>
      <c r="I126" s="8"/>
      <c r="J126" s="8"/>
      <c r="K126" s="8"/>
      <c r="L126" s="105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6.5" customHeight="1" x14ac:dyDescent="0.25">
      <c r="A127" s="8"/>
      <c r="B127" s="31"/>
      <c r="C127" s="8"/>
      <c r="D127" s="8"/>
      <c r="E127" s="8"/>
      <c r="F127" s="8"/>
      <c r="G127" s="8"/>
      <c r="H127" s="8"/>
      <c r="I127" s="8"/>
      <c r="J127" s="8"/>
      <c r="K127" s="8"/>
      <c r="L127" s="105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6.5" customHeight="1" x14ac:dyDescent="0.25">
      <c r="A128" s="8"/>
      <c r="B128" s="31"/>
      <c r="C128" s="8"/>
      <c r="D128" s="8"/>
      <c r="E128" s="8"/>
      <c r="F128" s="8"/>
      <c r="G128" s="8"/>
      <c r="H128" s="8"/>
      <c r="I128" s="8"/>
      <c r="J128" s="8"/>
      <c r="K128" s="8"/>
      <c r="L128" s="105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6.5" customHeight="1" x14ac:dyDescent="0.25">
      <c r="A129" s="8"/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105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6.5" customHeight="1" x14ac:dyDescent="0.25">
      <c r="A130" s="8"/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105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6.5" customHeight="1" x14ac:dyDescent="0.25">
      <c r="A131" s="8"/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105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6.5" customHeight="1" x14ac:dyDescent="0.25">
      <c r="A132" s="8"/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105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6.5" customHeight="1" x14ac:dyDescent="0.25">
      <c r="A133" s="8"/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105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6.5" customHeight="1" x14ac:dyDescent="0.25">
      <c r="A134" s="8"/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105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6.5" customHeight="1" x14ac:dyDescent="0.25">
      <c r="A135" s="8"/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105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6.5" customHeight="1" x14ac:dyDescent="0.25">
      <c r="A136" s="8"/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105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6.5" customHeight="1" x14ac:dyDescent="0.25">
      <c r="A137" s="8"/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105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6.5" customHeight="1" x14ac:dyDescent="0.25">
      <c r="A138" s="8"/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105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6.5" customHeight="1" x14ac:dyDescent="0.25">
      <c r="A139" s="8"/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105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6.5" customHeight="1" x14ac:dyDescent="0.25">
      <c r="A140" s="8"/>
      <c r="B140" s="31"/>
      <c r="C140" s="8"/>
      <c r="D140" s="8"/>
      <c r="E140" s="8"/>
      <c r="F140" s="8"/>
      <c r="G140" s="8"/>
      <c r="H140" s="8"/>
      <c r="I140" s="8"/>
      <c r="J140" s="8"/>
      <c r="K140" s="8"/>
      <c r="L140" s="105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6.5" customHeight="1" x14ac:dyDescent="0.25">
      <c r="A141" s="8"/>
      <c r="B141" s="31"/>
      <c r="C141" s="8"/>
      <c r="D141" s="8"/>
      <c r="E141" s="8"/>
      <c r="F141" s="8"/>
      <c r="G141" s="8"/>
      <c r="H141" s="8"/>
      <c r="I141" s="8"/>
      <c r="J141" s="8"/>
      <c r="K141" s="8"/>
      <c r="L141" s="105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6.5" customHeight="1" x14ac:dyDescent="0.25">
      <c r="A142" s="8"/>
      <c r="B142" s="31"/>
      <c r="C142" s="8"/>
      <c r="D142" s="8"/>
      <c r="E142" s="8"/>
      <c r="F142" s="8"/>
      <c r="G142" s="8"/>
      <c r="H142" s="8"/>
      <c r="I142" s="8"/>
      <c r="J142" s="8"/>
      <c r="K142" s="8"/>
      <c r="L142" s="105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6.5" customHeight="1" x14ac:dyDescent="0.25">
      <c r="A143" s="8"/>
      <c r="B143" s="31"/>
      <c r="C143" s="8"/>
      <c r="D143" s="8"/>
      <c r="E143" s="8"/>
      <c r="F143" s="8"/>
      <c r="G143" s="8"/>
      <c r="H143" s="8"/>
      <c r="I143" s="8"/>
      <c r="J143" s="8"/>
      <c r="K143" s="8"/>
      <c r="L143" s="105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6.5" customHeight="1" x14ac:dyDescent="0.25">
      <c r="A144" s="8"/>
      <c r="B144" s="31"/>
      <c r="C144" s="8"/>
      <c r="D144" s="8"/>
      <c r="E144" s="8"/>
      <c r="F144" s="8"/>
      <c r="G144" s="8"/>
      <c r="H144" s="8"/>
      <c r="I144" s="8"/>
      <c r="J144" s="8"/>
      <c r="K144" s="8"/>
      <c r="L144" s="105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6.5" customHeight="1" x14ac:dyDescent="0.25">
      <c r="A145" s="8"/>
      <c r="B145" s="31"/>
      <c r="C145" s="8"/>
      <c r="D145" s="8"/>
      <c r="E145" s="8"/>
      <c r="F145" s="8"/>
      <c r="G145" s="8"/>
      <c r="H145" s="8"/>
      <c r="I145" s="8"/>
      <c r="J145" s="8"/>
      <c r="K145" s="8"/>
      <c r="L145" s="105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6.5" customHeight="1" x14ac:dyDescent="0.25">
      <c r="A146" s="8"/>
      <c r="B146" s="31"/>
      <c r="C146" s="8"/>
      <c r="D146" s="8"/>
      <c r="E146" s="8"/>
      <c r="F146" s="8"/>
      <c r="G146" s="8"/>
      <c r="H146" s="8"/>
      <c r="I146" s="8"/>
      <c r="J146" s="8"/>
      <c r="K146" s="8"/>
      <c r="L146" s="105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6.5" customHeight="1" x14ac:dyDescent="0.25">
      <c r="A147" s="8"/>
      <c r="B147" s="31"/>
      <c r="C147" s="8"/>
      <c r="D147" s="8"/>
      <c r="E147" s="8"/>
      <c r="F147" s="8"/>
      <c r="G147" s="8"/>
      <c r="H147" s="8"/>
      <c r="I147" s="8"/>
      <c r="J147" s="8"/>
      <c r="K147" s="8"/>
      <c r="L147" s="105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6.5" customHeight="1" x14ac:dyDescent="0.25">
      <c r="A148" s="8"/>
      <c r="B148" s="31"/>
      <c r="C148" s="8"/>
      <c r="D148" s="8"/>
      <c r="E148" s="8"/>
      <c r="F148" s="8"/>
      <c r="G148" s="8"/>
      <c r="H148" s="8"/>
      <c r="I148" s="8"/>
      <c r="J148" s="8"/>
      <c r="K148" s="8"/>
      <c r="L148" s="105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6.5" customHeight="1" x14ac:dyDescent="0.25">
      <c r="A149" s="8"/>
      <c r="B149" s="31"/>
      <c r="C149" s="8"/>
      <c r="D149" s="8"/>
      <c r="E149" s="8"/>
      <c r="F149" s="8"/>
      <c r="G149" s="8"/>
      <c r="H149" s="8"/>
      <c r="I149" s="8"/>
      <c r="J149" s="8"/>
      <c r="K149" s="8"/>
      <c r="L149" s="105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6.5" customHeight="1" x14ac:dyDescent="0.25">
      <c r="A150" s="8"/>
      <c r="B150" s="31"/>
      <c r="C150" s="8"/>
      <c r="D150" s="8"/>
      <c r="E150" s="8"/>
      <c r="F150" s="8"/>
      <c r="G150" s="8"/>
      <c r="H150" s="8"/>
      <c r="I150" s="8"/>
      <c r="J150" s="8"/>
      <c r="K150" s="8"/>
      <c r="L150" s="105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6.5" customHeight="1" x14ac:dyDescent="0.25">
      <c r="A151" s="8"/>
      <c r="B151" s="31"/>
      <c r="C151" s="8"/>
      <c r="D151" s="8"/>
      <c r="E151" s="8"/>
      <c r="F151" s="8"/>
      <c r="G151" s="8"/>
      <c r="H151" s="8"/>
      <c r="I151" s="8"/>
      <c r="J151" s="8"/>
      <c r="K151" s="8"/>
      <c r="L151" s="105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6.5" customHeight="1" x14ac:dyDescent="0.25">
      <c r="A152" s="8"/>
      <c r="B152" s="31"/>
      <c r="C152" s="8"/>
      <c r="D152" s="8"/>
      <c r="E152" s="8"/>
      <c r="F152" s="8"/>
      <c r="G152" s="8"/>
      <c r="H152" s="8"/>
      <c r="I152" s="8"/>
      <c r="J152" s="8"/>
      <c r="K152" s="8"/>
      <c r="L152" s="105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6.5" customHeight="1" x14ac:dyDescent="0.25">
      <c r="A153" s="8"/>
      <c r="B153" s="31"/>
      <c r="C153" s="8"/>
      <c r="D153" s="8"/>
      <c r="E153" s="8"/>
      <c r="F153" s="8"/>
      <c r="G153" s="8"/>
      <c r="H153" s="8"/>
      <c r="I153" s="8"/>
      <c r="J153" s="8"/>
      <c r="K153" s="8"/>
      <c r="L153" s="105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6.5" customHeight="1" x14ac:dyDescent="0.25">
      <c r="A154" s="8"/>
      <c r="B154" s="31"/>
      <c r="C154" s="8"/>
      <c r="D154" s="8"/>
      <c r="E154" s="8"/>
      <c r="F154" s="8"/>
      <c r="G154" s="8"/>
      <c r="H154" s="8"/>
      <c r="I154" s="8"/>
      <c r="J154" s="8"/>
      <c r="K154" s="8"/>
      <c r="L154" s="105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6.5" customHeight="1" x14ac:dyDescent="0.25">
      <c r="A155" s="8"/>
      <c r="B155" s="31"/>
      <c r="C155" s="8"/>
      <c r="D155" s="8"/>
      <c r="E155" s="8"/>
      <c r="F155" s="8"/>
      <c r="G155" s="8"/>
      <c r="H155" s="8"/>
      <c r="I155" s="8"/>
      <c r="J155" s="8"/>
      <c r="K155" s="8"/>
      <c r="L155" s="105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6.5" customHeight="1" x14ac:dyDescent="0.25">
      <c r="A156" s="8"/>
      <c r="B156" s="31"/>
      <c r="C156" s="8"/>
      <c r="D156" s="8"/>
      <c r="E156" s="8"/>
      <c r="F156" s="8"/>
      <c r="G156" s="8"/>
      <c r="H156" s="8"/>
      <c r="I156" s="8"/>
      <c r="J156" s="8"/>
      <c r="K156" s="8"/>
      <c r="L156" s="105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6.5" customHeight="1" x14ac:dyDescent="0.25">
      <c r="A157" s="8"/>
      <c r="B157" s="31"/>
      <c r="C157" s="8"/>
      <c r="D157" s="8"/>
      <c r="E157" s="8"/>
      <c r="F157" s="8"/>
      <c r="G157" s="8"/>
      <c r="H157" s="8"/>
      <c r="I157" s="8"/>
      <c r="J157" s="8"/>
      <c r="K157" s="8"/>
      <c r="L157" s="105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6.5" customHeight="1" x14ac:dyDescent="0.25">
      <c r="A158" s="8"/>
      <c r="B158" s="31"/>
      <c r="C158" s="8"/>
      <c r="D158" s="8"/>
      <c r="E158" s="8"/>
      <c r="F158" s="8"/>
      <c r="G158" s="8"/>
      <c r="H158" s="8"/>
      <c r="I158" s="8"/>
      <c r="J158" s="8"/>
      <c r="K158" s="8"/>
      <c r="L158" s="105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6.5" customHeight="1" x14ac:dyDescent="0.25">
      <c r="A159" s="8"/>
      <c r="B159" s="31"/>
      <c r="C159" s="8"/>
      <c r="D159" s="8"/>
      <c r="E159" s="8"/>
      <c r="F159" s="8"/>
      <c r="G159" s="8"/>
      <c r="H159" s="8"/>
      <c r="I159" s="8"/>
      <c r="J159" s="8"/>
      <c r="K159" s="8"/>
      <c r="L159" s="105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6.5" customHeight="1" x14ac:dyDescent="0.25">
      <c r="A160" s="8"/>
      <c r="B160" s="31"/>
      <c r="C160" s="8"/>
      <c r="D160" s="8"/>
      <c r="E160" s="8"/>
      <c r="F160" s="8"/>
      <c r="G160" s="8"/>
      <c r="H160" s="8"/>
      <c r="I160" s="8"/>
      <c r="J160" s="8"/>
      <c r="K160" s="8"/>
      <c r="L160" s="105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6.5" customHeight="1" x14ac:dyDescent="0.25">
      <c r="A161" s="8"/>
      <c r="B161" s="31"/>
      <c r="C161" s="8"/>
      <c r="D161" s="8"/>
      <c r="E161" s="8"/>
      <c r="F161" s="8"/>
      <c r="G161" s="8"/>
      <c r="H161" s="8"/>
      <c r="I161" s="8"/>
      <c r="J161" s="8"/>
      <c r="K161" s="8"/>
      <c r="L161" s="105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6.5" customHeight="1" x14ac:dyDescent="0.25">
      <c r="A162" s="8"/>
      <c r="B162" s="31"/>
      <c r="C162" s="8"/>
      <c r="D162" s="8"/>
      <c r="E162" s="8"/>
      <c r="F162" s="8"/>
      <c r="G162" s="8"/>
      <c r="H162" s="8"/>
      <c r="I162" s="8"/>
      <c r="J162" s="8"/>
      <c r="K162" s="8"/>
      <c r="L162" s="105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6.5" customHeight="1" x14ac:dyDescent="0.25">
      <c r="A163" s="8"/>
      <c r="B163" s="31"/>
      <c r="C163" s="8"/>
      <c r="D163" s="8"/>
      <c r="E163" s="8"/>
      <c r="F163" s="8"/>
      <c r="G163" s="8"/>
      <c r="H163" s="8"/>
      <c r="I163" s="8"/>
      <c r="J163" s="8"/>
      <c r="K163" s="8"/>
      <c r="L163" s="105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6.5" customHeight="1" x14ac:dyDescent="0.25">
      <c r="A164" s="8"/>
      <c r="B164" s="31"/>
      <c r="C164" s="8"/>
      <c r="D164" s="8"/>
      <c r="E164" s="8"/>
      <c r="F164" s="8"/>
      <c r="G164" s="8"/>
      <c r="H164" s="8"/>
      <c r="I164" s="8"/>
      <c r="J164" s="8"/>
      <c r="K164" s="8"/>
      <c r="L164" s="105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6.5" customHeight="1" x14ac:dyDescent="0.25">
      <c r="A165" s="8"/>
      <c r="B165" s="31"/>
      <c r="C165" s="8"/>
      <c r="D165" s="8"/>
      <c r="E165" s="8"/>
      <c r="F165" s="8"/>
      <c r="G165" s="8"/>
      <c r="H165" s="8"/>
      <c r="I165" s="8"/>
      <c r="J165" s="8"/>
      <c r="K165" s="8"/>
      <c r="L165" s="105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6.5" customHeight="1" x14ac:dyDescent="0.25">
      <c r="A166" s="8"/>
      <c r="B166" s="31"/>
      <c r="C166" s="8"/>
      <c r="D166" s="8"/>
      <c r="E166" s="8"/>
      <c r="F166" s="8"/>
      <c r="G166" s="8"/>
      <c r="H166" s="8"/>
      <c r="I166" s="8"/>
      <c r="J166" s="8"/>
      <c r="K166" s="8"/>
      <c r="L166" s="105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6.5" customHeight="1" x14ac:dyDescent="0.25">
      <c r="A167" s="8"/>
      <c r="B167" s="31"/>
      <c r="C167" s="8"/>
      <c r="D167" s="8"/>
      <c r="E167" s="8"/>
      <c r="F167" s="8"/>
      <c r="G167" s="8"/>
      <c r="H167" s="8"/>
      <c r="I167" s="8"/>
      <c r="J167" s="8"/>
      <c r="K167" s="8"/>
      <c r="L167" s="105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6.5" customHeight="1" x14ac:dyDescent="0.25">
      <c r="A168" s="8"/>
      <c r="B168" s="31"/>
      <c r="C168" s="8"/>
      <c r="D168" s="8"/>
      <c r="E168" s="8"/>
      <c r="F168" s="8"/>
      <c r="G168" s="8"/>
      <c r="H168" s="8"/>
      <c r="I168" s="8"/>
      <c r="J168" s="8"/>
      <c r="K168" s="8"/>
      <c r="L168" s="105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6.5" customHeight="1" x14ac:dyDescent="0.25">
      <c r="A169" s="8"/>
      <c r="B169" s="31"/>
      <c r="C169" s="8"/>
      <c r="D169" s="8"/>
      <c r="E169" s="8"/>
      <c r="F169" s="8"/>
      <c r="G169" s="8"/>
      <c r="H169" s="8"/>
      <c r="I169" s="8"/>
      <c r="J169" s="8"/>
      <c r="K169" s="8"/>
      <c r="L169" s="105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6.5" customHeight="1" x14ac:dyDescent="0.25">
      <c r="A170" s="8"/>
      <c r="B170" s="31"/>
      <c r="C170" s="8"/>
      <c r="D170" s="8"/>
      <c r="E170" s="8"/>
      <c r="F170" s="8"/>
      <c r="G170" s="8"/>
      <c r="H170" s="8"/>
      <c r="I170" s="8"/>
      <c r="J170" s="8"/>
      <c r="K170" s="8"/>
      <c r="L170" s="105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6.5" customHeight="1" x14ac:dyDescent="0.25">
      <c r="A171" s="8"/>
      <c r="B171" s="31"/>
      <c r="C171" s="8"/>
      <c r="D171" s="8"/>
      <c r="E171" s="8"/>
      <c r="F171" s="8"/>
      <c r="G171" s="8"/>
      <c r="H171" s="8"/>
      <c r="I171" s="8"/>
      <c r="J171" s="8"/>
      <c r="K171" s="8"/>
      <c r="L171" s="105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6.5" customHeight="1" x14ac:dyDescent="0.25">
      <c r="A172" s="8"/>
      <c r="B172" s="31"/>
      <c r="C172" s="8"/>
      <c r="D172" s="8"/>
      <c r="E172" s="8"/>
      <c r="F172" s="8"/>
      <c r="G172" s="8"/>
      <c r="H172" s="8"/>
      <c r="I172" s="8"/>
      <c r="J172" s="8"/>
      <c r="K172" s="8"/>
      <c r="L172" s="105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6.5" customHeight="1" x14ac:dyDescent="0.25">
      <c r="A173" s="8"/>
      <c r="B173" s="31"/>
      <c r="C173" s="8"/>
      <c r="D173" s="8"/>
      <c r="E173" s="8"/>
      <c r="F173" s="8"/>
      <c r="G173" s="8"/>
      <c r="H173" s="8"/>
      <c r="I173" s="8"/>
      <c r="J173" s="8"/>
      <c r="K173" s="8"/>
      <c r="L173" s="105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6.5" customHeight="1" x14ac:dyDescent="0.25">
      <c r="A174" s="8"/>
      <c r="B174" s="31"/>
      <c r="C174" s="8"/>
      <c r="D174" s="8"/>
      <c r="E174" s="8"/>
      <c r="F174" s="8"/>
      <c r="G174" s="8"/>
      <c r="H174" s="8"/>
      <c r="I174" s="8"/>
      <c r="J174" s="8"/>
      <c r="K174" s="8"/>
      <c r="L174" s="105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6.5" customHeight="1" x14ac:dyDescent="0.25">
      <c r="A175" s="8"/>
      <c r="B175" s="31"/>
      <c r="C175" s="8"/>
      <c r="D175" s="8"/>
      <c r="E175" s="8"/>
      <c r="F175" s="8"/>
      <c r="G175" s="8"/>
      <c r="H175" s="8"/>
      <c r="I175" s="8"/>
      <c r="J175" s="8"/>
      <c r="K175" s="8"/>
      <c r="L175" s="105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6.5" customHeight="1" x14ac:dyDescent="0.25">
      <c r="A176" s="8"/>
      <c r="B176" s="31"/>
      <c r="C176" s="8"/>
      <c r="D176" s="8"/>
      <c r="E176" s="8"/>
      <c r="F176" s="8"/>
      <c r="G176" s="8"/>
      <c r="H176" s="8"/>
      <c r="I176" s="8"/>
      <c r="J176" s="8"/>
      <c r="K176" s="8"/>
      <c r="L176" s="105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6.5" customHeight="1" x14ac:dyDescent="0.25">
      <c r="A177" s="8"/>
      <c r="B177" s="31"/>
      <c r="C177" s="8"/>
      <c r="D177" s="8"/>
      <c r="E177" s="8"/>
      <c r="F177" s="8"/>
      <c r="G177" s="8"/>
      <c r="H177" s="8"/>
      <c r="I177" s="8"/>
      <c r="J177" s="8"/>
      <c r="K177" s="8"/>
      <c r="L177" s="105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6.5" customHeight="1" x14ac:dyDescent="0.25">
      <c r="A178" s="8"/>
      <c r="B178" s="31"/>
      <c r="C178" s="8"/>
      <c r="D178" s="8"/>
      <c r="E178" s="8"/>
      <c r="F178" s="8"/>
      <c r="G178" s="8"/>
      <c r="H178" s="8"/>
      <c r="I178" s="8"/>
      <c r="J178" s="8"/>
      <c r="K178" s="8"/>
      <c r="L178" s="105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6.5" customHeight="1" x14ac:dyDescent="0.25">
      <c r="A179" s="8"/>
      <c r="B179" s="31"/>
      <c r="C179" s="8"/>
      <c r="D179" s="8"/>
      <c r="E179" s="8"/>
      <c r="F179" s="8"/>
      <c r="G179" s="8"/>
      <c r="H179" s="8"/>
      <c r="I179" s="8"/>
      <c r="J179" s="8"/>
      <c r="K179" s="8"/>
      <c r="L179" s="105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6.5" customHeight="1" x14ac:dyDescent="0.25">
      <c r="A180" s="8"/>
      <c r="B180" s="31"/>
      <c r="C180" s="8"/>
      <c r="D180" s="8"/>
      <c r="E180" s="8"/>
      <c r="F180" s="8"/>
      <c r="G180" s="8"/>
      <c r="H180" s="8"/>
      <c r="I180" s="8"/>
      <c r="J180" s="8"/>
      <c r="K180" s="8"/>
      <c r="L180" s="105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6.5" customHeight="1" x14ac:dyDescent="0.25">
      <c r="A181" s="8"/>
      <c r="B181" s="31"/>
      <c r="C181" s="8"/>
      <c r="D181" s="8"/>
      <c r="E181" s="8"/>
      <c r="F181" s="8"/>
      <c r="G181" s="8"/>
      <c r="H181" s="8"/>
      <c r="I181" s="8"/>
      <c r="J181" s="8"/>
      <c r="K181" s="8"/>
      <c r="L181" s="105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6.5" customHeight="1" x14ac:dyDescent="0.25">
      <c r="A182" s="8"/>
      <c r="B182" s="31"/>
      <c r="C182" s="8"/>
      <c r="D182" s="8"/>
      <c r="E182" s="8"/>
      <c r="F182" s="8"/>
      <c r="G182" s="8"/>
      <c r="H182" s="8"/>
      <c r="I182" s="8"/>
      <c r="J182" s="8"/>
      <c r="K182" s="8"/>
      <c r="L182" s="105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6.5" customHeight="1" x14ac:dyDescent="0.25">
      <c r="A183" s="8"/>
      <c r="B183" s="31"/>
      <c r="C183" s="8"/>
      <c r="D183" s="8"/>
      <c r="E183" s="8"/>
      <c r="F183" s="8"/>
      <c r="G183" s="8"/>
      <c r="H183" s="8"/>
      <c r="I183" s="8"/>
      <c r="J183" s="8"/>
      <c r="K183" s="8"/>
      <c r="L183" s="105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6.5" customHeight="1" x14ac:dyDescent="0.25">
      <c r="A184" s="8"/>
      <c r="B184" s="31"/>
      <c r="C184" s="8"/>
      <c r="D184" s="8"/>
      <c r="E184" s="8"/>
      <c r="F184" s="8"/>
      <c r="G184" s="8"/>
      <c r="H184" s="8"/>
      <c r="I184" s="8"/>
      <c r="J184" s="8"/>
      <c r="K184" s="8"/>
      <c r="L184" s="105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6.5" customHeight="1" x14ac:dyDescent="0.25">
      <c r="A185" s="8"/>
      <c r="B185" s="31"/>
      <c r="C185" s="8"/>
      <c r="D185" s="8"/>
      <c r="E185" s="8"/>
      <c r="F185" s="8"/>
      <c r="G185" s="8"/>
      <c r="H185" s="8"/>
      <c r="I185" s="8"/>
      <c r="J185" s="8"/>
      <c r="K185" s="8"/>
      <c r="L185" s="105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6.5" customHeight="1" x14ac:dyDescent="0.25">
      <c r="A186" s="8"/>
      <c r="B186" s="31"/>
      <c r="C186" s="8"/>
      <c r="D186" s="8"/>
      <c r="E186" s="8"/>
      <c r="F186" s="8"/>
      <c r="G186" s="8"/>
      <c r="H186" s="8"/>
      <c r="I186" s="8"/>
      <c r="J186" s="8"/>
      <c r="K186" s="8"/>
      <c r="L186" s="105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6.5" customHeight="1" x14ac:dyDescent="0.25">
      <c r="A187" s="8"/>
      <c r="B187" s="31"/>
      <c r="C187" s="8"/>
      <c r="D187" s="8"/>
      <c r="E187" s="8"/>
      <c r="F187" s="8"/>
      <c r="G187" s="8"/>
      <c r="H187" s="8"/>
      <c r="I187" s="8"/>
      <c r="J187" s="8"/>
      <c r="K187" s="8"/>
      <c r="L187" s="105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6.5" customHeight="1" x14ac:dyDescent="0.25">
      <c r="A188" s="8"/>
      <c r="B188" s="31"/>
      <c r="C188" s="8"/>
      <c r="D188" s="8"/>
      <c r="E188" s="8"/>
      <c r="F188" s="8"/>
      <c r="G188" s="8"/>
      <c r="H188" s="8"/>
      <c r="I188" s="8"/>
      <c r="J188" s="8"/>
      <c r="K188" s="8"/>
      <c r="L188" s="105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6.5" customHeight="1" x14ac:dyDescent="0.25">
      <c r="A189" s="8"/>
      <c r="B189" s="31"/>
      <c r="C189" s="8"/>
      <c r="D189" s="8"/>
      <c r="E189" s="8"/>
      <c r="F189" s="8"/>
      <c r="G189" s="8"/>
      <c r="H189" s="8"/>
      <c r="I189" s="8"/>
      <c r="J189" s="8"/>
      <c r="K189" s="8"/>
      <c r="L189" s="105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6.5" customHeight="1" x14ac:dyDescent="0.25">
      <c r="A190" s="8"/>
      <c r="B190" s="31"/>
      <c r="C190" s="8"/>
      <c r="D190" s="8"/>
      <c r="E190" s="8"/>
      <c r="F190" s="8"/>
      <c r="G190" s="8"/>
      <c r="H190" s="8"/>
      <c r="I190" s="8"/>
      <c r="J190" s="8"/>
      <c r="K190" s="8"/>
      <c r="L190" s="105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6.5" customHeight="1" x14ac:dyDescent="0.25">
      <c r="A191" s="8"/>
      <c r="B191" s="31"/>
      <c r="C191" s="8"/>
      <c r="D191" s="8"/>
      <c r="E191" s="8"/>
      <c r="F191" s="8"/>
      <c r="G191" s="8"/>
      <c r="H191" s="8"/>
      <c r="I191" s="8"/>
      <c r="J191" s="8"/>
      <c r="K191" s="8"/>
      <c r="L191" s="105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6.5" customHeight="1" x14ac:dyDescent="0.25">
      <c r="A192" s="8"/>
      <c r="B192" s="31"/>
      <c r="C192" s="8"/>
      <c r="D192" s="8"/>
      <c r="E192" s="8"/>
      <c r="F192" s="8"/>
      <c r="G192" s="8"/>
      <c r="H192" s="8"/>
      <c r="I192" s="8"/>
      <c r="J192" s="8"/>
      <c r="K192" s="8"/>
      <c r="L192" s="105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6.5" customHeight="1" x14ac:dyDescent="0.25">
      <c r="A193" s="8"/>
      <c r="B193" s="31"/>
      <c r="C193" s="8"/>
      <c r="D193" s="8"/>
      <c r="E193" s="8"/>
      <c r="F193" s="8"/>
      <c r="G193" s="8"/>
      <c r="H193" s="8"/>
      <c r="I193" s="8"/>
      <c r="J193" s="8"/>
      <c r="K193" s="8"/>
      <c r="L193" s="105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6.5" customHeight="1" x14ac:dyDescent="0.25">
      <c r="A194" s="8"/>
      <c r="B194" s="31"/>
      <c r="C194" s="8"/>
      <c r="D194" s="8"/>
      <c r="E194" s="8"/>
      <c r="F194" s="8"/>
      <c r="G194" s="8"/>
      <c r="H194" s="8"/>
      <c r="I194" s="8"/>
      <c r="J194" s="8"/>
      <c r="K194" s="8"/>
      <c r="L194" s="105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6.5" customHeight="1" x14ac:dyDescent="0.25">
      <c r="A195" s="8"/>
      <c r="B195" s="31"/>
      <c r="C195" s="8"/>
      <c r="D195" s="8"/>
      <c r="E195" s="8"/>
      <c r="F195" s="8"/>
      <c r="G195" s="8"/>
      <c r="H195" s="8"/>
      <c r="I195" s="8"/>
      <c r="J195" s="8"/>
      <c r="K195" s="8"/>
      <c r="L195" s="105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6.5" customHeight="1" x14ac:dyDescent="0.25">
      <c r="A196" s="8"/>
      <c r="B196" s="31"/>
      <c r="C196" s="8"/>
      <c r="D196" s="8"/>
      <c r="E196" s="8"/>
      <c r="F196" s="8"/>
      <c r="G196" s="8"/>
      <c r="H196" s="8"/>
      <c r="I196" s="8"/>
      <c r="J196" s="8"/>
      <c r="K196" s="8"/>
      <c r="L196" s="105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6.5" customHeight="1" x14ac:dyDescent="0.25">
      <c r="A197" s="8"/>
      <c r="B197" s="31"/>
      <c r="C197" s="8"/>
      <c r="D197" s="8"/>
      <c r="E197" s="8"/>
      <c r="F197" s="8"/>
      <c r="G197" s="8"/>
      <c r="H197" s="8"/>
      <c r="I197" s="8"/>
      <c r="J197" s="8"/>
      <c r="K197" s="8"/>
      <c r="L197" s="105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6.5" customHeight="1" x14ac:dyDescent="0.25">
      <c r="A198" s="8"/>
      <c r="B198" s="31"/>
      <c r="C198" s="8"/>
      <c r="D198" s="8"/>
      <c r="E198" s="8"/>
      <c r="F198" s="8"/>
      <c r="G198" s="8"/>
      <c r="H198" s="8"/>
      <c r="I198" s="8"/>
      <c r="J198" s="8"/>
      <c r="K198" s="8"/>
      <c r="L198" s="105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6.5" customHeight="1" x14ac:dyDescent="0.25">
      <c r="A199" s="8"/>
      <c r="B199" s="31"/>
      <c r="C199" s="8"/>
      <c r="D199" s="8"/>
      <c r="E199" s="8"/>
      <c r="F199" s="8"/>
      <c r="G199" s="8"/>
      <c r="H199" s="8"/>
      <c r="I199" s="8"/>
      <c r="J199" s="8"/>
      <c r="K199" s="8"/>
      <c r="L199" s="105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6.5" customHeight="1" x14ac:dyDescent="0.25">
      <c r="A200" s="8"/>
      <c r="B200" s="31"/>
      <c r="C200" s="8"/>
      <c r="D200" s="8"/>
      <c r="E200" s="8"/>
      <c r="F200" s="8"/>
      <c r="G200" s="8"/>
      <c r="H200" s="8"/>
      <c r="I200" s="8"/>
      <c r="J200" s="8"/>
      <c r="K200" s="8"/>
      <c r="L200" s="105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6.5" customHeight="1" x14ac:dyDescent="0.25">
      <c r="A201" s="8"/>
      <c r="B201" s="31"/>
      <c r="C201" s="8"/>
      <c r="D201" s="8"/>
      <c r="E201" s="8"/>
      <c r="F201" s="8"/>
      <c r="G201" s="8"/>
      <c r="H201" s="8"/>
      <c r="I201" s="8"/>
      <c r="J201" s="8"/>
      <c r="K201" s="8"/>
      <c r="L201" s="105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6.5" customHeight="1" x14ac:dyDescent="0.25">
      <c r="A202" s="8"/>
      <c r="B202" s="31"/>
      <c r="C202" s="8"/>
      <c r="D202" s="8"/>
      <c r="E202" s="8"/>
      <c r="F202" s="8"/>
      <c r="G202" s="8"/>
      <c r="H202" s="8"/>
      <c r="I202" s="8"/>
      <c r="J202" s="8"/>
      <c r="K202" s="8"/>
      <c r="L202" s="105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6.5" customHeight="1" x14ac:dyDescent="0.25">
      <c r="A203" s="8"/>
      <c r="B203" s="31"/>
      <c r="C203" s="8"/>
      <c r="D203" s="8"/>
      <c r="E203" s="8"/>
      <c r="F203" s="8"/>
      <c r="G203" s="8"/>
      <c r="H203" s="8"/>
      <c r="I203" s="8"/>
      <c r="J203" s="8"/>
      <c r="K203" s="8"/>
      <c r="L203" s="105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6.5" customHeight="1" x14ac:dyDescent="0.25">
      <c r="A204" s="8"/>
      <c r="B204" s="31"/>
      <c r="C204" s="8"/>
      <c r="D204" s="8"/>
      <c r="E204" s="8"/>
      <c r="F204" s="8"/>
      <c r="G204" s="8"/>
      <c r="H204" s="8"/>
      <c r="I204" s="8"/>
      <c r="J204" s="8"/>
      <c r="K204" s="8"/>
      <c r="L204" s="105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6.5" customHeight="1" x14ac:dyDescent="0.25">
      <c r="A205" s="8"/>
      <c r="B205" s="31"/>
      <c r="C205" s="8"/>
      <c r="D205" s="8"/>
      <c r="E205" s="8"/>
      <c r="F205" s="8"/>
      <c r="G205" s="8"/>
      <c r="H205" s="8"/>
      <c r="I205" s="8"/>
      <c r="J205" s="8"/>
      <c r="K205" s="8"/>
      <c r="L205" s="105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6.5" customHeight="1" x14ac:dyDescent="0.25">
      <c r="A206" s="8"/>
      <c r="B206" s="31"/>
      <c r="C206" s="8"/>
      <c r="D206" s="8"/>
      <c r="E206" s="8"/>
      <c r="F206" s="8"/>
      <c r="G206" s="8"/>
      <c r="H206" s="8"/>
      <c r="I206" s="8"/>
      <c r="J206" s="8"/>
      <c r="K206" s="8"/>
      <c r="L206" s="105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6.5" customHeight="1" x14ac:dyDescent="0.25">
      <c r="A207" s="8"/>
      <c r="B207" s="31"/>
      <c r="C207" s="8"/>
      <c r="D207" s="8"/>
      <c r="E207" s="8"/>
      <c r="F207" s="8"/>
      <c r="G207" s="8"/>
      <c r="H207" s="8"/>
      <c r="I207" s="8"/>
      <c r="J207" s="8"/>
      <c r="K207" s="8"/>
      <c r="L207" s="105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6.5" customHeight="1" x14ac:dyDescent="0.25">
      <c r="A208" s="8"/>
      <c r="B208" s="31"/>
      <c r="C208" s="8"/>
      <c r="D208" s="8"/>
      <c r="E208" s="8"/>
      <c r="F208" s="8"/>
      <c r="G208" s="8"/>
      <c r="H208" s="8"/>
      <c r="I208" s="8"/>
      <c r="J208" s="8"/>
      <c r="K208" s="8"/>
      <c r="L208" s="105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6.5" customHeight="1" x14ac:dyDescent="0.25">
      <c r="A209" s="8"/>
      <c r="B209" s="31"/>
      <c r="C209" s="8"/>
      <c r="D209" s="8"/>
      <c r="E209" s="8"/>
      <c r="F209" s="8"/>
      <c r="G209" s="8"/>
      <c r="H209" s="8"/>
      <c r="I209" s="8"/>
      <c r="J209" s="8"/>
      <c r="K209" s="8"/>
      <c r="L209" s="105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6.5" customHeight="1" x14ac:dyDescent="0.25">
      <c r="A210" s="8"/>
      <c r="B210" s="31"/>
      <c r="C210" s="8"/>
      <c r="D210" s="8"/>
      <c r="E210" s="8"/>
      <c r="F210" s="8"/>
      <c r="G210" s="8"/>
      <c r="H210" s="8"/>
      <c r="I210" s="8"/>
      <c r="J210" s="8"/>
      <c r="K210" s="8"/>
      <c r="L210" s="105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6.5" customHeight="1" x14ac:dyDescent="0.25">
      <c r="A211" s="8"/>
      <c r="B211" s="31"/>
      <c r="C211" s="8"/>
      <c r="D211" s="8"/>
      <c r="E211" s="8"/>
      <c r="F211" s="8"/>
      <c r="G211" s="8"/>
      <c r="H211" s="8"/>
      <c r="I211" s="8"/>
      <c r="J211" s="8"/>
      <c r="K211" s="8"/>
      <c r="L211" s="105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6.5" customHeight="1" x14ac:dyDescent="0.25">
      <c r="A212" s="8"/>
      <c r="B212" s="31"/>
      <c r="C212" s="8"/>
      <c r="D212" s="8"/>
      <c r="E212" s="8"/>
      <c r="F212" s="8"/>
      <c r="G212" s="8"/>
      <c r="H212" s="8"/>
      <c r="I212" s="8"/>
      <c r="J212" s="8"/>
      <c r="K212" s="8"/>
      <c r="L212" s="105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6.5" customHeight="1" x14ac:dyDescent="0.25">
      <c r="A213" s="8"/>
      <c r="B213" s="31"/>
      <c r="C213" s="8"/>
      <c r="D213" s="8"/>
      <c r="E213" s="8"/>
      <c r="F213" s="8"/>
      <c r="G213" s="8"/>
      <c r="H213" s="8"/>
      <c r="I213" s="8"/>
      <c r="J213" s="8"/>
      <c r="K213" s="8"/>
      <c r="L213" s="105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6.5" customHeight="1" x14ac:dyDescent="0.25">
      <c r="A214" s="8"/>
      <c r="B214" s="31"/>
      <c r="C214" s="8"/>
      <c r="D214" s="8"/>
      <c r="E214" s="8"/>
      <c r="F214" s="8"/>
      <c r="G214" s="8"/>
      <c r="H214" s="8"/>
      <c r="I214" s="8"/>
      <c r="J214" s="8"/>
      <c r="K214" s="8"/>
      <c r="L214" s="105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6.5" customHeight="1" x14ac:dyDescent="0.25">
      <c r="A215" s="8"/>
      <c r="B215" s="31"/>
      <c r="C215" s="8"/>
      <c r="D215" s="8"/>
      <c r="E215" s="8"/>
      <c r="F215" s="8"/>
      <c r="G215" s="8"/>
      <c r="H215" s="8"/>
      <c r="I215" s="8"/>
      <c r="J215" s="8"/>
      <c r="K215" s="8"/>
      <c r="L215" s="105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6.5" customHeight="1" x14ac:dyDescent="0.25">
      <c r="A216" s="8"/>
      <c r="B216" s="31"/>
      <c r="C216" s="8"/>
      <c r="D216" s="8"/>
      <c r="E216" s="8"/>
      <c r="F216" s="8"/>
      <c r="G216" s="8"/>
      <c r="H216" s="8"/>
      <c r="I216" s="8"/>
      <c r="J216" s="8"/>
      <c r="K216" s="8"/>
      <c r="L216" s="105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6.5" customHeight="1" x14ac:dyDescent="0.25">
      <c r="A217" s="8"/>
      <c r="B217" s="31"/>
      <c r="C217" s="8"/>
      <c r="D217" s="8"/>
      <c r="E217" s="8"/>
      <c r="F217" s="8"/>
      <c r="G217" s="8"/>
      <c r="H217" s="8"/>
      <c r="I217" s="8"/>
      <c r="J217" s="8"/>
      <c r="K217" s="8"/>
      <c r="L217" s="105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6.5" customHeight="1" x14ac:dyDescent="0.25">
      <c r="A218" s="8"/>
      <c r="B218" s="31"/>
      <c r="C218" s="8"/>
      <c r="D218" s="8"/>
      <c r="E218" s="8"/>
      <c r="F218" s="8"/>
      <c r="G218" s="8"/>
      <c r="H218" s="8"/>
      <c r="I218" s="8"/>
      <c r="J218" s="8"/>
      <c r="K218" s="8"/>
      <c r="L218" s="105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6.5" customHeight="1" x14ac:dyDescent="0.25">
      <c r="A219" s="8"/>
      <c r="B219" s="31"/>
      <c r="C219" s="8"/>
      <c r="D219" s="8"/>
      <c r="E219" s="8"/>
      <c r="F219" s="8"/>
      <c r="G219" s="8"/>
      <c r="H219" s="8"/>
      <c r="I219" s="8"/>
      <c r="J219" s="8"/>
      <c r="K219" s="8"/>
      <c r="L219" s="105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6.5" customHeight="1" x14ac:dyDescent="0.25">
      <c r="A220" s="8"/>
      <c r="B220" s="31"/>
      <c r="C220" s="8"/>
      <c r="D220" s="8"/>
      <c r="E220" s="8"/>
      <c r="F220" s="8"/>
      <c r="G220" s="8"/>
      <c r="H220" s="8"/>
      <c r="I220" s="8"/>
      <c r="J220" s="8"/>
      <c r="K220" s="8"/>
      <c r="L220" s="105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6.5" customHeight="1" x14ac:dyDescent="0.25">
      <c r="A221" s="8"/>
      <c r="B221" s="31"/>
      <c r="C221" s="8"/>
      <c r="D221" s="8"/>
      <c r="E221" s="8"/>
      <c r="F221" s="8"/>
      <c r="G221" s="8"/>
      <c r="H221" s="8"/>
      <c r="I221" s="8"/>
      <c r="J221" s="8"/>
      <c r="K221" s="8"/>
      <c r="L221" s="105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6.5" customHeight="1" x14ac:dyDescent="0.25">
      <c r="A222" s="8"/>
      <c r="B222" s="31"/>
      <c r="C222" s="8"/>
      <c r="D222" s="8"/>
      <c r="E222" s="8"/>
      <c r="F222" s="8"/>
      <c r="G222" s="8"/>
      <c r="H222" s="8"/>
      <c r="I222" s="8"/>
      <c r="J222" s="8"/>
      <c r="K222" s="8"/>
      <c r="L222" s="105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6.5" customHeight="1" x14ac:dyDescent="0.25">
      <c r="A223" s="8"/>
      <c r="B223" s="31"/>
      <c r="C223" s="8"/>
      <c r="D223" s="8"/>
      <c r="E223" s="8"/>
      <c r="F223" s="8"/>
      <c r="G223" s="8"/>
      <c r="H223" s="8"/>
      <c r="I223" s="8"/>
      <c r="J223" s="8"/>
      <c r="K223" s="8"/>
      <c r="L223" s="105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6.5" customHeight="1" x14ac:dyDescent="0.25">
      <c r="A224" s="8"/>
      <c r="B224" s="31"/>
      <c r="C224" s="8"/>
      <c r="D224" s="8"/>
      <c r="E224" s="8"/>
      <c r="F224" s="8"/>
      <c r="G224" s="8"/>
      <c r="H224" s="8"/>
      <c r="I224" s="8"/>
      <c r="J224" s="8"/>
      <c r="K224" s="8"/>
      <c r="L224" s="105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6.5" customHeight="1" x14ac:dyDescent="0.25">
      <c r="A225" s="8"/>
      <c r="B225" s="31"/>
      <c r="C225" s="8"/>
      <c r="D225" s="8"/>
      <c r="E225" s="8"/>
      <c r="F225" s="8"/>
      <c r="G225" s="8"/>
      <c r="H225" s="8"/>
      <c r="I225" s="8"/>
      <c r="J225" s="8"/>
      <c r="K225" s="8"/>
      <c r="L225" s="105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6.5" customHeight="1" x14ac:dyDescent="0.25">
      <c r="A226" s="8"/>
      <c r="B226" s="31"/>
      <c r="C226" s="8"/>
      <c r="D226" s="8"/>
      <c r="E226" s="8"/>
      <c r="F226" s="8"/>
      <c r="G226" s="8"/>
      <c r="H226" s="8"/>
      <c r="I226" s="8"/>
      <c r="J226" s="8"/>
      <c r="K226" s="8"/>
      <c r="L226" s="105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6.5" customHeight="1" x14ac:dyDescent="0.25">
      <c r="A227" s="8"/>
      <c r="B227" s="31"/>
      <c r="C227" s="8"/>
      <c r="D227" s="8"/>
      <c r="E227" s="8"/>
      <c r="F227" s="8"/>
      <c r="G227" s="8"/>
      <c r="H227" s="8"/>
      <c r="I227" s="8"/>
      <c r="J227" s="8"/>
      <c r="K227" s="8"/>
      <c r="L227" s="105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6.5" customHeight="1" x14ac:dyDescent="0.2">
      <c r="B228" s="108"/>
    </row>
    <row r="229" spans="1:26" ht="16.5" customHeight="1" x14ac:dyDescent="0.2">
      <c r="B229" s="108"/>
    </row>
    <row r="230" spans="1:26" ht="16.5" customHeight="1" x14ac:dyDescent="0.2">
      <c r="B230" s="108"/>
    </row>
    <row r="231" spans="1:26" ht="16.5" customHeight="1" x14ac:dyDescent="0.2">
      <c r="B231" s="108"/>
    </row>
    <row r="232" spans="1:26" ht="16.5" customHeight="1" x14ac:dyDescent="0.2">
      <c r="B232" s="108"/>
    </row>
    <row r="233" spans="1:26" ht="16.5" customHeight="1" x14ac:dyDescent="0.2">
      <c r="B233" s="108"/>
    </row>
    <row r="234" spans="1:26" ht="16.5" customHeight="1" x14ac:dyDescent="0.2">
      <c r="B234" s="108"/>
    </row>
    <row r="235" spans="1:26" ht="16.5" customHeight="1" x14ac:dyDescent="0.2">
      <c r="B235" s="108"/>
    </row>
    <row r="236" spans="1:26" ht="16.5" customHeight="1" x14ac:dyDescent="0.2">
      <c r="B236" s="108"/>
    </row>
    <row r="237" spans="1:26" ht="16.5" customHeight="1" x14ac:dyDescent="0.2">
      <c r="B237" s="108"/>
    </row>
    <row r="238" spans="1:26" ht="16.5" customHeight="1" x14ac:dyDescent="0.2">
      <c r="B238" s="108"/>
    </row>
    <row r="239" spans="1:26" ht="16.5" customHeight="1" x14ac:dyDescent="0.2">
      <c r="B239" s="108"/>
    </row>
    <row r="240" spans="1:26" ht="16.5" customHeight="1" x14ac:dyDescent="0.2">
      <c r="B240" s="108"/>
    </row>
    <row r="241" spans="2:2" ht="16.5" customHeight="1" x14ac:dyDescent="0.2">
      <c r="B241" s="108"/>
    </row>
    <row r="242" spans="2:2" ht="16.5" customHeight="1" x14ac:dyDescent="0.2">
      <c r="B242" s="108"/>
    </row>
    <row r="243" spans="2:2" ht="16.5" customHeight="1" x14ac:dyDescent="0.2">
      <c r="B243" s="108"/>
    </row>
    <row r="244" spans="2:2" ht="16.5" customHeight="1" x14ac:dyDescent="0.2">
      <c r="B244" s="108"/>
    </row>
    <row r="245" spans="2:2" ht="16.5" customHeight="1" x14ac:dyDescent="0.2">
      <c r="B245" s="108"/>
    </row>
    <row r="246" spans="2:2" ht="16.5" customHeight="1" x14ac:dyDescent="0.2">
      <c r="B246" s="108"/>
    </row>
    <row r="247" spans="2:2" ht="16.5" customHeight="1" x14ac:dyDescent="0.2">
      <c r="B247" s="108"/>
    </row>
    <row r="248" spans="2:2" ht="16.5" customHeight="1" x14ac:dyDescent="0.2">
      <c r="B248" s="108"/>
    </row>
    <row r="249" spans="2:2" ht="16.5" customHeight="1" x14ac:dyDescent="0.2">
      <c r="B249" s="108"/>
    </row>
    <row r="250" spans="2:2" ht="16.5" customHeight="1" x14ac:dyDescent="0.2">
      <c r="B250" s="108"/>
    </row>
    <row r="251" spans="2:2" ht="16.5" customHeight="1" x14ac:dyDescent="0.2">
      <c r="B251" s="108"/>
    </row>
    <row r="252" spans="2:2" ht="16.5" customHeight="1" x14ac:dyDescent="0.2">
      <c r="B252" s="108"/>
    </row>
    <row r="253" spans="2:2" ht="16.5" customHeight="1" x14ac:dyDescent="0.2">
      <c r="B253" s="108"/>
    </row>
    <row r="254" spans="2:2" ht="16.5" customHeight="1" x14ac:dyDescent="0.2">
      <c r="B254" s="108"/>
    </row>
    <row r="255" spans="2:2" ht="16.5" customHeight="1" x14ac:dyDescent="0.2">
      <c r="B255" s="108"/>
    </row>
    <row r="256" spans="2:2" ht="16.5" customHeight="1" x14ac:dyDescent="0.2">
      <c r="B256" s="108"/>
    </row>
    <row r="257" spans="2:2" ht="16.5" customHeight="1" x14ac:dyDescent="0.2">
      <c r="B257" s="108"/>
    </row>
    <row r="258" spans="2:2" ht="16.5" customHeight="1" x14ac:dyDescent="0.2">
      <c r="B258" s="108"/>
    </row>
    <row r="259" spans="2:2" ht="16.5" customHeight="1" x14ac:dyDescent="0.2">
      <c r="B259" s="108"/>
    </row>
    <row r="260" spans="2:2" ht="16.5" customHeight="1" x14ac:dyDescent="0.2">
      <c r="B260" s="108"/>
    </row>
    <row r="261" spans="2:2" ht="16.5" customHeight="1" x14ac:dyDescent="0.2">
      <c r="B261" s="108"/>
    </row>
    <row r="262" spans="2:2" ht="16.5" customHeight="1" x14ac:dyDescent="0.2">
      <c r="B262" s="108"/>
    </row>
    <row r="263" spans="2:2" ht="16.5" customHeight="1" x14ac:dyDescent="0.2">
      <c r="B263" s="108"/>
    </row>
    <row r="264" spans="2:2" ht="16.5" customHeight="1" x14ac:dyDescent="0.2">
      <c r="B264" s="108"/>
    </row>
    <row r="265" spans="2:2" ht="16.5" customHeight="1" x14ac:dyDescent="0.2">
      <c r="B265" s="108"/>
    </row>
    <row r="266" spans="2:2" ht="16.5" customHeight="1" x14ac:dyDescent="0.2">
      <c r="B266" s="108"/>
    </row>
    <row r="267" spans="2:2" ht="16.5" customHeight="1" x14ac:dyDescent="0.2">
      <c r="B267" s="108"/>
    </row>
    <row r="268" spans="2:2" ht="16.5" customHeight="1" x14ac:dyDescent="0.2">
      <c r="B268" s="108"/>
    </row>
    <row r="269" spans="2:2" ht="16.5" customHeight="1" x14ac:dyDescent="0.2">
      <c r="B269" s="108"/>
    </row>
    <row r="270" spans="2:2" ht="16.5" customHeight="1" x14ac:dyDescent="0.2">
      <c r="B270" s="108"/>
    </row>
    <row r="271" spans="2:2" ht="16.5" customHeight="1" x14ac:dyDescent="0.2">
      <c r="B271" s="108"/>
    </row>
    <row r="272" spans="2:2" ht="16.5" customHeight="1" x14ac:dyDescent="0.2">
      <c r="B272" s="108"/>
    </row>
    <row r="273" spans="2:2" ht="16.5" customHeight="1" x14ac:dyDescent="0.2">
      <c r="B273" s="108"/>
    </row>
    <row r="274" spans="2:2" ht="16.5" customHeight="1" x14ac:dyDescent="0.2">
      <c r="B274" s="108"/>
    </row>
    <row r="275" spans="2:2" ht="16.5" customHeight="1" x14ac:dyDescent="0.2">
      <c r="B275" s="108"/>
    </row>
    <row r="276" spans="2:2" ht="16.5" customHeight="1" x14ac:dyDescent="0.2">
      <c r="B276" s="108"/>
    </row>
    <row r="277" spans="2:2" ht="16.5" customHeight="1" x14ac:dyDescent="0.2">
      <c r="B277" s="108"/>
    </row>
    <row r="278" spans="2:2" ht="16.5" customHeight="1" x14ac:dyDescent="0.2">
      <c r="B278" s="108"/>
    </row>
    <row r="279" spans="2:2" ht="16.5" customHeight="1" x14ac:dyDescent="0.2">
      <c r="B279" s="108"/>
    </row>
    <row r="280" spans="2:2" ht="16.5" customHeight="1" x14ac:dyDescent="0.2">
      <c r="B280" s="108"/>
    </row>
    <row r="281" spans="2:2" ht="16.5" customHeight="1" x14ac:dyDescent="0.2">
      <c r="B281" s="108"/>
    </row>
    <row r="282" spans="2:2" ht="16.5" customHeight="1" x14ac:dyDescent="0.2">
      <c r="B282" s="108"/>
    </row>
    <row r="283" spans="2:2" ht="16.5" customHeight="1" x14ac:dyDescent="0.2">
      <c r="B283" s="108"/>
    </row>
    <row r="284" spans="2:2" ht="16.5" customHeight="1" x14ac:dyDescent="0.2">
      <c r="B284" s="108"/>
    </row>
    <row r="285" spans="2:2" ht="16.5" customHeight="1" x14ac:dyDescent="0.2">
      <c r="B285" s="108"/>
    </row>
    <row r="286" spans="2:2" ht="16.5" customHeight="1" x14ac:dyDescent="0.2">
      <c r="B286" s="108"/>
    </row>
    <row r="287" spans="2:2" ht="16.5" customHeight="1" x14ac:dyDescent="0.2">
      <c r="B287" s="108"/>
    </row>
    <row r="288" spans="2:2" ht="16.5" customHeight="1" x14ac:dyDescent="0.2">
      <c r="B288" s="108"/>
    </row>
    <row r="289" spans="2:2" ht="16.5" customHeight="1" x14ac:dyDescent="0.2">
      <c r="B289" s="108"/>
    </row>
    <row r="290" spans="2:2" ht="16.5" customHeight="1" x14ac:dyDescent="0.2">
      <c r="B290" s="108"/>
    </row>
    <row r="291" spans="2:2" ht="16.5" customHeight="1" x14ac:dyDescent="0.2">
      <c r="B291" s="108"/>
    </row>
    <row r="292" spans="2:2" ht="16.5" customHeight="1" x14ac:dyDescent="0.2">
      <c r="B292" s="108"/>
    </row>
    <row r="293" spans="2:2" ht="16.5" customHeight="1" x14ac:dyDescent="0.2">
      <c r="B293" s="108"/>
    </row>
    <row r="294" spans="2:2" ht="16.5" customHeight="1" x14ac:dyDescent="0.2">
      <c r="B294" s="108"/>
    </row>
    <row r="295" spans="2:2" ht="16.5" customHeight="1" x14ac:dyDescent="0.2">
      <c r="B295" s="108"/>
    </row>
    <row r="296" spans="2:2" ht="16.5" customHeight="1" x14ac:dyDescent="0.2">
      <c r="B296" s="108"/>
    </row>
    <row r="297" spans="2:2" ht="16.5" customHeight="1" x14ac:dyDescent="0.2">
      <c r="B297" s="108"/>
    </row>
    <row r="298" spans="2:2" ht="16.5" customHeight="1" x14ac:dyDescent="0.2">
      <c r="B298" s="108"/>
    </row>
    <row r="299" spans="2:2" ht="16.5" customHeight="1" x14ac:dyDescent="0.2">
      <c r="B299" s="108"/>
    </row>
    <row r="300" spans="2:2" ht="16.5" customHeight="1" x14ac:dyDescent="0.2">
      <c r="B300" s="108"/>
    </row>
    <row r="301" spans="2:2" ht="16.5" customHeight="1" x14ac:dyDescent="0.2">
      <c r="B301" s="108"/>
    </row>
    <row r="302" spans="2:2" ht="16.5" customHeight="1" x14ac:dyDescent="0.2">
      <c r="B302" s="108"/>
    </row>
    <row r="303" spans="2:2" ht="16.5" customHeight="1" x14ac:dyDescent="0.2">
      <c r="B303" s="108"/>
    </row>
    <row r="304" spans="2:2" ht="16.5" customHeight="1" x14ac:dyDescent="0.2">
      <c r="B304" s="108"/>
    </row>
    <row r="305" spans="2:2" ht="16.5" customHeight="1" x14ac:dyDescent="0.2">
      <c r="B305" s="108"/>
    </row>
    <row r="306" spans="2:2" ht="16.5" customHeight="1" x14ac:dyDescent="0.2">
      <c r="B306" s="108"/>
    </row>
    <row r="307" spans="2:2" ht="16.5" customHeight="1" x14ac:dyDescent="0.2">
      <c r="B307" s="108"/>
    </row>
    <row r="308" spans="2:2" ht="16.5" customHeight="1" x14ac:dyDescent="0.2">
      <c r="B308" s="108"/>
    </row>
    <row r="309" spans="2:2" ht="16.5" customHeight="1" x14ac:dyDescent="0.2">
      <c r="B309" s="108"/>
    </row>
    <row r="310" spans="2:2" ht="16.5" customHeight="1" x14ac:dyDescent="0.2">
      <c r="B310" s="108"/>
    </row>
    <row r="311" spans="2:2" ht="16.5" customHeight="1" x14ac:dyDescent="0.2">
      <c r="B311" s="108"/>
    </row>
    <row r="312" spans="2:2" ht="16.5" customHeight="1" x14ac:dyDescent="0.2">
      <c r="B312" s="108"/>
    </row>
    <row r="313" spans="2:2" ht="16.5" customHeight="1" x14ac:dyDescent="0.2">
      <c r="B313" s="108"/>
    </row>
    <row r="314" spans="2:2" ht="16.5" customHeight="1" x14ac:dyDescent="0.2">
      <c r="B314" s="108"/>
    </row>
    <row r="315" spans="2:2" ht="16.5" customHeight="1" x14ac:dyDescent="0.2">
      <c r="B315" s="108"/>
    </row>
    <row r="316" spans="2:2" ht="16.5" customHeight="1" x14ac:dyDescent="0.2">
      <c r="B316" s="108"/>
    </row>
    <row r="317" spans="2:2" ht="16.5" customHeight="1" x14ac:dyDescent="0.2">
      <c r="B317" s="108"/>
    </row>
    <row r="318" spans="2:2" ht="16.5" customHeight="1" x14ac:dyDescent="0.2">
      <c r="B318" s="108"/>
    </row>
    <row r="319" spans="2:2" ht="16.5" customHeight="1" x14ac:dyDescent="0.2">
      <c r="B319" s="108"/>
    </row>
    <row r="320" spans="2:2" ht="16.5" customHeight="1" x14ac:dyDescent="0.2">
      <c r="B320" s="108"/>
    </row>
    <row r="321" spans="2:2" ht="16.5" customHeight="1" x14ac:dyDescent="0.2">
      <c r="B321" s="108"/>
    </row>
    <row r="322" spans="2:2" ht="16.5" customHeight="1" x14ac:dyDescent="0.2">
      <c r="B322" s="108"/>
    </row>
    <row r="323" spans="2:2" ht="16.5" customHeight="1" x14ac:dyDescent="0.2">
      <c r="B323" s="108"/>
    </row>
    <row r="324" spans="2:2" ht="16.5" customHeight="1" x14ac:dyDescent="0.2">
      <c r="B324" s="108"/>
    </row>
    <row r="325" spans="2:2" ht="16.5" customHeight="1" x14ac:dyDescent="0.2">
      <c r="B325" s="108"/>
    </row>
    <row r="326" spans="2:2" ht="16.5" customHeight="1" x14ac:dyDescent="0.2">
      <c r="B326" s="108"/>
    </row>
    <row r="327" spans="2:2" ht="16.5" customHeight="1" x14ac:dyDescent="0.2">
      <c r="B327" s="108"/>
    </row>
    <row r="328" spans="2:2" ht="16.5" customHeight="1" x14ac:dyDescent="0.2">
      <c r="B328" s="108"/>
    </row>
    <row r="329" spans="2:2" ht="16.5" customHeight="1" x14ac:dyDescent="0.2">
      <c r="B329" s="108"/>
    </row>
    <row r="330" spans="2:2" ht="16.5" customHeight="1" x14ac:dyDescent="0.2">
      <c r="B330" s="108"/>
    </row>
    <row r="331" spans="2:2" ht="16.5" customHeight="1" x14ac:dyDescent="0.2">
      <c r="B331" s="108"/>
    </row>
    <row r="332" spans="2:2" ht="16.5" customHeight="1" x14ac:dyDescent="0.2">
      <c r="B332" s="108"/>
    </row>
    <row r="333" spans="2:2" ht="16.5" customHeight="1" x14ac:dyDescent="0.2">
      <c r="B333" s="108"/>
    </row>
    <row r="334" spans="2:2" ht="16.5" customHeight="1" x14ac:dyDescent="0.2">
      <c r="B334" s="108"/>
    </row>
    <row r="335" spans="2:2" ht="16.5" customHeight="1" x14ac:dyDescent="0.2">
      <c r="B335" s="108"/>
    </row>
    <row r="336" spans="2:2" ht="16.5" customHeight="1" x14ac:dyDescent="0.2">
      <c r="B336" s="108"/>
    </row>
    <row r="337" spans="2:2" ht="16.5" customHeight="1" x14ac:dyDescent="0.2">
      <c r="B337" s="108"/>
    </row>
    <row r="338" spans="2:2" ht="16.5" customHeight="1" x14ac:dyDescent="0.2">
      <c r="B338" s="108"/>
    </row>
    <row r="339" spans="2:2" ht="16.5" customHeight="1" x14ac:dyDescent="0.2">
      <c r="B339" s="108"/>
    </row>
    <row r="340" spans="2:2" ht="16.5" customHeight="1" x14ac:dyDescent="0.2">
      <c r="B340" s="108"/>
    </row>
    <row r="341" spans="2:2" ht="16.5" customHeight="1" x14ac:dyDescent="0.2">
      <c r="B341" s="108"/>
    </row>
    <row r="342" spans="2:2" ht="16.5" customHeight="1" x14ac:dyDescent="0.2">
      <c r="B342" s="108"/>
    </row>
    <row r="343" spans="2:2" ht="16.5" customHeight="1" x14ac:dyDescent="0.2">
      <c r="B343" s="108"/>
    </row>
    <row r="344" spans="2:2" ht="16.5" customHeight="1" x14ac:dyDescent="0.2">
      <c r="B344" s="108"/>
    </row>
    <row r="345" spans="2:2" ht="16.5" customHeight="1" x14ac:dyDescent="0.2">
      <c r="B345" s="108"/>
    </row>
    <row r="346" spans="2:2" ht="16.5" customHeight="1" x14ac:dyDescent="0.2">
      <c r="B346" s="108"/>
    </row>
    <row r="347" spans="2:2" ht="16.5" customHeight="1" x14ac:dyDescent="0.2">
      <c r="B347" s="108"/>
    </row>
    <row r="348" spans="2:2" ht="16.5" customHeight="1" x14ac:dyDescent="0.2">
      <c r="B348" s="108"/>
    </row>
    <row r="349" spans="2:2" ht="16.5" customHeight="1" x14ac:dyDescent="0.2">
      <c r="B349" s="108"/>
    </row>
    <row r="350" spans="2:2" ht="16.5" customHeight="1" x14ac:dyDescent="0.2">
      <c r="B350" s="108"/>
    </row>
    <row r="351" spans="2:2" ht="16.5" customHeight="1" x14ac:dyDescent="0.2">
      <c r="B351" s="108"/>
    </row>
    <row r="352" spans="2:2" ht="16.5" customHeight="1" x14ac:dyDescent="0.2">
      <c r="B352" s="108"/>
    </row>
    <row r="353" spans="2:2" ht="16.5" customHeight="1" x14ac:dyDescent="0.2">
      <c r="B353" s="108"/>
    </row>
    <row r="354" spans="2:2" ht="16.5" customHeight="1" x14ac:dyDescent="0.2">
      <c r="B354" s="108"/>
    </row>
    <row r="355" spans="2:2" ht="16.5" customHeight="1" x14ac:dyDescent="0.2">
      <c r="B355" s="108"/>
    </row>
    <row r="356" spans="2:2" ht="16.5" customHeight="1" x14ac:dyDescent="0.2">
      <c r="B356" s="108"/>
    </row>
    <row r="357" spans="2:2" ht="16.5" customHeight="1" x14ac:dyDescent="0.2">
      <c r="B357" s="108"/>
    </row>
    <row r="358" spans="2:2" ht="16.5" customHeight="1" x14ac:dyDescent="0.2">
      <c r="B358" s="108"/>
    </row>
    <row r="359" spans="2:2" ht="16.5" customHeight="1" x14ac:dyDescent="0.2">
      <c r="B359" s="108"/>
    </row>
    <row r="360" spans="2:2" ht="16.5" customHeight="1" x14ac:dyDescent="0.2">
      <c r="B360" s="108"/>
    </row>
    <row r="361" spans="2:2" ht="16.5" customHeight="1" x14ac:dyDescent="0.2">
      <c r="B361" s="108"/>
    </row>
    <row r="362" spans="2:2" ht="16.5" customHeight="1" x14ac:dyDescent="0.2">
      <c r="B362" s="108"/>
    </row>
    <row r="363" spans="2:2" ht="16.5" customHeight="1" x14ac:dyDescent="0.2">
      <c r="B363" s="108"/>
    </row>
    <row r="364" spans="2:2" ht="16.5" customHeight="1" x14ac:dyDescent="0.2">
      <c r="B364" s="108"/>
    </row>
    <row r="365" spans="2:2" ht="16.5" customHeight="1" x14ac:dyDescent="0.2">
      <c r="B365" s="108"/>
    </row>
    <row r="366" spans="2:2" ht="16.5" customHeight="1" x14ac:dyDescent="0.2">
      <c r="B366" s="108"/>
    </row>
    <row r="367" spans="2:2" ht="16.5" customHeight="1" x14ac:dyDescent="0.2">
      <c r="B367" s="108"/>
    </row>
    <row r="368" spans="2:2" ht="16.5" customHeight="1" x14ac:dyDescent="0.2">
      <c r="B368" s="108"/>
    </row>
    <row r="369" spans="2:2" ht="16.5" customHeight="1" x14ac:dyDescent="0.2">
      <c r="B369" s="108"/>
    </row>
    <row r="370" spans="2:2" ht="16.5" customHeight="1" x14ac:dyDescent="0.2">
      <c r="B370" s="108"/>
    </row>
    <row r="371" spans="2:2" ht="16.5" customHeight="1" x14ac:dyDescent="0.2">
      <c r="B371" s="108"/>
    </row>
    <row r="372" spans="2:2" ht="16.5" customHeight="1" x14ac:dyDescent="0.2">
      <c r="B372" s="108"/>
    </row>
    <row r="373" spans="2:2" ht="16.5" customHeight="1" x14ac:dyDescent="0.2">
      <c r="B373" s="108"/>
    </row>
    <row r="374" spans="2:2" ht="16.5" customHeight="1" x14ac:dyDescent="0.2">
      <c r="B374" s="108"/>
    </row>
    <row r="375" spans="2:2" ht="16.5" customHeight="1" x14ac:dyDescent="0.2">
      <c r="B375" s="108"/>
    </row>
    <row r="376" spans="2:2" ht="16.5" customHeight="1" x14ac:dyDescent="0.2">
      <c r="B376" s="108"/>
    </row>
    <row r="377" spans="2:2" ht="16.5" customHeight="1" x14ac:dyDescent="0.2">
      <c r="B377" s="108"/>
    </row>
    <row r="378" spans="2:2" ht="16.5" customHeight="1" x14ac:dyDescent="0.2">
      <c r="B378" s="108"/>
    </row>
    <row r="379" spans="2:2" ht="16.5" customHeight="1" x14ac:dyDescent="0.2">
      <c r="B379" s="108"/>
    </row>
    <row r="380" spans="2:2" ht="16.5" customHeight="1" x14ac:dyDescent="0.2">
      <c r="B380" s="108"/>
    </row>
    <row r="381" spans="2:2" ht="16.5" customHeight="1" x14ac:dyDescent="0.2">
      <c r="B381" s="108"/>
    </row>
    <row r="382" spans="2:2" ht="16.5" customHeight="1" x14ac:dyDescent="0.2">
      <c r="B382" s="108"/>
    </row>
    <row r="383" spans="2:2" ht="16.5" customHeight="1" x14ac:dyDescent="0.2">
      <c r="B383" s="108"/>
    </row>
    <row r="384" spans="2:2" ht="16.5" customHeight="1" x14ac:dyDescent="0.2">
      <c r="B384" s="108"/>
    </row>
    <row r="385" spans="2:2" ht="16.5" customHeight="1" x14ac:dyDescent="0.2">
      <c r="B385" s="108"/>
    </row>
    <row r="386" spans="2:2" ht="16.5" customHeight="1" x14ac:dyDescent="0.2">
      <c r="B386" s="108"/>
    </row>
    <row r="387" spans="2:2" ht="16.5" customHeight="1" x14ac:dyDescent="0.2">
      <c r="B387" s="108"/>
    </row>
    <row r="388" spans="2:2" ht="16.5" customHeight="1" x14ac:dyDescent="0.2">
      <c r="B388" s="108"/>
    </row>
    <row r="389" spans="2:2" ht="16.5" customHeight="1" x14ac:dyDescent="0.2">
      <c r="B389" s="108"/>
    </row>
    <row r="390" spans="2:2" ht="16.5" customHeight="1" x14ac:dyDescent="0.2">
      <c r="B390" s="108"/>
    </row>
    <row r="391" spans="2:2" ht="16.5" customHeight="1" x14ac:dyDescent="0.2">
      <c r="B391" s="108"/>
    </row>
    <row r="392" spans="2:2" ht="16.5" customHeight="1" x14ac:dyDescent="0.2">
      <c r="B392" s="108"/>
    </row>
    <row r="393" spans="2:2" ht="16.5" customHeight="1" x14ac:dyDescent="0.2">
      <c r="B393" s="108"/>
    </row>
    <row r="394" spans="2:2" ht="16.5" customHeight="1" x14ac:dyDescent="0.2">
      <c r="B394" s="108"/>
    </row>
    <row r="395" spans="2:2" ht="16.5" customHeight="1" x14ac:dyDescent="0.2">
      <c r="B395" s="108"/>
    </row>
    <row r="396" spans="2:2" ht="16.5" customHeight="1" x14ac:dyDescent="0.2">
      <c r="B396" s="108"/>
    </row>
    <row r="397" spans="2:2" ht="16.5" customHeight="1" x14ac:dyDescent="0.2">
      <c r="B397" s="108"/>
    </row>
    <row r="398" spans="2:2" ht="16.5" customHeight="1" x14ac:dyDescent="0.2">
      <c r="B398" s="108"/>
    </row>
    <row r="399" spans="2:2" ht="16.5" customHeight="1" x14ac:dyDescent="0.2">
      <c r="B399" s="108"/>
    </row>
    <row r="400" spans="2:2" ht="16.5" customHeight="1" x14ac:dyDescent="0.2">
      <c r="B400" s="108"/>
    </row>
    <row r="401" spans="2:2" ht="16.5" customHeight="1" x14ac:dyDescent="0.2">
      <c r="B401" s="108"/>
    </row>
    <row r="402" spans="2:2" ht="16.5" customHeight="1" x14ac:dyDescent="0.2">
      <c r="B402" s="108"/>
    </row>
    <row r="403" spans="2:2" ht="16.5" customHeight="1" x14ac:dyDescent="0.2">
      <c r="B403" s="108"/>
    </row>
    <row r="404" spans="2:2" ht="16.5" customHeight="1" x14ac:dyDescent="0.2">
      <c r="B404" s="108"/>
    </row>
    <row r="405" spans="2:2" ht="16.5" customHeight="1" x14ac:dyDescent="0.2">
      <c r="B405" s="108"/>
    </row>
    <row r="406" spans="2:2" ht="16.5" customHeight="1" x14ac:dyDescent="0.2">
      <c r="B406" s="108"/>
    </row>
    <row r="407" spans="2:2" ht="16.5" customHeight="1" x14ac:dyDescent="0.2">
      <c r="B407" s="108"/>
    </row>
    <row r="408" spans="2:2" ht="16.5" customHeight="1" x14ac:dyDescent="0.2">
      <c r="B408" s="108"/>
    </row>
    <row r="409" spans="2:2" ht="16.5" customHeight="1" x14ac:dyDescent="0.2">
      <c r="B409" s="108"/>
    </row>
    <row r="410" spans="2:2" ht="16.5" customHeight="1" x14ac:dyDescent="0.2">
      <c r="B410" s="108"/>
    </row>
    <row r="411" spans="2:2" ht="16.5" customHeight="1" x14ac:dyDescent="0.2">
      <c r="B411" s="108"/>
    </row>
    <row r="412" spans="2:2" ht="16.5" customHeight="1" x14ac:dyDescent="0.2">
      <c r="B412" s="108"/>
    </row>
    <row r="413" spans="2:2" ht="16.5" customHeight="1" x14ac:dyDescent="0.2">
      <c r="B413" s="108"/>
    </row>
    <row r="414" spans="2:2" ht="16.5" customHeight="1" x14ac:dyDescent="0.2">
      <c r="B414" s="108"/>
    </row>
    <row r="415" spans="2:2" ht="16.5" customHeight="1" x14ac:dyDescent="0.2">
      <c r="B415" s="108"/>
    </row>
    <row r="416" spans="2:2" ht="16.5" customHeight="1" x14ac:dyDescent="0.2">
      <c r="B416" s="108"/>
    </row>
    <row r="417" spans="2:2" ht="16.5" customHeight="1" x14ac:dyDescent="0.2">
      <c r="B417" s="108"/>
    </row>
    <row r="418" spans="2:2" ht="16.5" customHeight="1" x14ac:dyDescent="0.2">
      <c r="B418" s="108"/>
    </row>
    <row r="419" spans="2:2" ht="16.5" customHeight="1" x14ac:dyDescent="0.2">
      <c r="B419" s="108"/>
    </row>
    <row r="420" spans="2:2" ht="16.5" customHeight="1" x14ac:dyDescent="0.2">
      <c r="B420" s="108"/>
    </row>
    <row r="421" spans="2:2" ht="16.5" customHeight="1" x14ac:dyDescent="0.2">
      <c r="B421" s="108"/>
    </row>
    <row r="422" spans="2:2" ht="16.5" customHeight="1" x14ac:dyDescent="0.2">
      <c r="B422" s="108"/>
    </row>
    <row r="423" spans="2:2" ht="16.5" customHeight="1" x14ac:dyDescent="0.2">
      <c r="B423" s="108"/>
    </row>
    <row r="424" spans="2:2" ht="16.5" customHeight="1" x14ac:dyDescent="0.2">
      <c r="B424" s="108"/>
    </row>
    <row r="425" spans="2:2" ht="16.5" customHeight="1" x14ac:dyDescent="0.2">
      <c r="B425" s="108"/>
    </row>
    <row r="426" spans="2:2" ht="16.5" customHeight="1" x14ac:dyDescent="0.2">
      <c r="B426" s="108"/>
    </row>
    <row r="427" spans="2:2" ht="16.5" customHeight="1" x14ac:dyDescent="0.2">
      <c r="B427" s="108"/>
    </row>
    <row r="428" spans="2:2" ht="16.5" customHeight="1" x14ac:dyDescent="0.2">
      <c r="B428" s="108"/>
    </row>
    <row r="429" spans="2:2" ht="16.5" customHeight="1" x14ac:dyDescent="0.2">
      <c r="B429" s="108"/>
    </row>
    <row r="430" spans="2:2" ht="16.5" customHeight="1" x14ac:dyDescent="0.2">
      <c r="B430" s="108"/>
    </row>
    <row r="431" spans="2:2" ht="16.5" customHeight="1" x14ac:dyDescent="0.2">
      <c r="B431" s="108"/>
    </row>
    <row r="432" spans="2:2" ht="16.5" customHeight="1" x14ac:dyDescent="0.2">
      <c r="B432" s="108"/>
    </row>
    <row r="433" spans="2:2" ht="16.5" customHeight="1" x14ac:dyDescent="0.2">
      <c r="B433" s="108"/>
    </row>
    <row r="434" spans="2:2" ht="16.5" customHeight="1" x14ac:dyDescent="0.2">
      <c r="B434" s="108"/>
    </row>
    <row r="435" spans="2:2" ht="16.5" customHeight="1" x14ac:dyDescent="0.2">
      <c r="B435" s="108"/>
    </row>
    <row r="436" spans="2:2" ht="16.5" customHeight="1" x14ac:dyDescent="0.2">
      <c r="B436" s="108"/>
    </row>
    <row r="437" spans="2:2" ht="16.5" customHeight="1" x14ac:dyDescent="0.2">
      <c r="B437" s="108"/>
    </row>
    <row r="438" spans="2:2" ht="16.5" customHeight="1" x14ac:dyDescent="0.2">
      <c r="B438" s="108"/>
    </row>
    <row r="439" spans="2:2" ht="16.5" customHeight="1" x14ac:dyDescent="0.2">
      <c r="B439" s="108"/>
    </row>
    <row r="440" spans="2:2" ht="16.5" customHeight="1" x14ac:dyDescent="0.2">
      <c r="B440" s="108"/>
    </row>
    <row r="441" spans="2:2" ht="16.5" customHeight="1" x14ac:dyDescent="0.2">
      <c r="B441" s="108"/>
    </row>
    <row r="442" spans="2:2" ht="16.5" customHeight="1" x14ac:dyDescent="0.2">
      <c r="B442" s="108"/>
    </row>
    <row r="443" spans="2:2" ht="16.5" customHeight="1" x14ac:dyDescent="0.2">
      <c r="B443" s="108"/>
    </row>
    <row r="444" spans="2:2" ht="16.5" customHeight="1" x14ac:dyDescent="0.2">
      <c r="B444" s="108"/>
    </row>
    <row r="445" spans="2:2" ht="16.5" customHeight="1" x14ac:dyDescent="0.2">
      <c r="B445" s="108"/>
    </row>
    <row r="446" spans="2:2" ht="16.5" customHeight="1" x14ac:dyDescent="0.2">
      <c r="B446" s="108"/>
    </row>
    <row r="447" spans="2:2" ht="16.5" customHeight="1" x14ac:dyDescent="0.2">
      <c r="B447" s="108"/>
    </row>
    <row r="448" spans="2:2" ht="16.5" customHeight="1" x14ac:dyDescent="0.2">
      <c r="B448" s="108"/>
    </row>
    <row r="449" spans="2:2" ht="16.5" customHeight="1" x14ac:dyDescent="0.2">
      <c r="B449" s="108"/>
    </row>
    <row r="450" spans="2:2" ht="16.5" customHeight="1" x14ac:dyDescent="0.2">
      <c r="B450" s="108"/>
    </row>
    <row r="451" spans="2:2" ht="16.5" customHeight="1" x14ac:dyDescent="0.2">
      <c r="B451" s="108"/>
    </row>
    <row r="452" spans="2:2" ht="16.5" customHeight="1" x14ac:dyDescent="0.2">
      <c r="B452" s="108"/>
    </row>
    <row r="453" spans="2:2" ht="16.5" customHeight="1" x14ac:dyDescent="0.2">
      <c r="B453" s="108"/>
    </row>
    <row r="454" spans="2:2" ht="16.5" customHeight="1" x14ac:dyDescent="0.2">
      <c r="B454" s="108"/>
    </row>
    <row r="455" spans="2:2" ht="16.5" customHeight="1" x14ac:dyDescent="0.2">
      <c r="B455" s="108"/>
    </row>
    <row r="456" spans="2:2" ht="16.5" customHeight="1" x14ac:dyDescent="0.2">
      <c r="B456" s="108"/>
    </row>
    <row r="457" spans="2:2" ht="16.5" customHeight="1" x14ac:dyDescent="0.2">
      <c r="B457" s="108"/>
    </row>
    <row r="458" spans="2:2" ht="16.5" customHeight="1" x14ac:dyDescent="0.2">
      <c r="B458" s="108"/>
    </row>
    <row r="459" spans="2:2" ht="16.5" customHeight="1" x14ac:dyDescent="0.2">
      <c r="B459" s="108"/>
    </row>
    <row r="460" spans="2:2" ht="16.5" customHeight="1" x14ac:dyDescent="0.2">
      <c r="B460" s="108"/>
    </row>
    <row r="461" spans="2:2" ht="16.5" customHeight="1" x14ac:dyDescent="0.2">
      <c r="B461" s="108"/>
    </row>
    <row r="462" spans="2:2" ht="16.5" customHeight="1" x14ac:dyDescent="0.2">
      <c r="B462" s="108"/>
    </row>
    <row r="463" spans="2:2" ht="16.5" customHeight="1" x14ac:dyDescent="0.2">
      <c r="B463" s="108"/>
    </row>
    <row r="464" spans="2:2" ht="16.5" customHeight="1" x14ac:dyDescent="0.2">
      <c r="B464" s="108"/>
    </row>
    <row r="465" spans="2:2" ht="16.5" customHeight="1" x14ac:dyDescent="0.2">
      <c r="B465" s="108"/>
    </row>
    <row r="466" spans="2:2" ht="16.5" customHeight="1" x14ac:dyDescent="0.2">
      <c r="B466" s="108"/>
    </row>
    <row r="467" spans="2:2" ht="16.5" customHeight="1" x14ac:dyDescent="0.2">
      <c r="B467" s="108"/>
    </row>
    <row r="468" spans="2:2" ht="16.5" customHeight="1" x14ac:dyDescent="0.2">
      <c r="B468" s="108"/>
    </row>
    <row r="469" spans="2:2" ht="16.5" customHeight="1" x14ac:dyDescent="0.2">
      <c r="B469" s="108"/>
    </row>
    <row r="470" spans="2:2" ht="16.5" customHeight="1" x14ac:dyDescent="0.2">
      <c r="B470" s="108"/>
    </row>
    <row r="471" spans="2:2" ht="16.5" customHeight="1" x14ac:dyDescent="0.2">
      <c r="B471" s="108"/>
    </row>
    <row r="472" spans="2:2" ht="16.5" customHeight="1" x14ac:dyDescent="0.2">
      <c r="B472" s="108"/>
    </row>
    <row r="473" spans="2:2" ht="16.5" customHeight="1" x14ac:dyDescent="0.2">
      <c r="B473" s="108"/>
    </row>
    <row r="474" spans="2:2" ht="16.5" customHeight="1" x14ac:dyDescent="0.2">
      <c r="B474" s="108"/>
    </row>
    <row r="475" spans="2:2" ht="16.5" customHeight="1" x14ac:dyDescent="0.2">
      <c r="B475" s="108"/>
    </row>
    <row r="476" spans="2:2" ht="16.5" customHeight="1" x14ac:dyDescent="0.2">
      <c r="B476" s="108"/>
    </row>
    <row r="477" spans="2:2" ht="16.5" customHeight="1" x14ac:dyDescent="0.2">
      <c r="B477" s="108"/>
    </row>
    <row r="478" spans="2:2" ht="16.5" customHeight="1" x14ac:dyDescent="0.2">
      <c r="B478" s="108"/>
    </row>
    <row r="479" spans="2:2" ht="16.5" customHeight="1" x14ac:dyDescent="0.2">
      <c r="B479" s="108"/>
    </row>
    <row r="480" spans="2:2" ht="16.5" customHeight="1" x14ac:dyDescent="0.2">
      <c r="B480" s="108"/>
    </row>
    <row r="481" spans="2:2" ht="16.5" customHeight="1" x14ac:dyDescent="0.2">
      <c r="B481" s="108"/>
    </row>
    <row r="482" spans="2:2" ht="16.5" customHeight="1" x14ac:dyDescent="0.2">
      <c r="B482" s="108"/>
    </row>
    <row r="483" spans="2:2" ht="16.5" customHeight="1" x14ac:dyDescent="0.2">
      <c r="B483" s="108"/>
    </row>
    <row r="484" spans="2:2" ht="16.5" customHeight="1" x14ac:dyDescent="0.2">
      <c r="B484" s="108"/>
    </row>
    <row r="485" spans="2:2" ht="16.5" customHeight="1" x14ac:dyDescent="0.2">
      <c r="B485" s="108"/>
    </row>
    <row r="486" spans="2:2" ht="16.5" customHeight="1" x14ac:dyDescent="0.2">
      <c r="B486" s="108"/>
    </row>
    <row r="487" spans="2:2" ht="16.5" customHeight="1" x14ac:dyDescent="0.2">
      <c r="B487" s="108"/>
    </row>
    <row r="488" spans="2:2" ht="16.5" customHeight="1" x14ac:dyDescent="0.2">
      <c r="B488" s="108"/>
    </row>
    <row r="489" spans="2:2" ht="16.5" customHeight="1" x14ac:dyDescent="0.2">
      <c r="B489" s="108"/>
    </row>
    <row r="490" spans="2:2" ht="16.5" customHeight="1" x14ac:dyDescent="0.2">
      <c r="B490" s="108"/>
    </row>
    <row r="491" spans="2:2" ht="16.5" customHeight="1" x14ac:dyDescent="0.2">
      <c r="B491" s="108"/>
    </row>
    <row r="492" spans="2:2" ht="16.5" customHeight="1" x14ac:dyDescent="0.2">
      <c r="B492" s="108"/>
    </row>
    <row r="493" spans="2:2" ht="16.5" customHeight="1" x14ac:dyDescent="0.2">
      <c r="B493" s="108"/>
    </row>
    <row r="494" spans="2:2" ht="16.5" customHeight="1" x14ac:dyDescent="0.2">
      <c r="B494" s="108"/>
    </row>
    <row r="495" spans="2:2" ht="16.5" customHeight="1" x14ac:dyDescent="0.2">
      <c r="B495" s="108"/>
    </row>
    <row r="496" spans="2:2" ht="16.5" customHeight="1" x14ac:dyDescent="0.2">
      <c r="B496" s="108"/>
    </row>
    <row r="497" spans="2:2" ht="16.5" customHeight="1" x14ac:dyDescent="0.2">
      <c r="B497" s="108"/>
    </row>
    <row r="498" spans="2:2" ht="16.5" customHeight="1" x14ac:dyDescent="0.2">
      <c r="B498" s="108"/>
    </row>
    <row r="499" spans="2:2" ht="16.5" customHeight="1" x14ac:dyDescent="0.2">
      <c r="B499" s="108"/>
    </row>
    <row r="500" spans="2:2" ht="16.5" customHeight="1" x14ac:dyDescent="0.2">
      <c r="B500" s="108"/>
    </row>
    <row r="501" spans="2:2" ht="16.5" customHeight="1" x14ac:dyDescent="0.2">
      <c r="B501" s="108"/>
    </row>
    <row r="502" spans="2:2" ht="16.5" customHeight="1" x14ac:dyDescent="0.2">
      <c r="B502" s="108"/>
    </row>
    <row r="503" spans="2:2" ht="16.5" customHeight="1" x14ac:dyDescent="0.2">
      <c r="B503" s="108"/>
    </row>
    <row r="504" spans="2:2" ht="16.5" customHeight="1" x14ac:dyDescent="0.2">
      <c r="B504" s="108"/>
    </row>
    <row r="505" spans="2:2" ht="16.5" customHeight="1" x14ac:dyDescent="0.2">
      <c r="B505" s="108"/>
    </row>
    <row r="506" spans="2:2" ht="16.5" customHeight="1" x14ac:dyDescent="0.2">
      <c r="B506" s="108"/>
    </row>
    <row r="507" spans="2:2" ht="16.5" customHeight="1" x14ac:dyDescent="0.2">
      <c r="B507" s="108"/>
    </row>
    <row r="508" spans="2:2" ht="16.5" customHeight="1" x14ac:dyDescent="0.2">
      <c r="B508" s="108"/>
    </row>
    <row r="509" spans="2:2" ht="16.5" customHeight="1" x14ac:dyDescent="0.2">
      <c r="B509" s="108"/>
    </row>
    <row r="510" spans="2:2" ht="16.5" customHeight="1" x14ac:dyDescent="0.2">
      <c r="B510" s="108"/>
    </row>
    <row r="511" spans="2:2" ht="16.5" customHeight="1" x14ac:dyDescent="0.2">
      <c r="B511" s="108"/>
    </row>
    <row r="512" spans="2:2" ht="16.5" customHeight="1" x14ac:dyDescent="0.2">
      <c r="B512" s="108"/>
    </row>
    <row r="513" spans="2:2" ht="16.5" customHeight="1" x14ac:dyDescent="0.2">
      <c r="B513" s="108"/>
    </row>
    <row r="514" spans="2:2" ht="16.5" customHeight="1" x14ac:dyDescent="0.2">
      <c r="B514" s="108"/>
    </row>
    <row r="515" spans="2:2" ht="16.5" customHeight="1" x14ac:dyDescent="0.2">
      <c r="B515" s="108"/>
    </row>
    <row r="516" spans="2:2" ht="16.5" customHeight="1" x14ac:dyDescent="0.2">
      <c r="B516" s="108"/>
    </row>
    <row r="517" spans="2:2" ht="16.5" customHeight="1" x14ac:dyDescent="0.2">
      <c r="B517" s="108"/>
    </row>
    <row r="518" spans="2:2" ht="16.5" customHeight="1" x14ac:dyDescent="0.2">
      <c r="B518" s="108"/>
    </row>
    <row r="519" spans="2:2" ht="16.5" customHeight="1" x14ac:dyDescent="0.2">
      <c r="B519" s="108"/>
    </row>
    <row r="520" spans="2:2" ht="16.5" customHeight="1" x14ac:dyDescent="0.2">
      <c r="B520" s="108"/>
    </row>
    <row r="521" spans="2:2" ht="16.5" customHeight="1" x14ac:dyDescent="0.2">
      <c r="B521" s="108"/>
    </row>
    <row r="522" spans="2:2" ht="16.5" customHeight="1" x14ac:dyDescent="0.2">
      <c r="B522" s="108"/>
    </row>
    <row r="523" spans="2:2" ht="16.5" customHeight="1" x14ac:dyDescent="0.2">
      <c r="B523" s="108"/>
    </row>
    <row r="524" spans="2:2" ht="16.5" customHeight="1" x14ac:dyDescent="0.2">
      <c r="B524" s="108"/>
    </row>
    <row r="525" spans="2:2" ht="16.5" customHeight="1" x14ac:dyDescent="0.2">
      <c r="B525" s="108"/>
    </row>
    <row r="526" spans="2:2" ht="16.5" customHeight="1" x14ac:dyDescent="0.2">
      <c r="B526" s="108"/>
    </row>
    <row r="527" spans="2:2" ht="16.5" customHeight="1" x14ac:dyDescent="0.2">
      <c r="B527" s="108"/>
    </row>
    <row r="528" spans="2:2" ht="16.5" customHeight="1" x14ac:dyDescent="0.2">
      <c r="B528" s="108"/>
    </row>
    <row r="529" spans="2:2" ht="16.5" customHeight="1" x14ac:dyDescent="0.2">
      <c r="B529" s="108"/>
    </row>
    <row r="530" spans="2:2" ht="16.5" customHeight="1" x14ac:dyDescent="0.2">
      <c r="B530" s="108"/>
    </row>
    <row r="531" spans="2:2" ht="16.5" customHeight="1" x14ac:dyDescent="0.2">
      <c r="B531" s="108"/>
    </row>
    <row r="532" spans="2:2" ht="16.5" customHeight="1" x14ac:dyDescent="0.2">
      <c r="B532" s="108"/>
    </row>
    <row r="533" spans="2:2" ht="16.5" customHeight="1" x14ac:dyDescent="0.2">
      <c r="B533" s="108"/>
    </row>
    <row r="534" spans="2:2" ht="16.5" customHeight="1" x14ac:dyDescent="0.2">
      <c r="B534" s="108"/>
    </row>
    <row r="535" spans="2:2" ht="16.5" customHeight="1" x14ac:dyDescent="0.2">
      <c r="B535" s="108"/>
    </row>
    <row r="536" spans="2:2" ht="16.5" customHeight="1" x14ac:dyDescent="0.2">
      <c r="B536" s="108"/>
    </row>
    <row r="537" spans="2:2" ht="16.5" customHeight="1" x14ac:dyDescent="0.2">
      <c r="B537" s="108"/>
    </row>
    <row r="538" spans="2:2" ht="16.5" customHeight="1" x14ac:dyDescent="0.2">
      <c r="B538" s="108"/>
    </row>
    <row r="539" spans="2:2" ht="16.5" customHeight="1" x14ac:dyDescent="0.2">
      <c r="B539" s="108"/>
    </row>
    <row r="540" spans="2:2" ht="16.5" customHeight="1" x14ac:dyDescent="0.2">
      <c r="B540" s="108"/>
    </row>
    <row r="541" spans="2:2" ht="16.5" customHeight="1" x14ac:dyDescent="0.2">
      <c r="B541" s="108"/>
    </row>
    <row r="542" spans="2:2" ht="16.5" customHeight="1" x14ac:dyDescent="0.2">
      <c r="B542" s="108"/>
    </row>
    <row r="543" spans="2:2" ht="16.5" customHeight="1" x14ac:dyDescent="0.2">
      <c r="B543" s="108"/>
    </row>
    <row r="544" spans="2:2" ht="16.5" customHeight="1" x14ac:dyDescent="0.2">
      <c r="B544" s="108"/>
    </row>
    <row r="545" spans="2:2" ht="16.5" customHeight="1" x14ac:dyDescent="0.2">
      <c r="B545" s="108"/>
    </row>
    <row r="546" spans="2:2" ht="16.5" customHeight="1" x14ac:dyDescent="0.2">
      <c r="B546" s="108"/>
    </row>
    <row r="547" spans="2:2" ht="16.5" customHeight="1" x14ac:dyDescent="0.2">
      <c r="B547" s="108"/>
    </row>
    <row r="548" spans="2:2" ht="16.5" customHeight="1" x14ac:dyDescent="0.2">
      <c r="B548" s="108"/>
    </row>
    <row r="549" spans="2:2" ht="16.5" customHeight="1" x14ac:dyDescent="0.2">
      <c r="B549" s="108"/>
    </row>
    <row r="550" spans="2:2" ht="16.5" customHeight="1" x14ac:dyDescent="0.2">
      <c r="B550" s="108"/>
    </row>
    <row r="551" spans="2:2" ht="16.5" customHeight="1" x14ac:dyDescent="0.2">
      <c r="B551" s="108"/>
    </row>
    <row r="552" spans="2:2" ht="16.5" customHeight="1" x14ac:dyDescent="0.2">
      <c r="B552" s="108"/>
    </row>
    <row r="553" spans="2:2" ht="16.5" customHeight="1" x14ac:dyDescent="0.2">
      <c r="B553" s="108"/>
    </row>
    <row r="554" spans="2:2" ht="16.5" customHeight="1" x14ac:dyDescent="0.2">
      <c r="B554" s="108"/>
    </row>
    <row r="555" spans="2:2" ht="16.5" customHeight="1" x14ac:dyDescent="0.2">
      <c r="B555" s="108"/>
    </row>
    <row r="556" spans="2:2" ht="16.5" customHeight="1" x14ac:dyDescent="0.2">
      <c r="B556" s="108"/>
    </row>
    <row r="557" spans="2:2" ht="16.5" customHeight="1" x14ac:dyDescent="0.2">
      <c r="B557" s="108"/>
    </row>
    <row r="558" spans="2:2" ht="16.5" customHeight="1" x14ac:dyDescent="0.2">
      <c r="B558" s="108"/>
    </row>
    <row r="559" spans="2:2" ht="16.5" customHeight="1" x14ac:dyDescent="0.2">
      <c r="B559" s="108"/>
    </row>
    <row r="560" spans="2:2" ht="16.5" customHeight="1" x14ac:dyDescent="0.2">
      <c r="B560" s="108"/>
    </row>
    <row r="561" spans="2:2" ht="16.5" customHeight="1" x14ac:dyDescent="0.2">
      <c r="B561" s="108"/>
    </row>
    <row r="562" spans="2:2" ht="16.5" customHeight="1" x14ac:dyDescent="0.2">
      <c r="B562" s="108"/>
    </row>
    <row r="563" spans="2:2" ht="16.5" customHeight="1" x14ac:dyDescent="0.2">
      <c r="B563" s="108"/>
    </row>
    <row r="564" spans="2:2" ht="16.5" customHeight="1" x14ac:dyDescent="0.2">
      <c r="B564" s="108"/>
    </row>
    <row r="565" spans="2:2" ht="16.5" customHeight="1" x14ac:dyDescent="0.2">
      <c r="B565" s="108"/>
    </row>
    <row r="566" spans="2:2" ht="16.5" customHeight="1" x14ac:dyDescent="0.2">
      <c r="B566" s="108"/>
    </row>
    <row r="567" spans="2:2" ht="16.5" customHeight="1" x14ac:dyDescent="0.2">
      <c r="B567" s="108"/>
    </row>
    <row r="568" spans="2:2" ht="16.5" customHeight="1" x14ac:dyDescent="0.2">
      <c r="B568" s="108"/>
    </row>
    <row r="569" spans="2:2" ht="16.5" customHeight="1" x14ac:dyDescent="0.2">
      <c r="B569" s="108"/>
    </row>
    <row r="570" spans="2:2" ht="16.5" customHeight="1" x14ac:dyDescent="0.2">
      <c r="B570" s="108"/>
    </row>
    <row r="571" spans="2:2" ht="16.5" customHeight="1" x14ac:dyDescent="0.2">
      <c r="B571" s="108"/>
    </row>
    <row r="572" spans="2:2" ht="16.5" customHeight="1" x14ac:dyDescent="0.2">
      <c r="B572" s="108"/>
    </row>
    <row r="573" spans="2:2" ht="16.5" customHeight="1" x14ac:dyDescent="0.2">
      <c r="B573" s="108"/>
    </row>
    <row r="574" spans="2:2" ht="16.5" customHeight="1" x14ac:dyDescent="0.2">
      <c r="B574" s="108"/>
    </row>
    <row r="575" spans="2:2" ht="16.5" customHeight="1" x14ac:dyDescent="0.2">
      <c r="B575" s="108"/>
    </row>
    <row r="576" spans="2:2" ht="16.5" customHeight="1" x14ac:dyDescent="0.2">
      <c r="B576" s="108"/>
    </row>
    <row r="577" spans="2:2" ht="16.5" customHeight="1" x14ac:dyDescent="0.2">
      <c r="B577" s="108"/>
    </row>
    <row r="578" spans="2:2" ht="16.5" customHeight="1" x14ac:dyDescent="0.2">
      <c r="B578" s="108"/>
    </row>
    <row r="579" spans="2:2" ht="16.5" customHeight="1" x14ac:dyDescent="0.2">
      <c r="B579" s="108"/>
    </row>
    <row r="580" spans="2:2" ht="16.5" customHeight="1" x14ac:dyDescent="0.2">
      <c r="B580" s="108"/>
    </row>
    <row r="581" spans="2:2" ht="16.5" customHeight="1" x14ac:dyDescent="0.2">
      <c r="B581" s="108"/>
    </row>
    <row r="582" spans="2:2" ht="16.5" customHeight="1" x14ac:dyDescent="0.2">
      <c r="B582" s="108"/>
    </row>
    <row r="583" spans="2:2" ht="16.5" customHeight="1" x14ac:dyDescent="0.2">
      <c r="B583" s="108"/>
    </row>
    <row r="584" spans="2:2" ht="16.5" customHeight="1" x14ac:dyDescent="0.2">
      <c r="B584" s="108"/>
    </row>
    <row r="585" spans="2:2" ht="16.5" customHeight="1" x14ac:dyDescent="0.2">
      <c r="B585" s="108"/>
    </row>
    <row r="586" spans="2:2" ht="16.5" customHeight="1" x14ac:dyDescent="0.2">
      <c r="B586" s="108"/>
    </row>
    <row r="587" spans="2:2" ht="16.5" customHeight="1" x14ac:dyDescent="0.2">
      <c r="B587" s="108"/>
    </row>
    <row r="588" spans="2:2" ht="16.5" customHeight="1" x14ac:dyDescent="0.2">
      <c r="B588" s="108"/>
    </row>
    <row r="589" spans="2:2" ht="16.5" customHeight="1" x14ac:dyDescent="0.2">
      <c r="B589" s="108"/>
    </row>
    <row r="590" spans="2:2" ht="16.5" customHeight="1" x14ac:dyDescent="0.2">
      <c r="B590" s="108"/>
    </row>
    <row r="591" spans="2:2" ht="16.5" customHeight="1" x14ac:dyDescent="0.2">
      <c r="B591" s="108"/>
    </row>
    <row r="592" spans="2:2" ht="16.5" customHeight="1" x14ac:dyDescent="0.2">
      <c r="B592" s="108"/>
    </row>
    <row r="593" spans="2:2" ht="16.5" customHeight="1" x14ac:dyDescent="0.2">
      <c r="B593" s="108"/>
    </row>
    <row r="594" spans="2:2" ht="16.5" customHeight="1" x14ac:dyDescent="0.2">
      <c r="B594" s="108"/>
    </row>
    <row r="595" spans="2:2" ht="16.5" customHeight="1" x14ac:dyDescent="0.2">
      <c r="B595" s="108"/>
    </row>
    <row r="596" spans="2:2" ht="16.5" customHeight="1" x14ac:dyDescent="0.2">
      <c r="B596" s="108"/>
    </row>
    <row r="597" spans="2:2" ht="16.5" customHeight="1" x14ac:dyDescent="0.2">
      <c r="B597" s="108"/>
    </row>
    <row r="598" spans="2:2" ht="16.5" customHeight="1" x14ac:dyDescent="0.2">
      <c r="B598" s="108"/>
    </row>
    <row r="599" spans="2:2" ht="16.5" customHeight="1" x14ac:dyDescent="0.2">
      <c r="B599" s="108"/>
    </row>
    <row r="600" spans="2:2" ht="16.5" customHeight="1" x14ac:dyDescent="0.2">
      <c r="B600" s="108"/>
    </row>
    <row r="601" spans="2:2" ht="16.5" customHeight="1" x14ac:dyDescent="0.2">
      <c r="B601" s="108"/>
    </row>
    <row r="602" spans="2:2" ht="16.5" customHeight="1" x14ac:dyDescent="0.2">
      <c r="B602" s="108"/>
    </row>
    <row r="603" spans="2:2" ht="16.5" customHeight="1" x14ac:dyDescent="0.2">
      <c r="B603" s="108"/>
    </row>
    <row r="604" spans="2:2" ht="16.5" customHeight="1" x14ac:dyDescent="0.2">
      <c r="B604" s="108"/>
    </row>
    <row r="605" spans="2:2" ht="16.5" customHeight="1" x14ac:dyDescent="0.2">
      <c r="B605" s="108"/>
    </row>
    <row r="606" spans="2:2" ht="16.5" customHeight="1" x14ac:dyDescent="0.2">
      <c r="B606" s="108"/>
    </row>
    <row r="607" spans="2:2" ht="16.5" customHeight="1" x14ac:dyDescent="0.2">
      <c r="B607" s="108"/>
    </row>
    <row r="608" spans="2:2" ht="16.5" customHeight="1" x14ac:dyDescent="0.2">
      <c r="B608" s="108"/>
    </row>
    <row r="609" spans="2:2" ht="16.5" customHeight="1" x14ac:dyDescent="0.2">
      <c r="B609" s="108"/>
    </row>
    <row r="610" spans="2:2" ht="16.5" customHeight="1" x14ac:dyDescent="0.2">
      <c r="B610" s="108"/>
    </row>
    <row r="611" spans="2:2" ht="16.5" customHeight="1" x14ac:dyDescent="0.2">
      <c r="B611" s="108"/>
    </row>
    <row r="612" spans="2:2" ht="16.5" customHeight="1" x14ac:dyDescent="0.2">
      <c r="B612" s="108"/>
    </row>
    <row r="613" spans="2:2" ht="16.5" customHeight="1" x14ac:dyDescent="0.2">
      <c r="B613" s="108"/>
    </row>
    <row r="614" spans="2:2" ht="16.5" customHeight="1" x14ac:dyDescent="0.2">
      <c r="B614" s="108"/>
    </row>
    <row r="615" spans="2:2" ht="16.5" customHeight="1" x14ac:dyDescent="0.2">
      <c r="B615" s="108"/>
    </row>
    <row r="616" spans="2:2" ht="16.5" customHeight="1" x14ac:dyDescent="0.2">
      <c r="B616" s="108"/>
    </row>
    <row r="617" spans="2:2" ht="16.5" customHeight="1" x14ac:dyDescent="0.2">
      <c r="B617" s="108"/>
    </row>
    <row r="618" spans="2:2" ht="16.5" customHeight="1" x14ac:dyDescent="0.2">
      <c r="B618" s="108"/>
    </row>
    <row r="619" spans="2:2" ht="16.5" customHeight="1" x14ac:dyDescent="0.2">
      <c r="B619" s="108"/>
    </row>
    <row r="620" spans="2:2" ht="16.5" customHeight="1" x14ac:dyDescent="0.2">
      <c r="B620" s="108"/>
    </row>
    <row r="621" spans="2:2" ht="16.5" customHeight="1" x14ac:dyDescent="0.2">
      <c r="B621" s="108"/>
    </row>
    <row r="622" spans="2:2" ht="16.5" customHeight="1" x14ac:dyDescent="0.2">
      <c r="B622" s="108"/>
    </row>
    <row r="623" spans="2:2" ht="16.5" customHeight="1" x14ac:dyDescent="0.2">
      <c r="B623" s="108"/>
    </row>
    <row r="624" spans="2:2" ht="16.5" customHeight="1" x14ac:dyDescent="0.2">
      <c r="B624" s="108"/>
    </row>
    <row r="625" spans="2:2" ht="16.5" customHeight="1" x14ac:dyDescent="0.2">
      <c r="B625" s="108"/>
    </row>
    <row r="626" spans="2:2" ht="16.5" customHeight="1" x14ac:dyDescent="0.2">
      <c r="B626" s="108"/>
    </row>
    <row r="627" spans="2:2" ht="16.5" customHeight="1" x14ac:dyDescent="0.2">
      <c r="B627" s="108"/>
    </row>
    <row r="628" spans="2:2" ht="16.5" customHeight="1" x14ac:dyDescent="0.2">
      <c r="B628" s="108"/>
    </row>
    <row r="629" spans="2:2" ht="16.5" customHeight="1" x14ac:dyDescent="0.2">
      <c r="B629" s="108"/>
    </row>
    <row r="630" spans="2:2" ht="16.5" customHeight="1" x14ac:dyDescent="0.2">
      <c r="B630" s="108"/>
    </row>
    <row r="631" spans="2:2" ht="16.5" customHeight="1" x14ac:dyDescent="0.2">
      <c r="B631" s="108"/>
    </row>
    <row r="632" spans="2:2" ht="16.5" customHeight="1" x14ac:dyDescent="0.2">
      <c r="B632" s="108"/>
    </row>
    <row r="633" spans="2:2" ht="16.5" customHeight="1" x14ac:dyDescent="0.2">
      <c r="B633" s="108"/>
    </row>
    <row r="634" spans="2:2" ht="16.5" customHeight="1" x14ac:dyDescent="0.2">
      <c r="B634" s="108"/>
    </row>
    <row r="635" spans="2:2" ht="16.5" customHeight="1" x14ac:dyDescent="0.2">
      <c r="B635" s="108"/>
    </row>
    <row r="636" spans="2:2" ht="16.5" customHeight="1" x14ac:dyDescent="0.2">
      <c r="B636" s="108"/>
    </row>
    <row r="637" spans="2:2" ht="16.5" customHeight="1" x14ac:dyDescent="0.2">
      <c r="B637" s="108"/>
    </row>
    <row r="638" spans="2:2" ht="16.5" customHeight="1" x14ac:dyDescent="0.2">
      <c r="B638" s="108"/>
    </row>
    <row r="639" spans="2:2" ht="16.5" customHeight="1" x14ac:dyDescent="0.2">
      <c r="B639" s="108"/>
    </row>
    <row r="640" spans="2:2" ht="16.5" customHeight="1" x14ac:dyDescent="0.2">
      <c r="B640" s="108"/>
    </row>
    <row r="641" spans="2:2" ht="16.5" customHeight="1" x14ac:dyDescent="0.2">
      <c r="B641" s="108"/>
    </row>
    <row r="642" spans="2:2" ht="16.5" customHeight="1" x14ac:dyDescent="0.2">
      <c r="B642" s="108"/>
    </row>
    <row r="643" spans="2:2" ht="16.5" customHeight="1" x14ac:dyDescent="0.2">
      <c r="B643" s="108"/>
    </row>
    <row r="644" spans="2:2" ht="16.5" customHeight="1" x14ac:dyDescent="0.2">
      <c r="B644" s="108"/>
    </row>
    <row r="645" spans="2:2" ht="16.5" customHeight="1" x14ac:dyDescent="0.2">
      <c r="B645" s="108"/>
    </row>
    <row r="646" spans="2:2" ht="16.5" customHeight="1" x14ac:dyDescent="0.2">
      <c r="B646" s="108"/>
    </row>
    <row r="647" spans="2:2" ht="16.5" customHeight="1" x14ac:dyDescent="0.2">
      <c r="B647" s="108"/>
    </row>
    <row r="648" spans="2:2" ht="16.5" customHeight="1" x14ac:dyDescent="0.2">
      <c r="B648" s="108"/>
    </row>
    <row r="649" spans="2:2" ht="16.5" customHeight="1" x14ac:dyDescent="0.2">
      <c r="B649" s="108"/>
    </row>
    <row r="650" spans="2:2" ht="16.5" customHeight="1" x14ac:dyDescent="0.2">
      <c r="B650" s="108"/>
    </row>
    <row r="651" spans="2:2" ht="16.5" customHeight="1" x14ac:dyDescent="0.2">
      <c r="B651" s="108"/>
    </row>
    <row r="652" spans="2:2" ht="16.5" customHeight="1" x14ac:dyDescent="0.2">
      <c r="B652" s="108"/>
    </row>
    <row r="653" spans="2:2" ht="16.5" customHeight="1" x14ac:dyDescent="0.2">
      <c r="B653" s="108"/>
    </row>
    <row r="654" spans="2:2" ht="16.5" customHeight="1" x14ac:dyDescent="0.2">
      <c r="B654" s="108"/>
    </row>
    <row r="655" spans="2:2" ht="16.5" customHeight="1" x14ac:dyDescent="0.2">
      <c r="B655" s="108"/>
    </row>
    <row r="656" spans="2:2" ht="16.5" customHeight="1" x14ac:dyDescent="0.2">
      <c r="B656" s="108"/>
    </row>
    <row r="657" spans="2:2" ht="16.5" customHeight="1" x14ac:dyDescent="0.2">
      <c r="B657" s="108"/>
    </row>
    <row r="658" spans="2:2" ht="16.5" customHeight="1" x14ac:dyDescent="0.2">
      <c r="B658" s="108"/>
    </row>
    <row r="659" spans="2:2" ht="16.5" customHeight="1" x14ac:dyDescent="0.2">
      <c r="B659" s="108"/>
    </row>
    <row r="660" spans="2:2" ht="16.5" customHeight="1" x14ac:dyDescent="0.2">
      <c r="B660" s="108"/>
    </row>
    <row r="661" spans="2:2" ht="16.5" customHeight="1" x14ac:dyDescent="0.2">
      <c r="B661" s="108"/>
    </row>
    <row r="662" spans="2:2" ht="16.5" customHeight="1" x14ac:dyDescent="0.2">
      <c r="B662" s="108"/>
    </row>
    <row r="663" spans="2:2" ht="16.5" customHeight="1" x14ac:dyDescent="0.2">
      <c r="B663" s="108"/>
    </row>
    <row r="664" spans="2:2" ht="16.5" customHeight="1" x14ac:dyDescent="0.2">
      <c r="B664" s="108"/>
    </row>
    <row r="665" spans="2:2" ht="16.5" customHeight="1" x14ac:dyDescent="0.2">
      <c r="B665" s="108"/>
    </row>
    <row r="666" spans="2:2" ht="16.5" customHeight="1" x14ac:dyDescent="0.2">
      <c r="B666" s="108"/>
    </row>
    <row r="667" spans="2:2" ht="16.5" customHeight="1" x14ac:dyDescent="0.2">
      <c r="B667" s="108"/>
    </row>
    <row r="668" spans="2:2" ht="16.5" customHeight="1" x14ac:dyDescent="0.2">
      <c r="B668" s="108"/>
    </row>
    <row r="669" spans="2:2" ht="16.5" customHeight="1" x14ac:dyDescent="0.2">
      <c r="B669" s="108"/>
    </row>
    <row r="670" spans="2:2" ht="16.5" customHeight="1" x14ac:dyDescent="0.2">
      <c r="B670" s="108"/>
    </row>
    <row r="671" spans="2:2" ht="16.5" customHeight="1" x14ac:dyDescent="0.2">
      <c r="B671" s="108"/>
    </row>
    <row r="672" spans="2:2" ht="16.5" customHeight="1" x14ac:dyDescent="0.2">
      <c r="B672" s="108"/>
    </row>
    <row r="673" spans="2:2" ht="16.5" customHeight="1" x14ac:dyDescent="0.2">
      <c r="B673" s="108"/>
    </row>
    <row r="674" spans="2:2" ht="16.5" customHeight="1" x14ac:dyDescent="0.2">
      <c r="B674" s="108"/>
    </row>
    <row r="675" spans="2:2" ht="16.5" customHeight="1" x14ac:dyDescent="0.2">
      <c r="B675" s="108"/>
    </row>
    <row r="676" spans="2:2" ht="16.5" customHeight="1" x14ac:dyDescent="0.2">
      <c r="B676" s="108"/>
    </row>
    <row r="677" spans="2:2" ht="16.5" customHeight="1" x14ac:dyDescent="0.2">
      <c r="B677" s="108"/>
    </row>
    <row r="678" spans="2:2" ht="16.5" customHeight="1" x14ac:dyDescent="0.2">
      <c r="B678" s="108"/>
    </row>
    <row r="679" spans="2:2" ht="16.5" customHeight="1" x14ac:dyDescent="0.2">
      <c r="B679" s="108"/>
    </row>
    <row r="680" spans="2:2" ht="16.5" customHeight="1" x14ac:dyDescent="0.2">
      <c r="B680" s="108"/>
    </row>
    <row r="681" spans="2:2" ht="16.5" customHeight="1" x14ac:dyDescent="0.2">
      <c r="B681" s="108"/>
    </row>
    <row r="682" spans="2:2" ht="16.5" customHeight="1" x14ac:dyDescent="0.2">
      <c r="B682" s="108"/>
    </row>
    <row r="683" spans="2:2" ht="16.5" customHeight="1" x14ac:dyDescent="0.2">
      <c r="B683" s="108"/>
    </row>
    <row r="684" spans="2:2" ht="16.5" customHeight="1" x14ac:dyDescent="0.2">
      <c r="B684" s="108"/>
    </row>
    <row r="685" spans="2:2" ht="16.5" customHeight="1" x14ac:dyDescent="0.2">
      <c r="B685" s="108"/>
    </row>
    <row r="686" spans="2:2" ht="16.5" customHeight="1" x14ac:dyDescent="0.2">
      <c r="B686" s="108"/>
    </row>
    <row r="687" spans="2:2" ht="16.5" customHeight="1" x14ac:dyDescent="0.2">
      <c r="B687" s="108"/>
    </row>
    <row r="688" spans="2:2" ht="16.5" customHeight="1" x14ac:dyDescent="0.2">
      <c r="B688" s="108"/>
    </row>
    <row r="689" spans="2:2" ht="16.5" customHeight="1" x14ac:dyDescent="0.2">
      <c r="B689" s="108"/>
    </row>
    <row r="690" spans="2:2" ht="16.5" customHeight="1" x14ac:dyDescent="0.2">
      <c r="B690" s="108"/>
    </row>
    <row r="691" spans="2:2" ht="16.5" customHeight="1" x14ac:dyDescent="0.2">
      <c r="B691" s="108"/>
    </row>
    <row r="692" spans="2:2" ht="16.5" customHeight="1" x14ac:dyDescent="0.2">
      <c r="B692" s="108"/>
    </row>
    <row r="693" spans="2:2" ht="16.5" customHeight="1" x14ac:dyDescent="0.2">
      <c r="B693" s="108"/>
    </row>
    <row r="694" spans="2:2" ht="16.5" customHeight="1" x14ac:dyDescent="0.2">
      <c r="B694" s="108"/>
    </row>
    <row r="695" spans="2:2" ht="16.5" customHeight="1" x14ac:dyDescent="0.2">
      <c r="B695" s="108"/>
    </row>
    <row r="696" spans="2:2" ht="16.5" customHeight="1" x14ac:dyDescent="0.2">
      <c r="B696" s="108"/>
    </row>
    <row r="697" spans="2:2" ht="16.5" customHeight="1" x14ac:dyDescent="0.2">
      <c r="B697" s="108"/>
    </row>
    <row r="698" spans="2:2" ht="16.5" customHeight="1" x14ac:dyDescent="0.2">
      <c r="B698" s="108"/>
    </row>
    <row r="699" spans="2:2" ht="16.5" customHeight="1" x14ac:dyDescent="0.2">
      <c r="B699" s="108"/>
    </row>
    <row r="700" spans="2:2" ht="16.5" customHeight="1" x14ac:dyDescent="0.2">
      <c r="B700" s="108"/>
    </row>
    <row r="701" spans="2:2" ht="16.5" customHeight="1" x14ac:dyDescent="0.2">
      <c r="B701" s="108"/>
    </row>
    <row r="702" spans="2:2" ht="16.5" customHeight="1" x14ac:dyDescent="0.2">
      <c r="B702" s="108"/>
    </row>
    <row r="703" spans="2:2" ht="16.5" customHeight="1" x14ac:dyDescent="0.2">
      <c r="B703" s="108"/>
    </row>
    <row r="704" spans="2:2" ht="16.5" customHeight="1" x14ac:dyDescent="0.2">
      <c r="B704" s="108"/>
    </row>
    <row r="705" spans="2:2" ht="16.5" customHeight="1" x14ac:dyDescent="0.2">
      <c r="B705" s="108"/>
    </row>
    <row r="706" spans="2:2" ht="16.5" customHeight="1" x14ac:dyDescent="0.2">
      <c r="B706" s="108"/>
    </row>
    <row r="707" spans="2:2" ht="16.5" customHeight="1" x14ac:dyDescent="0.2">
      <c r="B707" s="108"/>
    </row>
    <row r="708" spans="2:2" ht="16.5" customHeight="1" x14ac:dyDescent="0.2">
      <c r="B708" s="108"/>
    </row>
    <row r="709" spans="2:2" ht="16.5" customHeight="1" x14ac:dyDescent="0.2">
      <c r="B709" s="108"/>
    </row>
    <row r="710" spans="2:2" ht="16.5" customHeight="1" x14ac:dyDescent="0.2">
      <c r="B710" s="108"/>
    </row>
    <row r="711" spans="2:2" ht="16.5" customHeight="1" x14ac:dyDescent="0.2">
      <c r="B711" s="108"/>
    </row>
    <row r="712" spans="2:2" ht="16.5" customHeight="1" x14ac:dyDescent="0.2">
      <c r="B712" s="108"/>
    </row>
    <row r="713" spans="2:2" ht="16.5" customHeight="1" x14ac:dyDescent="0.2">
      <c r="B713" s="108"/>
    </row>
    <row r="714" spans="2:2" ht="16.5" customHeight="1" x14ac:dyDescent="0.2">
      <c r="B714" s="108"/>
    </row>
    <row r="715" spans="2:2" ht="16.5" customHeight="1" x14ac:dyDescent="0.2">
      <c r="B715" s="108"/>
    </row>
    <row r="716" spans="2:2" ht="16.5" customHeight="1" x14ac:dyDescent="0.2">
      <c r="B716" s="108"/>
    </row>
    <row r="717" spans="2:2" ht="16.5" customHeight="1" x14ac:dyDescent="0.2">
      <c r="B717" s="108"/>
    </row>
    <row r="718" spans="2:2" ht="16.5" customHeight="1" x14ac:dyDescent="0.2">
      <c r="B718" s="108"/>
    </row>
    <row r="719" spans="2:2" ht="16.5" customHeight="1" x14ac:dyDescent="0.2">
      <c r="B719" s="108"/>
    </row>
    <row r="720" spans="2:2" ht="16.5" customHeight="1" x14ac:dyDescent="0.2">
      <c r="B720" s="108"/>
    </row>
    <row r="721" spans="2:2" ht="16.5" customHeight="1" x14ac:dyDescent="0.2">
      <c r="B721" s="108"/>
    </row>
    <row r="722" spans="2:2" ht="16.5" customHeight="1" x14ac:dyDescent="0.2">
      <c r="B722" s="108"/>
    </row>
    <row r="723" spans="2:2" ht="16.5" customHeight="1" x14ac:dyDescent="0.2">
      <c r="B723" s="108"/>
    </row>
    <row r="724" spans="2:2" ht="16.5" customHeight="1" x14ac:dyDescent="0.2">
      <c r="B724" s="108"/>
    </row>
    <row r="725" spans="2:2" ht="16.5" customHeight="1" x14ac:dyDescent="0.2">
      <c r="B725" s="108"/>
    </row>
    <row r="726" spans="2:2" ht="16.5" customHeight="1" x14ac:dyDescent="0.2">
      <c r="B726" s="108"/>
    </row>
    <row r="727" spans="2:2" ht="16.5" customHeight="1" x14ac:dyDescent="0.2">
      <c r="B727" s="108"/>
    </row>
    <row r="728" spans="2:2" ht="16.5" customHeight="1" x14ac:dyDescent="0.2">
      <c r="B728" s="108"/>
    </row>
    <row r="729" spans="2:2" ht="16.5" customHeight="1" x14ac:dyDescent="0.2">
      <c r="B729" s="108"/>
    </row>
    <row r="730" spans="2:2" ht="16.5" customHeight="1" x14ac:dyDescent="0.2">
      <c r="B730" s="108"/>
    </row>
    <row r="731" spans="2:2" ht="16.5" customHeight="1" x14ac:dyDescent="0.2">
      <c r="B731" s="108"/>
    </row>
    <row r="732" spans="2:2" ht="16.5" customHeight="1" x14ac:dyDescent="0.2">
      <c r="B732" s="108"/>
    </row>
    <row r="733" spans="2:2" ht="16.5" customHeight="1" x14ac:dyDescent="0.2">
      <c r="B733" s="108"/>
    </row>
    <row r="734" spans="2:2" ht="16.5" customHeight="1" x14ac:dyDescent="0.2">
      <c r="B734" s="108"/>
    </row>
    <row r="735" spans="2:2" ht="16.5" customHeight="1" x14ac:dyDescent="0.2">
      <c r="B735" s="108"/>
    </row>
    <row r="736" spans="2:2" ht="16.5" customHeight="1" x14ac:dyDescent="0.2">
      <c r="B736" s="108"/>
    </row>
    <row r="737" spans="2:2" ht="16.5" customHeight="1" x14ac:dyDescent="0.2">
      <c r="B737" s="108"/>
    </row>
    <row r="738" spans="2:2" ht="16.5" customHeight="1" x14ac:dyDescent="0.2">
      <c r="B738" s="108"/>
    </row>
    <row r="739" spans="2:2" ht="16.5" customHeight="1" x14ac:dyDescent="0.2">
      <c r="B739" s="108"/>
    </row>
    <row r="740" spans="2:2" ht="16.5" customHeight="1" x14ac:dyDescent="0.2">
      <c r="B740" s="108"/>
    </row>
    <row r="741" spans="2:2" ht="16.5" customHeight="1" x14ac:dyDescent="0.2">
      <c r="B741" s="108"/>
    </row>
    <row r="742" spans="2:2" ht="16.5" customHeight="1" x14ac:dyDescent="0.2">
      <c r="B742" s="108"/>
    </row>
    <row r="743" spans="2:2" ht="16.5" customHeight="1" x14ac:dyDescent="0.2">
      <c r="B743" s="108"/>
    </row>
    <row r="744" spans="2:2" ht="16.5" customHeight="1" x14ac:dyDescent="0.2">
      <c r="B744" s="108"/>
    </row>
    <row r="745" spans="2:2" ht="16.5" customHeight="1" x14ac:dyDescent="0.2">
      <c r="B745" s="108"/>
    </row>
    <row r="746" spans="2:2" ht="16.5" customHeight="1" x14ac:dyDescent="0.2">
      <c r="B746" s="108"/>
    </row>
    <row r="747" spans="2:2" ht="16.5" customHeight="1" x14ac:dyDescent="0.2">
      <c r="B747" s="108"/>
    </row>
    <row r="748" spans="2:2" ht="16.5" customHeight="1" x14ac:dyDescent="0.2">
      <c r="B748" s="108"/>
    </row>
    <row r="749" spans="2:2" ht="16.5" customHeight="1" x14ac:dyDescent="0.2">
      <c r="B749" s="108"/>
    </row>
    <row r="750" spans="2:2" ht="16.5" customHeight="1" x14ac:dyDescent="0.2">
      <c r="B750" s="108"/>
    </row>
    <row r="751" spans="2:2" ht="16.5" customHeight="1" x14ac:dyDescent="0.2">
      <c r="B751" s="108"/>
    </row>
    <row r="752" spans="2:2" ht="16.5" customHeight="1" x14ac:dyDescent="0.2">
      <c r="B752" s="108"/>
    </row>
    <row r="753" spans="2:2" ht="16.5" customHeight="1" x14ac:dyDescent="0.2">
      <c r="B753" s="108"/>
    </row>
    <row r="754" spans="2:2" ht="16.5" customHeight="1" x14ac:dyDescent="0.2">
      <c r="B754" s="108"/>
    </row>
    <row r="755" spans="2:2" ht="16.5" customHeight="1" x14ac:dyDescent="0.2">
      <c r="B755" s="108"/>
    </row>
    <row r="756" spans="2:2" ht="16.5" customHeight="1" x14ac:dyDescent="0.2">
      <c r="B756" s="108"/>
    </row>
    <row r="757" spans="2:2" ht="16.5" customHeight="1" x14ac:dyDescent="0.2">
      <c r="B757" s="108"/>
    </row>
    <row r="758" spans="2:2" ht="16.5" customHeight="1" x14ac:dyDescent="0.2">
      <c r="B758" s="108"/>
    </row>
    <row r="759" spans="2:2" ht="16.5" customHeight="1" x14ac:dyDescent="0.2">
      <c r="B759" s="108"/>
    </row>
    <row r="760" spans="2:2" ht="16.5" customHeight="1" x14ac:dyDescent="0.2">
      <c r="B760" s="108"/>
    </row>
    <row r="761" spans="2:2" ht="16.5" customHeight="1" x14ac:dyDescent="0.2">
      <c r="B761" s="108"/>
    </row>
    <row r="762" spans="2:2" ht="16.5" customHeight="1" x14ac:dyDescent="0.2">
      <c r="B762" s="108"/>
    </row>
    <row r="763" spans="2:2" ht="16.5" customHeight="1" x14ac:dyDescent="0.2">
      <c r="B763" s="108"/>
    </row>
    <row r="764" spans="2:2" ht="16.5" customHeight="1" x14ac:dyDescent="0.2">
      <c r="B764" s="108"/>
    </row>
    <row r="765" spans="2:2" ht="16.5" customHeight="1" x14ac:dyDescent="0.2">
      <c r="B765" s="108"/>
    </row>
    <row r="766" spans="2:2" ht="16.5" customHeight="1" x14ac:dyDescent="0.2">
      <c r="B766" s="108"/>
    </row>
    <row r="767" spans="2:2" ht="16.5" customHeight="1" x14ac:dyDescent="0.2">
      <c r="B767" s="108"/>
    </row>
    <row r="768" spans="2:2" ht="16.5" customHeight="1" x14ac:dyDescent="0.2">
      <c r="B768" s="108"/>
    </row>
    <row r="769" spans="2:2" ht="16.5" customHeight="1" x14ac:dyDescent="0.2">
      <c r="B769" s="108"/>
    </row>
    <row r="770" spans="2:2" ht="16.5" customHeight="1" x14ac:dyDescent="0.2">
      <c r="B770" s="108"/>
    </row>
    <row r="771" spans="2:2" ht="16.5" customHeight="1" x14ac:dyDescent="0.2">
      <c r="B771" s="108"/>
    </row>
    <row r="772" spans="2:2" ht="16.5" customHeight="1" x14ac:dyDescent="0.2">
      <c r="B772" s="108"/>
    </row>
    <row r="773" spans="2:2" ht="16.5" customHeight="1" x14ac:dyDescent="0.2">
      <c r="B773" s="108"/>
    </row>
    <row r="774" spans="2:2" ht="16.5" customHeight="1" x14ac:dyDescent="0.2">
      <c r="B774" s="108"/>
    </row>
    <row r="775" spans="2:2" ht="16.5" customHeight="1" x14ac:dyDescent="0.2">
      <c r="B775" s="108"/>
    </row>
    <row r="776" spans="2:2" ht="16.5" customHeight="1" x14ac:dyDescent="0.2">
      <c r="B776" s="108"/>
    </row>
    <row r="777" spans="2:2" ht="16.5" customHeight="1" x14ac:dyDescent="0.2">
      <c r="B777" s="108"/>
    </row>
    <row r="778" spans="2:2" ht="16.5" customHeight="1" x14ac:dyDescent="0.2">
      <c r="B778" s="108"/>
    </row>
    <row r="779" spans="2:2" ht="16.5" customHeight="1" x14ac:dyDescent="0.2">
      <c r="B779" s="108"/>
    </row>
    <row r="780" spans="2:2" ht="16.5" customHeight="1" x14ac:dyDescent="0.2">
      <c r="B780" s="108"/>
    </row>
    <row r="781" spans="2:2" ht="16.5" customHeight="1" x14ac:dyDescent="0.2">
      <c r="B781" s="108"/>
    </row>
    <row r="782" spans="2:2" ht="16.5" customHeight="1" x14ac:dyDescent="0.2">
      <c r="B782" s="108"/>
    </row>
    <row r="783" spans="2:2" ht="16.5" customHeight="1" x14ac:dyDescent="0.2">
      <c r="B783" s="108"/>
    </row>
    <row r="784" spans="2:2" ht="16.5" customHeight="1" x14ac:dyDescent="0.2">
      <c r="B784" s="108"/>
    </row>
    <row r="785" spans="2:2" ht="16.5" customHeight="1" x14ac:dyDescent="0.2">
      <c r="B785" s="108"/>
    </row>
    <row r="786" spans="2:2" ht="16.5" customHeight="1" x14ac:dyDescent="0.2">
      <c r="B786" s="108"/>
    </row>
    <row r="787" spans="2:2" ht="16.5" customHeight="1" x14ac:dyDescent="0.2">
      <c r="B787" s="108"/>
    </row>
    <row r="788" spans="2:2" ht="16.5" customHeight="1" x14ac:dyDescent="0.2">
      <c r="B788" s="108"/>
    </row>
    <row r="789" spans="2:2" ht="16.5" customHeight="1" x14ac:dyDescent="0.2">
      <c r="B789" s="108"/>
    </row>
    <row r="790" spans="2:2" ht="16.5" customHeight="1" x14ac:dyDescent="0.2">
      <c r="B790" s="108"/>
    </row>
    <row r="791" spans="2:2" ht="16.5" customHeight="1" x14ac:dyDescent="0.2">
      <c r="B791" s="108"/>
    </row>
    <row r="792" spans="2:2" ht="16.5" customHeight="1" x14ac:dyDescent="0.2">
      <c r="B792" s="108"/>
    </row>
    <row r="793" spans="2:2" ht="16.5" customHeight="1" x14ac:dyDescent="0.2">
      <c r="B793" s="108"/>
    </row>
    <row r="794" spans="2:2" ht="16.5" customHeight="1" x14ac:dyDescent="0.2">
      <c r="B794" s="108"/>
    </row>
    <row r="795" spans="2:2" ht="16.5" customHeight="1" x14ac:dyDescent="0.2">
      <c r="B795" s="108"/>
    </row>
    <row r="796" spans="2:2" ht="16.5" customHeight="1" x14ac:dyDescent="0.2">
      <c r="B796" s="108"/>
    </row>
    <row r="797" spans="2:2" ht="16.5" customHeight="1" x14ac:dyDescent="0.2">
      <c r="B797" s="108"/>
    </row>
    <row r="798" spans="2:2" ht="16.5" customHeight="1" x14ac:dyDescent="0.2">
      <c r="B798" s="108"/>
    </row>
    <row r="799" spans="2:2" ht="16.5" customHeight="1" x14ac:dyDescent="0.2">
      <c r="B799" s="108"/>
    </row>
    <row r="800" spans="2:2" ht="16.5" customHeight="1" x14ac:dyDescent="0.2">
      <c r="B800" s="108"/>
    </row>
    <row r="801" spans="2:2" ht="16.5" customHeight="1" x14ac:dyDescent="0.2">
      <c r="B801" s="108"/>
    </row>
    <row r="802" spans="2:2" ht="16.5" customHeight="1" x14ac:dyDescent="0.2">
      <c r="B802" s="108"/>
    </row>
    <row r="803" spans="2:2" ht="16.5" customHeight="1" x14ac:dyDescent="0.2">
      <c r="B803" s="108"/>
    </row>
    <row r="804" spans="2:2" ht="16.5" customHeight="1" x14ac:dyDescent="0.2">
      <c r="B804" s="108"/>
    </row>
    <row r="805" spans="2:2" ht="16.5" customHeight="1" x14ac:dyDescent="0.2">
      <c r="B805" s="108"/>
    </row>
    <row r="806" spans="2:2" ht="16.5" customHeight="1" x14ac:dyDescent="0.2">
      <c r="B806" s="108"/>
    </row>
    <row r="807" spans="2:2" ht="16.5" customHeight="1" x14ac:dyDescent="0.2">
      <c r="B807" s="108"/>
    </row>
    <row r="808" spans="2:2" ht="16.5" customHeight="1" x14ac:dyDescent="0.2">
      <c r="B808" s="108"/>
    </row>
    <row r="809" spans="2:2" ht="16.5" customHeight="1" x14ac:dyDescent="0.2">
      <c r="B809" s="108"/>
    </row>
    <row r="810" spans="2:2" ht="16.5" customHeight="1" x14ac:dyDescent="0.2">
      <c r="B810" s="108"/>
    </row>
    <row r="811" spans="2:2" ht="16.5" customHeight="1" x14ac:dyDescent="0.2">
      <c r="B811" s="108"/>
    </row>
    <row r="812" spans="2:2" ht="16.5" customHeight="1" x14ac:dyDescent="0.2">
      <c r="B812" s="108"/>
    </row>
    <row r="813" spans="2:2" ht="16.5" customHeight="1" x14ac:dyDescent="0.2">
      <c r="B813" s="108"/>
    </row>
    <row r="814" spans="2:2" ht="16.5" customHeight="1" x14ac:dyDescent="0.2">
      <c r="B814" s="108"/>
    </row>
    <row r="815" spans="2:2" ht="16.5" customHeight="1" x14ac:dyDescent="0.2">
      <c r="B815" s="108"/>
    </row>
    <row r="816" spans="2:2" ht="16.5" customHeight="1" x14ac:dyDescent="0.2">
      <c r="B816" s="108"/>
    </row>
    <row r="817" spans="2:2" ht="16.5" customHeight="1" x14ac:dyDescent="0.2">
      <c r="B817" s="108"/>
    </row>
    <row r="818" spans="2:2" ht="16.5" customHeight="1" x14ac:dyDescent="0.2">
      <c r="B818" s="108"/>
    </row>
    <row r="819" spans="2:2" ht="16.5" customHeight="1" x14ac:dyDescent="0.2">
      <c r="B819" s="108"/>
    </row>
    <row r="820" spans="2:2" ht="16.5" customHeight="1" x14ac:dyDescent="0.2">
      <c r="B820" s="108"/>
    </row>
    <row r="821" spans="2:2" ht="16.5" customHeight="1" x14ac:dyDescent="0.2">
      <c r="B821" s="108"/>
    </row>
    <row r="822" spans="2:2" ht="16.5" customHeight="1" x14ac:dyDescent="0.2">
      <c r="B822" s="108"/>
    </row>
    <row r="823" spans="2:2" ht="16.5" customHeight="1" x14ac:dyDescent="0.2">
      <c r="B823" s="108"/>
    </row>
    <row r="824" spans="2:2" ht="16.5" customHeight="1" x14ac:dyDescent="0.2">
      <c r="B824" s="108"/>
    </row>
    <row r="825" spans="2:2" ht="16.5" customHeight="1" x14ac:dyDescent="0.2">
      <c r="B825" s="108"/>
    </row>
    <row r="826" spans="2:2" ht="16.5" customHeight="1" x14ac:dyDescent="0.2">
      <c r="B826" s="108"/>
    </row>
    <row r="827" spans="2:2" ht="16.5" customHeight="1" x14ac:dyDescent="0.2">
      <c r="B827" s="108"/>
    </row>
    <row r="828" spans="2:2" ht="16.5" customHeight="1" x14ac:dyDescent="0.2">
      <c r="B828" s="108"/>
    </row>
    <row r="829" spans="2:2" ht="16.5" customHeight="1" x14ac:dyDescent="0.2">
      <c r="B829" s="108"/>
    </row>
    <row r="830" spans="2:2" ht="16.5" customHeight="1" x14ac:dyDescent="0.2">
      <c r="B830" s="108"/>
    </row>
    <row r="831" spans="2:2" ht="16.5" customHeight="1" x14ac:dyDescent="0.2">
      <c r="B831" s="108"/>
    </row>
    <row r="832" spans="2:2" ht="16.5" customHeight="1" x14ac:dyDescent="0.2">
      <c r="B832" s="108"/>
    </row>
    <row r="833" spans="2:2" ht="16.5" customHeight="1" x14ac:dyDescent="0.2">
      <c r="B833" s="108"/>
    </row>
    <row r="834" spans="2:2" ht="16.5" customHeight="1" x14ac:dyDescent="0.2">
      <c r="B834" s="108"/>
    </row>
    <row r="835" spans="2:2" ht="16.5" customHeight="1" x14ac:dyDescent="0.2">
      <c r="B835" s="108"/>
    </row>
    <row r="836" spans="2:2" ht="16.5" customHeight="1" x14ac:dyDescent="0.2">
      <c r="B836" s="108"/>
    </row>
    <row r="837" spans="2:2" ht="16.5" customHeight="1" x14ac:dyDescent="0.2">
      <c r="B837" s="108"/>
    </row>
    <row r="838" spans="2:2" ht="16.5" customHeight="1" x14ac:dyDescent="0.2">
      <c r="B838" s="108"/>
    </row>
    <row r="839" spans="2:2" ht="16.5" customHeight="1" x14ac:dyDescent="0.2">
      <c r="B839" s="108"/>
    </row>
    <row r="840" spans="2:2" ht="16.5" customHeight="1" x14ac:dyDescent="0.2">
      <c r="B840" s="108"/>
    </row>
    <row r="841" spans="2:2" ht="16.5" customHeight="1" x14ac:dyDescent="0.2">
      <c r="B841" s="108"/>
    </row>
    <row r="842" spans="2:2" ht="16.5" customHeight="1" x14ac:dyDescent="0.2">
      <c r="B842" s="108"/>
    </row>
    <row r="843" spans="2:2" ht="16.5" customHeight="1" x14ac:dyDescent="0.2">
      <c r="B843" s="108"/>
    </row>
    <row r="844" spans="2:2" ht="16.5" customHeight="1" x14ac:dyDescent="0.2">
      <c r="B844" s="108"/>
    </row>
    <row r="845" spans="2:2" ht="16.5" customHeight="1" x14ac:dyDescent="0.2">
      <c r="B845" s="108"/>
    </row>
    <row r="846" spans="2:2" ht="16.5" customHeight="1" x14ac:dyDescent="0.2">
      <c r="B846" s="108"/>
    </row>
    <row r="847" spans="2:2" ht="16.5" customHeight="1" x14ac:dyDescent="0.2">
      <c r="B847" s="108"/>
    </row>
    <row r="848" spans="2:2" ht="16.5" customHeight="1" x14ac:dyDescent="0.2">
      <c r="B848" s="108"/>
    </row>
    <row r="849" spans="2:2" ht="16.5" customHeight="1" x14ac:dyDescent="0.2">
      <c r="B849" s="108"/>
    </row>
    <row r="850" spans="2:2" ht="16.5" customHeight="1" x14ac:dyDescent="0.2">
      <c r="B850" s="108"/>
    </row>
    <row r="851" spans="2:2" ht="16.5" customHeight="1" x14ac:dyDescent="0.2">
      <c r="B851" s="108"/>
    </row>
    <row r="852" spans="2:2" ht="16.5" customHeight="1" x14ac:dyDescent="0.2">
      <c r="B852" s="108"/>
    </row>
    <row r="853" spans="2:2" ht="16.5" customHeight="1" x14ac:dyDescent="0.2">
      <c r="B853" s="108"/>
    </row>
    <row r="854" spans="2:2" ht="16.5" customHeight="1" x14ac:dyDescent="0.2">
      <c r="B854" s="108"/>
    </row>
    <row r="855" spans="2:2" ht="16.5" customHeight="1" x14ac:dyDescent="0.2">
      <c r="B855" s="108"/>
    </row>
    <row r="856" spans="2:2" ht="16.5" customHeight="1" x14ac:dyDescent="0.2">
      <c r="B856" s="108"/>
    </row>
    <row r="857" spans="2:2" ht="16.5" customHeight="1" x14ac:dyDescent="0.2">
      <c r="B857" s="108"/>
    </row>
    <row r="858" spans="2:2" ht="16.5" customHeight="1" x14ac:dyDescent="0.2">
      <c r="B858" s="108"/>
    </row>
    <row r="859" spans="2:2" ht="16.5" customHeight="1" x14ac:dyDescent="0.2">
      <c r="B859" s="108"/>
    </row>
    <row r="860" spans="2:2" ht="16.5" customHeight="1" x14ac:dyDescent="0.2">
      <c r="B860" s="108"/>
    </row>
    <row r="861" spans="2:2" ht="16.5" customHeight="1" x14ac:dyDescent="0.2">
      <c r="B861" s="108"/>
    </row>
    <row r="862" spans="2:2" ht="16.5" customHeight="1" x14ac:dyDescent="0.2">
      <c r="B862" s="108"/>
    </row>
    <row r="863" spans="2:2" ht="16.5" customHeight="1" x14ac:dyDescent="0.2">
      <c r="B863" s="108"/>
    </row>
    <row r="864" spans="2:2" ht="16.5" customHeight="1" x14ac:dyDescent="0.2">
      <c r="B864" s="108"/>
    </row>
    <row r="865" spans="2:2" ht="16.5" customHeight="1" x14ac:dyDescent="0.2">
      <c r="B865" s="108"/>
    </row>
    <row r="866" spans="2:2" ht="16.5" customHeight="1" x14ac:dyDescent="0.2">
      <c r="B866" s="108"/>
    </row>
    <row r="867" spans="2:2" ht="16.5" customHeight="1" x14ac:dyDescent="0.2">
      <c r="B867" s="108"/>
    </row>
    <row r="868" spans="2:2" ht="16.5" customHeight="1" x14ac:dyDescent="0.2">
      <c r="B868" s="108"/>
    </row>
    <row r="869" spans="2:2" ht="16.5" customHeight="1" x14ac:dyDescent="0.2">
      <c r="B869" s="108"/>
    </row>
    <row r="870" spans="2:2" ht="16.5" customHeight="1" x14ac:dyDescent="0.2">
      <c r="B870" s="108"/>
    </row>
    <row r="871" spans="2:2" ht="16.5" customHeight="1" x14ac:dyDescent="0.2">
      <c r="B871" s="108"/>
    </row>
    <row r="872" spans="2:2" ht="16.5" customHeight="1" x14ac:dyDescent="0.2">
      <c r="B872" s="108"/>
    </row>
    <row r="873" spans="2:2" ht="16.5" customHeight="1" x14ac:dyDescent="0.2">
      <c r="B873" s="108"/>
    </row>
    <row r="874" spans="2:2" ht="16.5" customHeight="1" x14ac:dyDescent="0.2">
      <c r="B874" s="108"/>
    </row>
    <row r="875" spans="2:2" ht="16.5" customHeight="1" x14ac:dyDescent="0.2">
      <c r="B875" s="108"/>
    </row>
    <row r="876" spans="2:2" ht="16.5" customHeight="1" x14ac:dyDescent="0.2">
      <c r="B876" s="108"/>
    </row>
    <row r="877" spans="2:2" ht="16.5" customHeight="1" x14ac:dyDescent="0.2">
      <c r="B877" s="108"/>
    </row>
    <row r="878" spans="2:2" ht="16.5" customHeight="1" x14ac:dyDescent="0.2">
      <c r="B878" s="108"/>
    </row>
    <row r="879" spans="2:2" ht="16.5" customHeight="1" x14ac:dyDescent="0.2">
      <c r="B879" s="108"/>
    </row>
    <row r="880" spans="2:2" ht="16.5" customHeight="1" x14ac:dyDescent="0.2">
      <c r="B880" s="108"/>
    </row>
    <row r="881" spans="2:2" ht="16.5" customHeight="1" x14ac:dyDescent="0.2">
      <c r="B881" s="108"/>
    </row>
    <row r="882" spans="2:2" ht="16.5" customHeight="1" x14ac:dyDescent="0.2">
      <c r="B882" s="108"/>
    </row>
    <row r="883" spans="2:2" ht="16.5" customHeight="1" x14ac:dyDescent="0.2">
      <c r="B883" s="108"/>
    </row>
    <row r="884" spans="2:2" ht="16.5" customHeight="1" x14ac:dyDescent="0.2">
      <c r="B884" s="108"/>
    </row>
    <row r="885" spans="2:2" ht="16.5" customHeight="1" x14ac:dyDescent="0.2">
      <c r="B885" s="108"/>
    </row>
    <row r="886" spans="2:2" ht="16.5" customHeight="1" x14ac:dyDescent="0.2">
      <c r="B886" s="108"/>
    </row>
    <row r="887" spans="2:2" ht="16.5" customHeight="1" x14ac:dyDescent="0.2">
      <c r="B887" s="108"/>
    </row>
    <row r="888" spans="2:2" ht="16.5" customHeight="1" x14ac:dyDescent="0.2">
      <c r="B888" s="108"/>
    </row>
    <row r="889" spans="2:2" ht="16.5" customHeight="1" x14ac:dyDescent="0.2">
      <c r="B889" s="108"/>
    </row>
    <row r="890" spans="2:2" ht="16.5" customHeight="1" x14ac:dyDescent="0.2">
      <c r="B890" s="108"/>
    </row>
    <row r="891" spans="2:2" ht="16.5" customHeight="1" x14ac:dyDescent="0.2">
      <c r="B891" s="108"/>
    </row>
    <row r="892" spans="2:2" ht="16.5" customHeight="1" x14ac:dyDescent="0.2">
      <c r="B892" s="108"/>
    </row>
    <row r="893" spans="2:2" ht="16.5" customHeight="1" x14ac:dyDescent="0.2">
      <c r="B893" s="108"/>
    </row>
    <row r="894" spans="2:2" ht="16.5" customHeight="1" x14ac:dyDescent="0.2">
      <c r="B894" s="108"/>
    </row>
    <row r="895" spans="2:2" ht="16.5" customHeight="1" x14ac:dyDescent="0.2">
      <c r="B895" s="108"/>
    </row>
    <row r="896" spans="2:2" ht="16.5" customHeight="1" x14ac:dyDescent="0.2">
      <c r="B896" s="108"/>
    </row>
    <row r="897" spans="2:2" ht="16.5" customHeight="1" x14ac:dyDescent="0.2">
      <c r="B897" s="108"/>
    </row>
    <row r="898" spans="2:2" ht="16.5" customHeight="1" x14ac:dyDescent="0.2">
      <c r="B898" s="108"/>
    </row>
    <row r="899" spans="2:2" ht="16.5" customHeight="1" x14ac:dyDescent="0.2">
      <c r="B899" s="108"/>
    </row>
    <row r="900" spans="2:2" ht="16.5" customHeight="1" x14ac:dyDescent="0.2">
      <c r="B900" s="108"/>
    </row>
    <row r="901" spans="2:2" ht="16.5" customHeight="1" x14ac:dyDescent="0.2">
      <c r="B901" s="108"/>
    </row>
    <row r="902" spans="2:2" ht="16.5" customHeight="1" x14ac:dyDescent="0.2">
      <c r="B902" s="108"/>
    </row>
    <row r="903" spans="2:2" ht="16.5" customHeight="1" x14ac:dyDescent="0.2">
      <c r="B903" s="108"/>
    </row>
    <row r="904" spans="2:2" ht="16.5" customHeight="1" x14ac:dyDescent="0.2">
      <c r="B904" s="108"/>
    </row>
    <row r="905" spans="2:2" ht="16.5" customHeight="1" x14ac:dyDescent="0.2">
      <c r="B905" s="108"/>
    </row>
    <row r="906" spans="2:2" ht="16.5" customHeight="1" x14ac:dyDescent="0.2">
      <c r="B906" s="108"/>
    </row>
    <row r="907" spans="2:2" ht="16.5" customHeight="1" x14ac:dyDescent="0.2">
      <c r="B907" s="108"/>
    </row>
    <row r="908" spans="2:2" ht="16.5" customHeight="1" x14ac:dyDescent="0.2">
      <c r="B908" s="108"/>
    </row>
    <row r="909" spans="2:2" ht="16.5" customHeight="1" x14ac:dyDescent="0.2">
      <c r="B909" s="108"/>
    </row>
    <row r="910" spans="2:2" ht="16.5" customHeight="1" x14ac:dyDescent="0.2">
      <c r="B910" s="108"/>
    </row>
    <row r="911" spans="2:2" ht="16.5" customHeight="1" x14ac:dyDescent="0.2">
      <c r="B911" s="108"/>
    </row>
    <row r="912" spans="2:2" ht="16.5" customHeight="1" x14ac:dyDescent="0.2">
      <c r="B912" s="108"/>
    </row>
    <row r="913" spans="2:2" ht="16.5" customHeight="1" x14ac:dyDescent="0.2">
      <c r="B913" s="108"/>
    </row>
    <row r="914" spans="2:2" ht="16.5" customHeight="1" x14ac:dyDescent="0.2">
      <c r="B914" s="108"/>
    </row>
    <row r="915" spans="2:2" ht="16.5" customHeight="1" x14ac:dyDescent="0.2">
      <c r="B915" s="108"/>
    </row>
    <row r="916" spans="2:2" ht="16.5" customHeight="1" x14ac:dyDescent="0.2">
      <c r="B916" s="108"/>
    </row>
    <row r="917" spans="2:2" ht="16.5" customHeight="1" x14ac:dyDescent="0.2">
      <c r="B917" s="108"/>
    </row>
    <row r="918" spans="2:2" ht="16.5" customHeight="1" x14ac:dyDescent="0.2">
      <c r="B918" s="108"/>
    </row>
    <row r="919" spans="2:2" ht="16.5" customHeight="1" x14ac:dyDescent="0.2">
      <c r="B919" s="108"/>
    </row>
    <row r="920" spans="2:2" ht="16.5" customHeight="1" x14ac:dyDescent="0.2">
      <c r="B920" s="108"/>
    </row>
    <row r="921" spans="2:2" ht="16.5" customHeight="1" x14ac:dyDescent="0.2">
      <c r="B921" s="108"/>
    </row>
    <row r="922" spans="2:2" ht="16.5" customHeight="1" x14ac:dyDescent="0.2">
      <c r="B922" s="108"/>
    </row>
    <row r="923" spans="2:2" ht="16.5" customHeight="1" x14ac:dyDescent="0.2">
      <c r="B923" s="108"/>
    </row>
    <row r="924" spans="2:2" ht="16.5" customHeight="1" x14ac:dyDescent="0.2">
      <c r="B924" s="108"/>
    </row>
    <row r="925" spans="2:2" ht="16.5" customHeight="1" x14ac:dyDescent="0.2">
      <c r="B925" s="108"/>
    </row>
    <row r="926" spans="2:2" ht="16.5" customHeight="1" x14ac:dyDescent="0.2">
      <c r="B926" s="108"/>
    </row>
    <row r="927" spans="2:2" ht="16.5" customHeight="1" x14ac:dyDescent="0.2">
      <c r="B927" s="108"/>
    </row>
    <row r="928" spans="2:2" ht="16.5" customHeight="1" x14ac:dyDescent="0.2">
      <c r="B928" s="108"/>
    </row>
    <row r="929" spans="2:2" ht="16.5" customHeight="1" x14ac:dyDescent="0.2">
      <c r="B929" s="108"/>
    </row>
    <row r="930" spans="2:2" ht="16.5" customHeight="1" x14ac:dyDescent="0.2">
      <c r="B930" s="108"/>
    </row>
    <row r="931" spans="2:2" ht="16.5" customHeight="1" x14ac:dyDescent="0.2">
      <c r="B931" s="108"/>
    </row>
    <row r="932" spans="2:2" ht="16.5" customHeight="1" x14ac:dyDescent="0.2">
      <c r="B932" s="108"/>
    </row>
    <row r="933" spans="2:2" ht="16.5" customHeight="1" x14ac:dyDescent="0.2">
      <c r="B933" s="108"/>
    </row>
    <row r="934" spans="2:2" ht="16.5" customHeight="1" x14ac:dyDescent="0.2">
      <c r="B934" s="108"/>
    </row>
    <row r="935" spans="2:2" ht="16.5" customHeight="1" x14ac:dyDescent="0.2">
      <c r="B935" s="108"/>
    </row>
    <row r="936" spans="2:2" ht="16.5" customHeight="1" x14ac:dyDescent="0.2">
      <c r="B936" s="108"/>
    </row>
    <row r="937" spans="2:2" ht="16.5" customHeight="1" x14ac:dyDescent="0.2">
      <c r="B937" s="108"/>
    </row>
    <row r="938" spans="2:2" ht="16.5" customHeight="1" x14ac:dyDescent="0.2">
      <c r="B938" s="108"/>
    </row>
    <row r="939" spans="2:2" ht="16.5" customHeight="1" x14ac:dyDescent="0.2">
      <c r="B939" s="108"/>
    </row>
    <row r="940" spans="2:2" ht="16.5" customHeight="1" x14ac:dyDescent="0.2">
      <c r="B940" s="108"/>
    </row>
    <row r="941" spans="2:2" ht="16.5" customHeight="1" x14ac:dyDescent="0.2">
      <c r="B941" s="108"/>
    </row>
    <row r="942" spans="2:2" ht="16.5" customHeight="1" x14ac:dyDescent="0.2">
      <c r="B942" s="108"/>
    </row>
    <row r="943" spans="2:2" ht="16.5" customHeight="1" x14ac:dyDescent="0.2">
      <c r="B943" s="108"/>
    </row>
    <row r="944" spans="2:2" ht="16.5" customHeight="1" x14ac:dyDescent="0.2">
      <c r="B944" s="108"/>
    </row>
    <row r="945" spans="2:2" ht="16.5" customHeight="1" x14ac:dyDescent="0.2">
      <c r="B945" s="108"/>
    </row>
    <row r="946" spans="2:2" ht="16.5" customHeight="1" x14ac:dyDescent="0.2">
      <c r="B946" s="108"/>
    </row>
    <row r="947" spans="2:2" ht="16.5" customHeight="1" x14ac:dyDescent="0.2">
      <c r="B947" s="108"/>
    </row>
    <row r="948" spans="2:2" ht="16.5" customHeight="1" x14ac:dyDescent="0.2">
      <c r="B948" s="108"/>
    </row>
    <row r="949" spans="2:2" ht="16.5" customHeight="1" x14ac:dyDescent="0.2">
      <c r="B949" s="108"/>
    </row>
    <row r="950" spans="2:2" ht="16.5" customHeight="1" x14ac:dyDescent="0.2">
      <c r="B950" s="108"/>
    </row>
    <row r="951" spans="2:2" ht="16.5" customHeight="1" x14ac:dyDescent="0.2">
      <c r="B951" s="108"/>
    </row>
    <row r="952" spans="2:2" ht="16.5" customHeight="1" x14ac:dyDescent="0.2">
      <c r="B952" s="108"/>
    </row>
    <row r="953" spans="2:2" ht="16.5" customHeight="1" x14ac:dyDescent="0.2">
      <c r="B953" s="108"/>
    </row>
    <row r="954" spans="2:2" ht="16.5" customHeight="1" x14ac:dyDescent="0.2">
      <c r="B954" s="108"/>
    </row>
    <row r="955" spans="2:2" ht="16.5" customHeight="1" x14ac:dyDescent="0.2">
      <c r="B955" s="108"/>
    </row>
    <row r="956" spans="2:2" ht="16.5" customHeight="1" x14ac:dyDescent="0.2">
      <c r="B956" s="108"/>
    </row>
    <row r="957" spans="2:2" ht="16.5" customHeight="1" x14ac:dyDescent="0.2">
      <c r="B957" s="108"/>
    </row>
    <row r="958" spans="2:2" ht="16.5" customHeight="1" x14ac:dyDescent="0.2">
      <c r="B958" s="108"/>
    </row>
    <row r="959" spans="2:2" ht="16.5" customHeight="1" x14ac:dyDescent="0.2">
      <c r="B959" s="108"/>
    </row>
    <row r="960" spans="2:2" ht="16.5" customHeight="1" x14ac:dyDescent="0.2">
      <c r="B960" s="108"/>
    </row>
    <row r="961" spans="2:2" ht="16.5" customHeight="1" x14ac:dyDescent="0.2">
      <c r="B961" s="108"/>
    </row>
    <row r="962" spans="2:2" ht="16.5" customHeight="1" x14ac:dyDescent="0.2">
      <c r="B962" s="108"/>
    </row>
    <row r="963" spans="2:2" ht="16.5" customHeight="1" x14ac:dyDescent="0.2">
      <c r="B963" s="108"/>
    </row>
    <row r="964" spans="2:2" ht="16.5" customHeight="1" x14ac:dyDescent="0.2">
      <c r="B964" s="108"/>
    </row>
    <row r="965" spans="2:2" ht="16.5" customHeight="1" x14ac:dyDescent="0.2">
      <c r="B965" s="108"/>
    </row>
    <row r="966" spans="2:2" ht="16.5" customHeight="1" x14ac:dyDescent="0.2">
      <c r="B966" s="108"/>
    </row>
    <row r="967" spans="2:2" ht="16.5" customHeight="1" x14ac:dyDescent="0.2">
      <c r="B967" s="108"/>
    </row>
    <row r="968" spans="2:2" ht="16.5" customHeight="1" x14ac:dyDescent="0.2">
      <c r="B968" s="108"/>
    </row>
    <row r="969" spans="2:2" ht="16.5" customHeight="1" x14ac:dyDescent="0.2">
      <c r="B969" s="108"/>
    </row>
    <row r="970" spans="2:2" ht="16.5" customHeight="1" x14ac:dyDescent="0.2">
      <c r="B970" s="108"/>
    </row>
    <row r="971" spans="2:2" ht="16.5" customHeight="1" x14ac:dyDescent="0.2">
      <c r="B971" s="108"/>
    </row>
    <row r="972" spans="2:2" ht="16.5" customHeight="1" x14ac:dyDescent="0.2">
      <c r="B972" s="108"/>
    </row>
    <row r="973" spans="2:2" ht="16.5" customHeight="1" x14ac:dyDescent="0.2">
      <c r="B973" s="108"/>
    </row>
    <row r="974" spans="2:2" ht="16.5" customHeight="1" x14ac:dyDescent="0.2">
      <c r="B974" s="108"/>
    </row>
    <row r="975" spans="2:2" ht="16.5" customHeight="1" x14ac:dyDescent="0.2">
      <c r="B975" s="108"/>
    </row>
    <row r="976" spans="2:2" ht="16.5" customHeight="1" x14ac:dyDescent="0.2">
      <c r="B976" s="108"/>
    </row>
    <row r="977" spans="2:2" ht="16.5" customHeight="1" x14ac:dyDescent="0.2">
      <c r="B977" s="108"/>
    </row>
    <row r="978" spans="2:2" ht="16.5" customHeight="1" x14ac:dyDescent="0.2">
      <c r="B978" s="108"/>
    </row>
    <row r="979" spans="2:2" ht="16.5" customHeight="1" x14ac:dyDescent="0.2">
      <c r="B979" s="108"/>
    </row>
    <row r="980" spans="2:2" ht="16.5" customHeight="1" x14ac:dyDescent="0.2">
      <c r="B980" s="108"/>
    </row>
    <row r="981" spans="2:2" ht="16.5" customHeight="1" x14ac:dyDescent="0.2">
      <c r="B981" s="108"/>
    </row>
    <row r="982" spans="2:2" ht="16.5" customHeight="1" x14ac:dyDescent="0.2">
      <c r="B982" s="108"/>
    </row>
    <row r="983" spans="2:2" ht="16.5" customHeight="1" x14ac:dyDescent="0.2">
      <c r="B983" s="108"/>
    </row>
    <row r="984" spans="2:2" ht="16.5" customHeight="1" x14ac:dyDescent="0.2">
      <c r="B984" s="108"/>
    </row>
    <row r="985" spans="2:2" ht="16.5" customHeight="1" x14ac:dyDescent="0.2">
      <c r="B985" s="108"/>
    </row>
    <row r="986" spans="2:2" ht="16.5" customHeight="1" x14ac:dyDescent="0.2">
      <c r="B986" s="108"/>
    </row>
    <row r="987" spans="2:2" ht="16.5" customHeight="1" x14ac:dyDescent="0.2">
      <c r="B987" s="108"/>
    </row>
    <row r="988" spans="2:2" ht="16.5" customHeight="1" x14ac:dyDescent="0.2">
      <c r="B988" s="108"/>
    </row>
    <row r="989" spans="2:2" ht="16.5" customHeight="1" x14ac:dyDescent="0.2">
      <c r="B989" s="108"/>
    </row>
    <row r="990" spans="2:2" ht="16.5" customHeight="1" x14ac:dyDescent="0.2">
      <c r="B990" s="108"/>
    </row>
    <row r="991" spans="2:2" ht="16.5" customHeight="1" x14ac:dyDescent="0.2">
      <c r="B991" s="108"/>
    </row>
    <row r="992" spans="2:2" ht="16.5" customHeight="1" x14ac:dyDescent="0.2">
      <c r="B992" s="108"/>
    </row>
    <row r="993" spans="2:2" ht="16.5" customHeight="1" x14ac:dyDescent="0.2">
      <c r="B993" s="108"/>
    </row>
    <row r="994" spans="2:2" ht="16.5" customHeight="1" x14ac:dyDescent="0.2">
      <c r="B994" s="108"/>
    </row>
    <row r="995" spans="2:2" ht="16.5" customHeight="1" x14ac:dyDescent="0.2">
      <c r="B995" s="108"/>
    </row>
    <row r="996" spans="2:2" ht="16.5" customHeight="1" x14ac:dyDescent="0.2">
      <c r="B996" s="108"/>
    </row>
    <row r="997" spans="2:2" ht="16.5" customHeight="1" x14ac:dyDescent="0.2">
      <c r="B997" s="108"/>
    </row>
    <row r="998" spans="2:2" ht="16.5" customHeight="1" x14ac:dyDescent="0.2">
      <c r="B998" s="108"/>
    </row>
    <row r="999" spans="2:2" ht="16.5" customHeight="1" x14ac:dyDescent="0.2">
      <c r="B999" s="108"/>
    </row>
    <row r="1000" spans="2:2" ht="16.5" customHeight="1" x14ac:dyDescent="0.2">
      <c r="B1000" s="108"/>
    </row>
  </sheetData>
  <mergeCells count="11">
    <mergeCell ref="E14:E17"/>
    <mergeCell ref="E18:E23"/>
    <mergeCell ref="C18:C23"/>
    <mergeCell ref="C24:C26"/>
    <mergeCell ref="B9:B13"/>
    <mergeCell ref="C9:C10"/>
    <mergeCell ref="C11:C13"/>
    <mergeCell ref="B14:B17"/>
    <mergeCell ref="C14:C17"/>
    <mergeCell ref="B18:B23"/>
    <mergeCell ref="B24:B27"/>
  </mergeCells>
  <conditionalFormatting sqref="I9 I18 I24">
    <cfRule type="containsText" dxfId="56" priority="1" operator="containsText" text="&quot;Pass&quot;">
      <formula>NOT(ISERROR(SEARCH(("""Pass"""),(I9))))</formula>
    </cfRule>
  </conditionalFormatting>
  <conditionalFormatting sqref="I9 I18 I24">
    <cfRule type="containsText" dxfId="55" priority="2" operator="containsText" text="&quot;N/A&quot;">
      <formula>NOT(ISERROR(SEARCH(("""N/A"""),(I9))))</formula>
    </cfRule>
  </conditionalFormatting>
  <conditionalFormatting sqref="I9 I18 I24">
    <cfRule type="containsText" dxfId="54" priority="3" operator="containsText" text="&quot;Fail&quot;">
      <formula>NOT(ISERROR(SEARCH(("""Fail"""),(I9))))</formula>
    </cfRule>
  </conditionalFormatting>
  <conditionalFormatting sqref="I9 I18 I24">
    <cfRule type="containsText" dxfId="53" priority="4" operator="containsText" text="&quot;Pass&quot;">
      <formula>NOT(ISERROR(SEARCH(("""Pass"""),(I9))))</formula>
    </cfRule>
  </conditionalFormatting>
  <conditionalFormatting sqref="I13 I19 I26">
    <cfRule type="containsText" dxfId="52" priority="5" operator="containsText" text="&quot;Pass&quot;">
      <formula>NOT(ISERROR(SEARCH(("""Pass"""),(I13))))</formula>
    </cfRule>
  </conditionalFormatting>
  <conditionalFormatting sqref="I13 I19 I26">
    <cfRule type="containsText" dxfId="51" priority="6" operator="containsText" text="&quot;N/A&quot;">
      <formula>NOT(ISERROR(SEARCH(("""N/A"""),(I13))))</formula>
    </cfRule>
  </conditionalFormatting>
  <conditionalFormatting sqref="I13 I19 I26">
    <cfRule type="containsText" dxfId="50" priority="7" operator="containsText" text="&quot;Fail&quot;">
      <formula>NOT(ISERROR(SEARCH(("""Fail"""),(I13))))</formula>
    </cfRule>
  </conditionalFormatting>
  <conditionalFormatting sqref="I13 I19 I26">
    <cfRule type="containsText" dxfId="49" priority="8" operator="containsText" text="&quot;Pass&quot;">
      <formula>NOT(ISERROR(SEARCH(("""Pass"""),(I13))))</formula>
    </cfRule>
  </conditionalFormatting>
  <conditionalFormatting sqref="I14 I20 I27">
    <cfRule type="containsText" dxfId="48" priority="9" operator="containsText" text="&quot;Pass&quot;">
      <formula>NOT(ISERROR(SEARCH(("""Pass"""),(I14))))</formula>
    </cfRule>
  </conditionalFormatting>
  <conditionalFormatting sqref="I14 I20 I27">
    <cfRule type="containsText" dxfId="47" priority="10" operator="containsText" text="&quot;N/A&quot;">
      <formula>NOT(ISERROR(SEARCH(("""N/A"""),(I14))))</formula>
    </cfRule>
  </conditionalFormatting>
  <conditionalFormatting sqref="I14 I20 I27">
    <cfRule type="containsText" dxfId="46" priority="11" operator="containsText" text="&quot;Fail&quot;">
      <formula>NOT(ISERROR(SEARCH(("""Fail"""),(I14))))</formula>
    </cfRule>
  </conditionalFormatting>
  <conditionalFormatting sqref="I14 I20 I27">
    <cfRule type="containsText" dxfId="45" priority="12" operator="containsText" text="&quot;Pass&quot;">
      <formula>NOT(ISERROR(SEARCH(("""Pass"""),(I14))))</formula>
    </cfRule>
  </conditionalFormatting>
  <conditionalFormatting sqref="I15 I21">
    <cfRule type="containsText" dxfId="44" priority="13" operator="containsText" text="&quot;Pass&quot;">
      <formula>NOT(ISERROR(SEARCH(("""Pass"""),(I15))))</formula>
    </cfRule>
  </conditionalFormatting>
  <conditionalFormatting sqref="I15 I21">
    <cfRule type="containsText" dxfId="43" priority="14" operator="containsText" text="&quot;N/A&quot;">
      <formula>NOT(ISERROR(SEARCH(("""N/A"""),(I15))))</formula>
    </cfRule>
  </conditionalFormatting>
  <conditionalFormatting sqref="I15 I21">
    <cfRule type="containsText" dxfId="42" priority="15" operator="containsText" text="&quot;Fail&quot;">
      <formula>NOT(ISERROR(SEARCH(("""Fail"""),(I15))))</formula>
    </cfRule>
  </conditionalFormatting>
  <conditionalFormatting sqref="I15 I21">
    <cfRule type="containsText" dxfId="41" priority="16" operator="containsText" text="&quot;Pass&quot;">
      <formula>NOT(ISERROR(SEARCH(("""Pass"""),(I15))))</formula>
    </cfRule>
  </conditionalFormatting>
  <conditionalFormatting sqref="I16 I22">
    <cfRule type="containsText" dxfId="40" priority="17" operator="containsText" text="&quot;Pass&quot;">
      <formula>NOT(ISERROR(SEARCH(("""Pass"""),(I16))))</formula>
    </cfRule>
  </conditionalFormatting>
  <conditionalFormatting sqref="I16 I22">
    <cfRule type="containsText" dxfId="39" priority="18" operator="containsText" text="&quot;N/A&quot;">
      <formula>NOT(ISERROR(SEARCH(("""N/A"""),(I16))))</formula>
    </cfRule>
  </conditionalFormatting>
  <conditionalFormatting sqref="I16 I22">
    <cfRule type="containsText" dxfId="38" priority="19" operator="containsText" text="&quot;Fail&quot;">
      <formula>NOT(ISERROR(SEARCH(("""Fail"""),(I16))))</formula>
    </cfRule>
  </conditionalFormatting>
  <conditionalFormatting sqref="I16 I22">
    <cfRule type="containsText" dxfId="37" priority="20" operator="containsText" text="&quot;Pass&quot;">
      <formula>NOT(ISERROR(SEARCH(("""Pass"""),(I16))))</formula>
    </cfRule>
  </conditionalFormatting>
  <conditionalFormatting sqref="I17:I18 I23">
    <cfRule type="containsText" dxfId="36" priority="21" operator="containsText" text="&quot;Pass&quot;">
      <formula>NOT(ISERROR(SEARCH(("""Pass"""),(I17))))</formula>
    </cfRule>
  </conditionalFormatting>
  <conditionalFormatting sqref="I17:I18 I23">
    <cfRule type="containsText" dxfId="35" priority="22" operator="containsText" text="&quot;N/A&quot;">
      <formula>NOT(ISERROR(SEARCH(("""N/A"""),(I17))))</formula>
    </cfRule>
  </conditionalFormatting>
  <conditionalFormatting sqref="I17:I18 I23">
    <cfRule type="containsText" dxfId="34" priority="23" operator="containsText" text="&quot;Fail&quot;">
      <formula>NOT(ISERROR(SEARCH(("""Fail"""),(I17))))</formula>
    </cfRule>
  </conditionalFormatting>
  <conditionalFormatting sqref="I17:I18 I23">
    <cfRule type="containsText" dxfId="33" priority="24" operator="containsText" text="&quot;Pass&quot;">
      <formula>NOT(ISERROR(SEARCH(("""Pass"""),(I17))))</formula>
    </cfRule>
  </conditionalFormatting>
  <conditionalFormatting sqref="I1:I1000">
    <cfRule type="containsText" dxfId="32" priority="25" operator="containsText" text="Fail">
      <formula>NOT(ISERROR(SEARCH(("Fail"),(I1))))</formula>
    </cfRule>
  </conditionalFormatting>
  <conditionalFormatting sqref="I1:I1000">
    <cfRule type="containsText" dxfId="31" priority="26" operator="containsText" text="Pass">
      <formula>NOT(ISERROR(SEARCH(("Pass"),(I1))))</formula>
    </cfRule>
  </conditionalFormatting>
  <dataValidations count="1">
    <dataValidation type="list" allowBlank="1" showInputMessage="1" showErrorMessage="1" prompt=" - " sqref="I1:I3 I7:I139">
      <formula1>$M$2:$M$6</formula1>
    </dataValidation>
  </dataValidations>
  <hyperlinks>
    <hyperlink ref="K18" r:id="rId1"/>
  </hyperlink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9"/>
  <sheetViews>
    <sheetView workbookViewId="0">
      <pane ySplit="8" topLeftCell="A9" activePane="bottomLeft" state="frozen"/>
      <selection pane="bottomLeft" activeCell="B10" sqref="B10"/>
    </sheetView>
  </sheetViews>
  <sheetFormatPr defaultColWidth="12.6640625" defaultRowHeight="15" customHeight="1" x14ac:dyDescent="0.2"/>
  <cols>
    <col min="1" max="1" width="14.33203125" customWidth="1"/>
    <col min="2" max="5" width="20.33203125" customWidth="1"/>
    <col min="6" max="7" width="25" customWidth="1"/>
    <col min="8" max="8" width="30.109375" customWidth="1"/>
    <col min="9" max="9" width="15.109375" customWidth="1"/>
    <col min="10" max="10" width="16.33203125" customWidth="1"/>
    <col min="11" max="11" width="15.88671875" customWidth="1"/>
    <col min="12" max="12" width="8.109375" customWidth="1"/>
    <col min="13" max="13" width="10" hidden="1" customWidth="1"/>
    <col min="14" max="26" width="10" customWidth="1"/>
  </cols>
  <sheetData>
    <row r="1" spans="1:26" ht="16.5" customHeight="1" x14ac:dyDescent="0.25">
      <c r="A1" s="54"/>
      <c r="B1" s="55"/>
      <c r="C1" s="56"/>
      <c r="D1" s="57"/>
      <c r="E1" s="57"/>
      <c r="F1" s="57"/>
      <c r="G1" s="57"/>
      <c r="H1" s="57"/>
      <c r="I1" s="35"/>
      <c r="J1" s="58"/>
      <c r="K1" s="35"/>
      <c r="L1" s="59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.5" customHeight="1" x14ac:dyDescent="0.25">
      <c r="A2" s="61" t="s">
        <v>36</v>
      </c>
      <c r="B2" s="109" t="s">
        <v>124</v>
      </c>
      <c r="C2" s="63"/>
      <c r="D2" s="64"/>
      <c r="E2" s="65"/>
      <c r="F2" s="66"/>
      <c r="G2" s="67"/>
      <c r="H2" s="68"/>
      <c r="I2" s="68"/>
      <c r="J2" s="35"/>
      <c r="K2" s="35"/>
      <c r="L2" s="59"/>
      <c r="M2" s="60" t="s">
        <v>38</v>
      </c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6.5" customHeight="1" x14ac:dyDescent="0.25">
      <c r="A3" s="69" t="s">
        <v>39</v>
      </c>
      <c r="B3" s="70" t="s">
        <v>40</v>
      </c>
      <c r="C3" s="71"/>
      <c r="D3" s="72"/>
      <c r="E3" s="73"/>
      <c r="F3" s="66"/>
      <c r="G3" s="67"/>
      <c r="H3" s="68"/>
      <c r="I3" s="68"/>
      <c r="J3" s="35"/>
      <c r="K3" s="35"/>
      <c r="L3" s="59"/>
      <c r="M3" s="60" t="s">
        <v>41</v>
      </c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6.5" customHeight="1" x14ac:dyDescent="0.25">
      <c r="A4" s="74" t="s">
        <v>42</v>
      </c>
      <c r="B4" s="75"/>
      <c r="C4" s="76"/>
      <c r="D4" s="76"/>
      <c r="E4" s="77"/>
      <c r="F4" s="68"/>
      <c r="G4" s="78"/>
      <c r="H4" s="68"/>
      <c r="I4" s="68"/>
      <c r="J4" s="35"/>
      <c r="K4" s="35"/>
      <c r="L4" s="59"/>
      <c r="M4" s="79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1.5" customHeight="1" x14ac:dyDescent="0.25">
      <c r="A5" s="80" t="s">
        <v>38</v>
      </c>
      <c r="B5" s="81" t="s">
        <v>41</v>
      </c>
      <c r="C5" s="82" t="s">
        <v>43</v>
      </c>
      <c r="D5" s="82" t="s">
        <v>44</v>
      </c>
      <c r="E5" s="82" t="s">
        <v>45</v>
      </c>
      <c r="F5" s="60"/>
      <c r="G5" s="83"/>
      <c r="H5" s="83"/>
      <c r="I5" s="83"/>
      <c r="J5" s="84"/>
      <c r="K5" s="84"/>
      <c r="L5" s="85"/>
      <c r="M5" s="60" t="s">
        <v>46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1.5" customHeight="1" x14ac:dyDescent="0.25">
      <c r="A6" s="86">
        <f>COUNTIF(I9:I991,"Pass")</f>
        <v>0</v>
      </c>
      <c r="B6" s="87">
        <f>COUNTIF(I9:I991,"Fail")</f>
        <v>0</v>
      </c>
      <c r="C6" s="88">
        <f>E6-D6-A6-B6</f>
        <v>18</v>
      </c>
      <c r="D6" s="89">
        <f>COUNTIF(H$9:I$991,"N/A")</f>
        <v>0</v>
      </c>
      <c r="E6" s="88">
        <f>COUNTA(A9:A995)</f>
        <v>18</v>
      </c>
      <c r="F6" s="60"/>
      <c r="G6" s="90"/>
      <c r="H6" s="90"/>
      <c r="I6" s="91"/>
      <c r="J6" s="84"/>
      <c r="K6" s="84"/>
      <c r="L6" s="85"/>
      <c r="M6" s="60" t="s">
        <v>44</v>
      </c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1.5" customHeight="1" x14ac:dyDescent="0.25">
      <c r="A7" s="60"/>
      <c r="B7" s="92"/>
      <c r="C7" s="60"/>
      <c r="D7" s="60"/>
      <c r="E7" s="60"/>
      <c r="F7" s="60"/>
      <c r="G7" s="60"/>
      <c r="H7" s="93"/>
      <c r="I7" s="84"/>
      <c r="J7" s="84"/>
      <c r="K7" s="84"/>
      <c r="L7" s="85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1.5" customHeight="1" x14ac:dyDescent="0.25">
      <c r="A8" s="94" t="s">
        <v>47</v>
      </c>
      <c r="B8" s="95" t="s">
        <v>48</v>
      </c>
      <c r="C8" s="94" t="s">
        <v>49</v>
      </c>
      <c r="D8" s="94" t="s">
        <v>50</v>
      </c>
      <c r="E8" s="94" t="s">
        <v>51</v>
      </c>
      <c r="F8" s="94" t="s">
        <v>52</v>
      </c>
      <c r="G8" s="94" t="s">
        <v>53</v>
      </c>
      <c r="H8" s="94" t="s">
        <v>54</v>
      </c>
      <c r="I8" s="96" t="s">
        <v>55</v>
      </c>
      <c r="J8" s="96" t="s">
        <v>56</v>
      </c>
      <c r="K8" s="94" t="s">
        <v>57</v>
      </c>
      <c r="L8" s="97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6.5" customHeight="1" x14ac:dyDescent="0.2">
      <c r="A9" s="98" t="str">
        <f t="shared" ref="A9:A26" si="0">$B$2&amp;"-"&amp;ROW()-8</f>
        <v>Module1 -1</v>
      </c>
      <c r="B9" s="167" t="s">
        <v>58</v>
      </c>
      <c r="C9" s="167" t="s">
        <v>59</v>
      </c>
      <c r="D9" s="98" t="s">
        <v>60</v>
      </c>
      <c r="E9" s="99" t="s">
        <v>125</v>
      </c>
      <c r="F9" s="101" t="s">
        <v>126</v>
      </c>
      <c r="G9" s="98"/>
      <c r="H9" s="100" t="s">
        <v>63</v>
      </c>
      <c r="I9" s="98"/>
      <c r="J9" s="98"/>
      <c r="K9" s="98"/>
      <c r="L9" s="102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</row>
    <row r="10" spans="1:26" ht="16.5" customHeight="1" x14ac:dyDescent="0.2">
      <c r="A10" s="98" t="str">
        <f t="shared" si="0"/>
        <v>Module1 -2</v>
      </c>
      <c r="B10" s="166"/>
      <c r="C10" s="153"/>
      <c r="D10" s="98" t="s">
        <v>64</v>
      </c>
      <c r="E10" s="101" t="s">
        <v>127</v>
      </c>
      <c r="F10" s="101" t="s">
        <v>128</v>
      </c>
      <c r="G10" s="98"/>
      <c r="H10" s="106" t="s">
        <v>129</v>
      </c>
      <c r="I10" s="98"/>
      <c r="J10" s="98"/>
      <c r="K10" s="98"/>
      <c r="L10" s="102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 spans="1:26" ht="1.5" customHeight="1" x14ac:dyDescent="0.2">
      <c r="A11" s="98" t="str">
        <f t="shared" si="0"/>
        <v>Module1 -3</v>
      </c>
      <c r="B11" s="166"/>
      <c r="C11" s="167" t="s">
        <v>130</v>
      </c>
      <c r="D11" s="98" t="s">
        <v>68</v>
      </c>
      <c r="E11" s="99" t="s">
        <v>125</v>
      </c>
      <c r="F11" s="98" t="s">
        <v>131</v>
      </c>
      <c r="G11" s="98"/>
      <c r="H11" s="100" t="s">
        <v>132</v>
      </c>
      <c r="I11" s="98"/>
      <c r="J11" s="98"/>
      <c r="K11" s="98"/>
      <c r="L11" s="102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</row>
    <row r="12" spans="1:26" ht="16.5" customHeight="1" x14ac:dyDescent="0.2">
      <c r="A12" s="98" t="str">
        <f t="shared" si="0"/>
        <v>Module1 -4</v>
      </c>
      <c r="B12" s="153"/>
      <c r="C12" s="153"/>
      <c r="D12" s="98" t="s">
        <v>133</v>
      </c>
      <c r="E12" s="99" t="s">
        <v>134</v>
      </c>
      <c r="F12" s="98" t="s">
        <v>131</v>
      </c>
      <c r="G12" s="98"/>
      <c r="H12" s="100" t="s">
        <v>66</v>
      </c>
      <c r="I12" s="98"/>
      <c r="J12" s="98"/>
      <c r="K12" s="98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</row>
    <row r="13" spans="1:26" ht="16.5" customHeight="1" x14ac:dyDescent="0.25">
      <c r="A13" s="98" t="str">
        <f t="shared" si="0"/>
        <v>Module1 -5</v>
      </c>
      <c r="B13" s="167" t="s">
        <v>73</v>
      </c>
      <c r="C13" s="165"/>
      <c r="D13" s="98" t="s">
        <v>74</v>
      </c>
      <c r="E13" s="165" t="s">
        <v>75</v>
      </c>
      <c r="F13" s="101" t="s">
        <v>135</v>
      </c>
      <c r="G13" s="98"/>
      <c r="H13" s="100" t="s">
        <v>136</v>
      </c>
      <c r="I13" s="98"/>
      <c r="J13" s="110">
        <v>0.2150618518498959</v>
      </c>
      <c r="K13" s="98"/>
      <c r="L13" s="102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6.5" customHeight="1" x14ac:dyDescent="0.25">
      <c r="A14" s="98" t="str">
        <f t="shared" si="0"/>
        <v>Module1 -6</v>
      </c>
      <c r="B14" s="166"/>
      <c r="C14" s="166"/>
      <c r="D14" s="98" t="s">
        <v>79</v>
      </c>
      <c r="E14" s="166"/>
      <c r="F14" s="98" t="s">
        <v>137</v>
      </c>
      <c r="G14" s="98"/>
      <c r="H14" s="98" t="s">
        <v>81</v>
      </c>
      <c r="I14" s="98"/>
      <c r="J14" s="98"/>
      <c r="K14" s="98"/>
      <c r="L14" s="102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6.5" customHeight="1" x14ac:dyDescent="0.25">
      <c r="A15" s="98" t="str">
        <f t="shared" si="0"/>
        <v>Module1 -7</v>
      </c>
      <c r="B15" s="166"/>
      <c r="C15" s="166"/>
      <c r="D15" s="98" t="s">
        <v>82</v>
      </c>
      <c r="E15" s="166"/>
      <c r="F15" s="98" t="s">
        <v>137</v>
      </c>
      <c r="G15" s="98"/>
      <c r="H15" s="98" t="s">
        <v>138</v>
      </c>
      <c r="I15" s="98"/>
      <c r="J15" s="104"/>
      <c r="K15" s="104"/>
      <c r="L15" s="10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6.5" customHeight="1" x14ac:dyDescent="0.25">
      <c r="A16" s="98" t="str">
        <f t="shared" si="0"/>
        <v>Module1 -8</v>
      </c>
      <c r="B16" s="153"/>
      <c r="C16" s="153"/>
      <c r="D16" s="98" t="s">
        <v>85</v>
      </c>
      <c r="E16" s="153"/>
      <c r="F16" s="98" t="s">
        <v>137</v>
      </c>
      <c r="G16" s="98"/>
      <c r="H16" s="98" t="s">
        <v>87</v>
      </c>
      <c r="I16" s="98"/>
      <c r="J16" s="98"/>
      <c r="K16" s="98"/>
      <c r="L16" s="102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6.5" customHeight="1" x14ac:dyDescent="0.25">
      <c r="A17" s="98" t="str">
        <f t="shared" si="0"/>
        <v>Module1 -9</v>
      </c>
      <c r="B17" s="167" t="s">
        <v>88</v>
      </c>
      <c r="C17" s="165" t="s">
        <v>89</v>
      </c>
      <c r="D17" s="98" t="s">
        <v>90</v>
      </c>
      <c r="E17" s="165" t="s">
        <v>91</v>
      </c>
      <c r="F17" s="98" t="s">
        <v>139</v>
      </c>
      <c r="G17" s="98"/>
      <c r="H17" s="100" t="s">
        <v>140</v>
      </c>
      <c r="I17" s="98"/>
      <c r="J17" s="98"/>
      <c r="K17" s="98"/>
      <c r="L17" s="10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6.5" customHeight="1" x14ac:dyDescent="0.25">
      <c r="A18" s="98" t="str">
        <f t="shared" si="0"/>
        <v>Module1 -10</v>
      </c>
      <c r="B18" s="166"/>
      <c r="C18" s="166"/>
      <c r="D18" s="98" t="s">
        <v>141</v>
      </c>
      <c r="E18" s="166"/>
      <c r="F18" s="98" t="s">
        <v>96</v>
      </c>
      <c r="G18" s="98" t="s">
        <v>97</v>
      </c>
      <c r="H18" s="100" t="s">
        <v>140</v>
      </c>
      <c r="I18" s="98"/>
      <c r="J18" s="98"/>
      <c r="K18" s="98"/>
      <c r="L18" s="10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6.5" customHeight="1" x14ac:dyDescent="0.25">
      <c r="A19" s="98" t="str">
        <f t="shared" si="0"/>
        <v>Module1 -11</v>
      </c>
      <c r="B19" s="166"/>
      <c r="C19" s="166"/>
      <c r="D19" s="98" t="s">
        <v>142</v>
      </c>
      <c r="E19" s="166"/>
      <c r="F19" s="98" t="s">
        <v>96</v>
      </c>
      <c r="G19" s="98" t="s">
        <v>143</v>
      </c>
      <c r="H19" s="100" t="s">
        <v>100</v>
      </c>
      <c r="I19" s="98"/>
      <c r="J19" s="98"/>
      <c r="K19" s="98"/>
      <c r="L19" s="10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6.5" customHeight="1" x14ac:dyDescent="0.25">
      <c r="A20" s="98" t="str">
        <f t="shared" si="0"/>
        <v>Module1 -12</v>
      </c>
      <c r="B20" s="166"/>
      <c r="C20" s="166"/>
      <c r="D20" s="98" t="s">
        <v>101</v>
      </c>
      <c r="E20" s="166"/>
      <c r="F20" s="98" t="s">
        <v>96</v>
      </c>
      <c r="G20" s="98" t="s">
        <v>102</v>
      </c>
      <c r="H20" s="100" t="s">
        <v>100</v>
      </c>
      <c r="I20" s="98"/>
      <c r="J20" s="98"/>
      <c r="K20" s="98"/>
      <c r="L20" s="10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6.5" customHeight="1" x14ac:dyDescent="0.25">
      <c r="A21" s="98" t="str">
        <f t="shared" si="0"/>
        <v>Module1 -13</v>
      </c>
      <c r="B21" s="166"/>
      <c r="C21" s="166"/>
      <c r="D21" s="98" t="s">
        <v>144</v>
      </c>
      <c r="E21" s="166"/>
      <c r="F21" s="98" t="s">
        <v>96</v>
      </c>
      <c r="G21" s="98" t="s">
        <v>104</v>
      </c>
      <c r="H21" s="100" t="s">
        <v>100</v>
      </c>
      <c r="I21" s="98"/>
      <c r="J21" s="104"/>
      <c r="K21" s="104"/>
      <c r="L21" s="10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6.5" customHeight="1" x14ac:dyDescent="0.25">
      <c r="A22" s="98" t="str">
        <f t="shared" si="0"/>
        <v>Module1 -14</v>
      </c>
      <c r="B22" s="153"/>
      <c r="C22" s="153"/>
      <c r="D22" s="98" t="s">
        <v>145</v>
      </c>
      <c r="E22" s="153"/>
      <c r="F22" s="98" t="s">
        <v>96</v>
      </c>
      <c r="G22" s="98" t="s">
        <v>106</v>
      </c>
      <c r="H22" s="100" t="s">
        <v>140</v>
      </c>
      <c r="I22" s="98"/>
      <c r="J22" s="98"/>
      <c r="K22" s="98"/>
      <c r="L22" s="10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6.5" customHeight="1" x14ac:dyDescent="0.25">
      <c r="A23" s="98" t="str">
        <f t="shared" si="0"/>
        <v>Module1 -15</v>
      </c>
      <c r="B23" s="167" t="s">
        <v>108</v>
      </c>
      <c r="C23" s="167" t="s">
        <v>109</v>
      </c>
      <c r="D23" s="98" t="s">
        <v>146</v>
      </c>
      <c r="E23" s="98" t="s">
        <v>147</v>
      </c>
      <c r="F23" s="98" t="s">
        <v>96</v>
      </c>
      <c r="G23" s="98" t="s">
        <v>112</v>
      </c>
      <c r="H23" s="100" t="s">
        <v>113</v>
      </c>
      <c r="I23" s="98"/>
      <c r="J23" s="98"/>
      <c r="K23" s="98"/>
      <c r="L23" s="10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6.5" customHeight="1" x14ac:dyDescent="0.25">
      <c r="A24" s="98" t="str">
        <f t="shared" si="0"/>
        <v>Module1 -16</v>
      </c>
      <c r="B24" s="166"/>
      <c r="C24" s="166"/>
      <c r="D24" s="98" t="s">
        <v>148</v>
      </c>
      <c r="E24" s="98" t="s">
        <v>115</v>
      </c>
      <c r="F24" s="98" t="s">
        <v>96</v>
      </c>
      <c r="G24" s="98" t="s">
        <v>116</v>
      </c>
      <c r="H24" s="100" t="s">
        <v>113</v>
      </c>
      <c r="I24" s="98"/>
      <c r="J24" s="98"/>
      <c r="K24" s="98"/>
      <c r="L24" s="10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6.5" customHeight="1" x14ac:dyDescent="0.25">
      <c r="A25" s="98" t="str">
        <f t="shared" si="0"/>
        <v>Module1 -17</v>
      </c>
      <c r="B25" s="166"/>
      <c r="C25" s="153"/>
      <c r="D25" s="98" t="s">
        <v>117</v>
      </c>
      <c r="E25" s="98"/>
      <c r="F25" s="98" t="s">
        <v>96</v>
      </c>
      <c r="G25" s="98" t="s">
        <v>118</v>
      </c>
      <c r="H25" s="100" t="s">
        <v>149</v>
      </c>
      <c r="I25" s="98"/>
      <c r="J25" s="98"/>
      <c r="K25" s="98"/>
      <c r="L25" s="10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6.5" customHeight="1" x14ac:dyDescent="0.25">
      <c r="A26" s="98" t="str">
        <f t="shared" si="0"/>
        <v>Module1 -18</v>
      </c>
      <c r="B26" s="153"/>
      <c r="C26" s="98" t="s">
        <v>120</v>
      </c>
      <c r="D26" s="98" t="s">
        <v>121</v>
      </c>
      <c r="E26" s="98"/>
      <c r="F26" s="98" t="s">
        <v>122</v>
      </c>
      <c r="G26" s="98" t="s">
        <v>118</v>
      </c>
      <c r="H26" s="100" t="s">
        <v>123</v>
      </c>
      <c r="I26" s="98"/>
      <c r="J26" s="98"/>
      <c r="K26" s="98"/>
      <c r="L26" s="10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6.5" customHeight="1" x14ac:dyDescent="0.25">
      <c r="A27" s="8"/>
      <c r="B27" s="31"/>
      <c r="C27" s="8"/>
      <c r="D27" s="8"/>
      <c r="E27" s="8"/>
      <c r="F27" s="8"/>
      <c r="G27" s="8"/>
      <c r="H27" s="8"/>
      <c r="I27" s="8"/>
      <c r="J27" s="8"/>
      <c r="K27" s="8"/>
      <c r="L27" s="10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6.5" customHeight="1" x14ac:dyDescent="0.25">
      <c r="A28" s="8"/>
      <c r="B28" s="31"/>
      <c r="C28" s="8"/>
      <c r="D28" s="8"/>
      <c r="E28" s="8"/>
      <c r="F28" s="8"/>
      <c r="G28" s="8"/>
      <c r="H28" s="8"/>
      <c r="I28" s="8"/>
      <c r="J28" s="8"/>
      <c r="K28" s="8"/>
      <c r="L28" s="10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6.5" customHeight="1" x14ac:dyDescent="0.25">
      <c r="A29" s="8"/>
      <c r="B29" s="31"/>
      <c r="C29" s="8"/>
      <c r="D29" s="8"/>
      <c r="E29" s="8"/>
      <c r="F29" s="8"/>
      <c r="G29" s="8"/>
      <c r="H29" s="8"/>
      <c r="I29" s="8"/>
      <c r="J29" s="8"/>
      <c r="K29" s="8"/>
      <c r="L29" s="10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 x14ac:dyDescent="0.25">
      <c r="A30" s="8"/>
      <c r="B30" s="31"/>
      <c r="C30" s="8"/>
      <c r="D30" s="8"/>
      <c r="E30" s="8"/>
      <c r="F30" s="8"/>
      <c r="G30" s="8"/>
      <c r="H30" s="8"/>
      <c r="I30" s="8"/>
      <c r="J30" s="8"/>
      <c r="K30" s="8"/>
      <c r="L30" s="10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6.5" customHeight="1" x14ac:dyDescent="0.25">
      <c r="A31" s="8"/>
      <c r="B31" s="31"/>
      <c r="C31" s="8"/>
      <c r="D31" s="8"/>
      <c r="E31" s="8"/>
      <c r="F31" s="8"/>
      <c r="G31" s="8"/>
      <c r="H31" s="8"/>
      <c r="I31" s="8"/>
      <c r="J31" s="8"/>
      <c r="K31" s="8"/>
      <c r="L31" s="10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6.5" customHeight="1" x14ac:dyDescent="0.25">
      <c r="A32" s="8"/>
      <c r="B32" s="31"/>
      <c r="C32" s="8"/>
      <c r="D32" s="8"/>
      <c r="E32" s="8"/>
      <c r="F32" s="8"/>
      <c r="G32" s="8"/>
      <c r="H32" s="8"/>
      <c r="I32" s="8"/>
      <c r="J32" s="8"/>
      <c r="K32" s="8"/>
      <c r="L32" s="10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6.5" customHeight="1" x14ac:dyDescent="0.25">
      <c r="A33" s="8"/>
      <c r="B33" s="31"/>
      <c r="C33" s="8"/>
      <c r="D33" s="8"/>
      <c r="E33" s="8"/>
      <c r="F33" s="8"/>
      <c r="G33" s="8"/>
      <c r="H33" s="8"/>
      <c r="I33" s="8"/>
      <c r="J33" s="8"/>
      <c r="K33" s="8"/>
      <c r="L33" s="10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6.5" customHeight="1" x14ac:dyDescent="0.25">
      <c r="A34" s="8"/>
      <c r="B34" s="31"/>
      <c r="C34" s="8"/>
      <c r="D34" s="8"/>
      <c r="E34" s="8"/>
      <c r="F34" s="8"/>
      <c r="G34" s="8"/>
      <c r="H34" s="8"/>
      <c r="I34" s="8"/>
      <c r="J34" s="8"/>
      <c r="K34" s="8"/>
      <c r="L34" s="10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6.5" customHeight="1" x14ac:dyDescent="0.25">
      <c r="A35" s="8"/>
      <c r="B35" s="31"/>
      <c r="C35" s="8"/>
      <c r="D35" s="8"/>
      <c r="E35" s="8"/>
      <c r="F35" s="8"/>
      <c r="G35" s="8"/>
      <c r="H35" s="8"/>
      <c r="I35" s="8"/>
      <c r="J35" s="8"/>
      <c r="K35" s="8"/>
      <c r="L35" s="10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6.5" customHeight="1" x14ac:dyDescent="0.25">
      <c r="A36" s="8"/>
      <c r="B36" s="31"/>
      <c r="C36" s="8"/>
      <c r="D36" s="8"/>
      <c r="E36" s="8"/>
      <c r="F36" s="8"/>
      <c r="G36" s="8"/>
      <c r="H36" s="8"/>
      <c r="I36" s="8"/>
      <c r="J36" s="8"/>
      <c r="K36" s="8"/>
      <c r="L36" s="10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6.5" customHeight="1" x14ac:dyDescent="0.25">
      <c r="A37" s="8"/>
      <c r="B37" s="31"/>
      <c r="C37" s="8"/>
      <c r="D37" s="8"/>
      <c r="E37" s="8"/>
      <c r="F37" s="8"/>
      <c r="G37" s="8"/>
      <c r="H37" s="8"/>
      <c r="I37" s="8"/>
      <c r="J37" s="8"/>
      <c r="K37" s="8"/>
      <c r="L37" s="10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6.5" customHeight="1" x14ac:dyDescent="0.25">
      <c r="A38" s="8"/>
      <c r="B38" s="31"/>
      <c r="C38" s="8"/>
      <c r="D38" s="8"/>
      <c r="E38" s="8"/>
      <c r="F38" s="8"/>
      <c r="G38" s="8"/>
      <c r="H38" s="8"/>
      <c r="I38" s="8"/>
      <c r="J38" s="8"/>
      <c r="K38" s="8"/>
      <c r="L38" s="105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6.5" customHeight="1" x14ac:dyDescent="0.25">
      <c r="A39" s="8"/>
      <c r="B39" s="31"/>
      <c r="C39" s="8"/>
      <c r="D39" s="8"/>
      <c r="E39" s="8"/>
      <c r="F39" s="8"/>
      <c r="G39" s="8"/>
      <c r="H39" s="8"/>
      <c r="I39" s="8"/>
      <c r="J39" s="8"/>
      <c r="K39" s="8"/>
      <c r="L39" s="105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6.5" customHeight="1" x14ac:dyDescent="0.25">
      <c r="A40" s="8"/>
      <c r="B40" s="31"/>
      <c r="C40" s="8"/>
      <c r="D40" s="8"/>
      <c r="E40" s="8"/>
      <c r="F40" s="8"/>
      <c r="G40" s="8"/>
      <c r="H40" s="8"/>
      <c r="I40" s="8"/>
      <c r="J40" s="8"/>
      <c r="K40" s="8"/>
      <c r="L40" s="105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6.5" customHeight="1" x14ac:dyDescent="0.25">
      <c r="A41" s="8"/>
      <c r="B41" s="31"/>
      <c r="C41" s="8"/>
      <c r="D41" s="8"/>
      <c r="E41" s="8"/>
      <c r="F41" s="8"/>
      <c r="G41" s="8"/>
      <c r="H41" s="8"/>
      <c r="I41" s="8"/>
      <c r="J41" s="8"/>
      <c r="K41" s="8"/>
      <c r="L41" s="105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6.5" customHeight="1" x14ac:dyDescent="0.25">
      <c r="A42" s="8"/>
      <c r="B42" s="31"/>
      <c r="C42" s="8"/>
      <c r="D42" s="8"/>
      <c r="E42" s="8"/>
      <c r="F42" s="8"/>
      <c r="G42" s="8"/>
      <c r="H42" s="8"/>
      <c r="I42" s="8"/>
      <c r="J42" s="8"/>
      <c r="K42" s="8"/>
      <c r="L42" s="105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6.5" customHeight="1" x14ac:dyDescent="0.25">
      <c r="A43" s="8"/>
      <c r="B43" s="31"/>
      <c r="C43" s="8"/>
      <c r="D43" s="8"/>
      <c r="E43" s="8"/>
      <c r="F43" s="8"/>
      <c r="G43" s="8"/>
      <c r="H43" s="8"/>
      <c r="I43" s="8"/>
      <c r="J43" s="8"/>
      <c r="K43" s="8"/>
      <c r="L43" s="105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6.5" customHeight="1" x14ac:dyDescent="0.25">
      <c r="A44" s="8"/>
      <c r="B44" s="31"/>
      <c r="C44" s="8"/>
      <c r="D44" s="8"/>
      <c r="E44" s="8"/>
      <c r="F44" s="8"/>
      <c r="G44" s="8"/>
      <c r="H44" s="8"/>
      <c r="I44" s="8"/>
      <c r="J44" s="8"/>
      <c r="K44" s="8"/>
      <c r="L44" s="105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6.5" customHeight="1" x14ac:dyDescent="0.25">
      <c r="A45" s="8"/>
      <c r="B45" s="31"/>
      <c r="C45" s="8"/>
      <c r="D45" s="8"/>
      <c r="E45" s="8"/>
      <c r="F45" s="8"/>
      <c r="G45" s="8"/>
      <c r="H45" s="8"/>
      <c r="I45" s="8"/>
      <c r="J45" s="8"/>
      <c r="K45" s="8"/>
      <c r="L45" s="105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6.5" customHeight="1" x14ac:dyDescent="0.25">
      <c r="A46" s="8"/>
      <c r="B46" s="31"/>
      <c r="C46" s="8"/>
      <c r="D46" s="8"/>
      <c r="E46" s="8"/>
      <c r="F46" s="8"/>
      <c r="G46" s="8"/>
      <c r="H46" s="8"/>
      <c r="I46" s="8"/>
      <c r="J46" s="8"/>
      <c r="K46" s="8"/>
      <c r="L46" s="105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6.5" customHeight="1" x14ac:dyDescent="0.25">
      <c r="A47" s="8"/>
      <c r="B47" s="31"/>
      <c r="C47" s="8"/>
      <c r="D47" s="8"/>
      <c r="E47" s="8"/>
      <c r="F47" s="8"/>
      <c r="G47" s="8"/>
      <c r="H47" s="8"/>
      <c r="I47" s="8"/>
      <c r="J47" s="8"/>
      <c r="K47" s="8"/>
      <c r="L47" s="105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6.5" customHeight="1" x14ac:dyDescent="0.25">
      <c r="A48" s="8"/>
      <c r="B48" s="31"/>
      <c r="C48" s="8"/>
      <c r="D48" s="8"/>
      <c r="E48" s="8"/>
      <c r="F48" s="8"/>
      <c r="G48" s="8"/>
      <c r="H48" s="8"/>
      <c r="I48" s="8"/>
      <c r="J48" s="8"/>
      <c r="K48" s="8"/>
      <c r="L48" s="105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6.5" customHeight="1" x14ac:dyDescent="0.25">
      <c r="A49" s="8"/>
      <c r="B49" s="31"/>
      <c r="C49" s="8"/>
      <c r="D49" s="8"/>
      <c r="E49" s="8"/>
      <c r="F49" s="8"/>
      <c r="G49" s="8"/>
      <c r="H49" s="8"/>
      <c r="I49" s="8"/>
      <c r="J49" s="8"/>
      <c r="K49" s="8"/>
      <c r="L49" s="105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6.5" customHeight="1" x14ac:dyDescent="0.25">
      <c r="A50" s="8"/>
      <c r="B50" s="31"/>
      <c r="C50" s="8"/>
      <c r="D50" s="8"/>
      <c r="E50" s="8"/>
      <c r="F50" s="8"/>
      <c r="G50" s="8"/>
      <c r="H50" s="8"/>
      <c r="I50" s="8"/>
      <c r="J50" s="8"/>
      <c r="K50" s="8"/>
      <c r="L50" s="105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6.5" customHeight="1" x14ac:dyDescent="0.25">
      <c r="A51" s="8"/>
      <c r="B51" s="31"/>
      <c r="C51" s="8"/>
      <c r="D51" s="8"/>
      <c r="E51" s="8"/>
      <c r="F51" s="8"/>
      <c r="G51" s="8"/>
      <c r="H51" s="8"/>
      <c r="I51" s="8"/>
      <c r="J51" s="8"/>
      <c r="K51" s="8"/>
      <c r="L51" s="105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6.5" customHeight="1" x14ac:dyDescent="0.25">
      <c r="A52" s="8"/>
      <c r="B52" s="31"/>
      <c r="C52" s="8"/>
      <c r="D52" s="8"/>
      <c r="E52" s="8"/>
      <c r="F52" s="8"/>
      <c r="G52" s="8"/>
      <c r="H52" s="8"/>
      <c r="I52" s="8"/>
      <c r="J52" s="8"/>
      <c r="K52" s="8"/>
      <c r="L52" s="105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6.5" customHeight="1" x14ac:dyDescent="0.25">
      <c r="A53" s="8"/>
      <c r="B53" s="31"/>
      <c r="C53" s="8"/>
      <c r="D53" s="8"/>
      <c r="E53" s="8"/>
      <c r="F53" s="8"/>
      <c r="G53" s="8"/>
      <c r="H53" s="8"/>
      <c r="I53" s="8"/>
      <c r="J53" s="8"/>
      <c r="K53" s="8"/>
      <c r="L53" s="105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6.5" customHeight="1" x14ac:dyDescent="0.25">
      <c r="A54" s="8"/>
      <c r="B54" s="31"/>
      <c r="C54" s="8"/>
      <c r="D54" s="8"/>
      <c r="E54" s="8"/>
      <c r="F54" s="8"/>
      <c r="G54" s="8"/>
      <c r="H54" s="8"/>
      <c r="I54" s="8"/>
      <c r="J54" s="8"/>
      <c r="K54" s="8"/>
      <c r="L54" s="105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6.5" customHeight="1" x14ac:dyDescent="0.25">
      <c r="A55" s="8"/>
      <c r="B55" s="31"/>
      <c r="C55" s="8"/>
      <c r="D55" s="8"/>
      <c r="E55" s="8"/>
      <c r="F55" s="8"/>
      <c r="G55" s="8"/>
      <c r="H55" s="8"/>
      <c r="I55" s="8"/>
      <c r="J55" s="8"/>
      <c r="K55" s="8"/>
      <c r="L55" s="105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6.5" customHeight="1" x14ac:dyDescent="0.25">
      <c r="A56" s="8"/>
      <c r="B56" s="31"/>
      <c r="C56" s="8"/>
      <c r="D56" s="8"/>
      <c r="E56" s="8"/>
      <c r="F56" s="8"/>
      <c r="G56" s="8"/>
      <c r="H56" s="8"/>
      <c r="I56" s="8"/>
      <c r="J56" s="8"/>
      <c r="K56" s="8"/>
      <c r="L56" s="105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6.5" customHeight="1" x14ac:dyDescent="0.25">
      <c r="A57" s="8"/>
      <c r="B57" s="31"/>
      <c r="C57" s="8"/>
      <c r="D57" s="8"/>
      <c r="E57" s="8"/>
      <c r="F57" s="8"/>
      <c r="G57" s="8"/>
      <c r="H57" s="8"/>
      <c r="I57" s="8"/>
      <c r="J57" s="8"/>
      <c r="K57" s="8"/>
      <c r="L57" s="105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6.5" customHeight="1" x14ac:dyDescent="0.25">
      <c r="A58" s="8"/>
      <c r="B58" s="31"/>
      <c r="C58" s="8"/>
      <c r="D58" s="8"/>
      <c r="E58" s="8"/>
      <c r="F58" s="8"/>
      <c r="G58" s="8"/>
      <c r="H58" s="8"/>
      <c r="I58" s="8"/>
      <c r="J58" s="8"/>
      <c r="K58" s="8"/>
      <c r="L58" s="105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6.5" customHeight="1" x14ac:dyDescent="0.25">
      <c r="A59" s="8"/>
      <c r="B59" s="31"/>
      <c r="C59" s="8"/>
      <c r="D59" s="8"/>
      <c r="E59" s="8"/>
      <c r="F59" s="8"/>
      <c r="G59" s="8"/>
      <c r="H59" s="8"/>
      <c r="I59" s="8"/>
      <c r="J59" s="8"/>
      <c r="K59" s="8"/>
      <c r="L59" s="105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6.5" customHeight="1" x14ac:dyDescent="0.25">
      <c r="A60" s="8"/>
      <c r="B60" s="31"/>
      <c r="C60" s="8"/>
      <c r="D60" s="8"/>
      <c r="E60" s="8"/>
      <c r="F60" s="8"/>
      <c r="G60" s="8"/>
      <c r="H60" s="8"/>
      <c r="I60" s="8"/>
      <c r="J60" s="8"/>
      <c r="K60" s="8"/>
      <c r="L60" s="105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6.5" customHeight="1" x14ac:dyDescent="0.25">
      <c r="A61" s="8"/>
      <c r="B61" s="31"/>
      <c r="C61" s="8"/>
      <c r="D61" s="8"/>
      <c r="E61" s="8"/>
      <c r="F61" s="8"/>
      <c r="G61" s="8"/>
      <c r="H61" s="8"/>
      <c r="I61" s="8"/>
      <c r="J61" s="8"/>
      <c r="K61" s="8"/>
      <c r="L61" s="105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6.5" customHeight="1" x14ac:dyDescent="0.25">
      <c r="A62" s="8"/>
      <c r="B62" s="31"/>
      <c r="C62" s="8"/>
      <c r="D62" s="8"/>
      <c r="E62" s="8"/>
      <c r="F62" s="8"/>
      <c r="G62" s="8"/>
      <c r="H62" s="8"/>
      <c r="I62" s="8"/>
      <c r="J62" s="8"/>
      <c r="K62" s="8"/>
      <c r="L62" s="105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6.5" customHeight="1" x14ac:dyDescent="0.25">
      <c r="A63" s="8"/>
      <c r="B63" s="31"/>
      <c r="C63" s="8"/>
      <c r="D63" s="8"/>
      <c r="E63" s="8"/>
      <c r="F63" s="8"/>
      <c r="G63" s="8"/>
      <c r="H63" s="8"/>
      <c r="I63" s="8"/>
      <c r="J63" s="8"/>
      <c r="K63" s="8"/>
      <c r="L63" s="105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6.5" customHeight="1" x14ac:dyDescent="0.25">
      <c r="A64" s="8"/>
      <c r="B64" s="31"/>
      <c r="C64" s="8"/>
      <c r="D64" s="8"/>
      <c r="E64" s="8"/>
      <c r="F64" s="8"/>
      <c r="G64" s="8"/>
      <c r="H64" s="8"/>
      <c r="I64" s="8"/>
      <c r="J64" s="8"/>
      <c r="K64" s="8"/>
      <c r="L64" s="105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6.5" customHeight="1" x14ac:dyDescent="0.25">
      <c r="A65" s="8"/>
      <c r="B65" s="31"/>
      <c r="C65" s="8"/>
      <c r="D65" s="8"/>
      <c r="E65" s="8"/>
      <c r="F65" s="8"/>
      <c r="G65" s="8"/>
      <c r="H65" s="8"/>
      <c r="I65" s="8"/>
      <c r="J65" s="8"/>
      <c r="K65" s="8"/>
      <c r="L65" s="105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6.5" customHeight="1" x14ac:dyDescent="0.25">
      <c r="A66" s="8"/>
      <c r="B66" s="31"/>
      <c r="C66" s="8"/>
      <c r="D66" s="8"/>
      <c r="E66" s="8"/>
      <c r="F66" s="8"/>
      <c r="G66" s="8"/>
      <c r="H66" s="8"/>
      <c r="I66" s="8"/>
      <c r="J66" s="8"/>
      <c r="K66" s="8"/>
      <c r="L66" s="105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6.5" customHeight="1" x14ac:dyDescent="0.25">
      <c r="A67" s="8"/>
      <c r="B67" s="31"/>
      <c r="C67" s="8"/>
      <c r="D67" s="8"/>
      <c r="E67" s="8"/>
      <c r="F67" s="8"/>
      <c r="G67" s="8"/>
      <c r="H67" s="8"/>
      <c r="I67" s="8"/>
      <c r="J67" s="8"/>
      <c r="K67" s="8"/>
      <c r="L67" s="105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6.5" customHeight="1" x14ac:dyDescent="0.25">
      <c r="A68" s="8"/>
      <c r="B68" s="31"/>
      <c r="C68" s="8"/>
      <c r="D68" s="8"/>
      <c r="E68" s="8"/>
      <c r="F68" s="8"/>
      <c r="G68" s="8"/>
      <c r="H68" s="8"/>
      <c r="I68" s="8"/>
      <c r="J68" s="8"/>
      <c r="K68" s="8"/>
      <c r="L68" s="105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6.5" customHeight="1" x14ac:dyDescent="0.25">
      <c r="A69" s="8"/>
      <c r="B69" s="31"/>
      <c r="C69" s="8"/>
      <c r="D69" s="8"/>
      <c r="E69" s="8"/>
      <c r="F69" s="8"/>
      <c r="G69" s="8"/>
      <c r="H69" s="8"/>
      <c r="I69" s="8"/>
      <c r="J69" s="8"/>
      <c r="K69" s="8"/>
      <c r="L69" s="105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6.5" customHeight="1" x14ac:dyDescent="0.25">
      <c r="A70" s="8"/>
      <c r="B70" s="31"/>
      <c r="C70" s="8"/>
      <c r="D70" s="8"/>
      <c r="E70" s="8"/>
      <c r="F70" s="8"/>
      <c r="G70" s="8"/>
      <c r="H70" s="8"/>
      <c r="I70" s="8"/>
      <c r="J70" s="8"/>
      <c r="K70" s="8"/>
      <c r="L70" s="105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6.5" customHeight="1" x14ac:dyDescent="0.25">
      <c r="A71" s="8"/>
      <c r="B71" s="31"/>
      <c r="C71" s="8"/>
      <c r="D71" s="8"/>
      <c r="E71" s="8"/>
      <c r="F71" s="8"/>
      <c r="G71" s="8"/>
      <c r="H71" s="8"/>
      <c r="I71" s="8"/>
      <c r="J71" s="8"/>
      <c r="K71" s="8"/>
      <c r="L71" s="105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6.5" customHeight="1" x14ac:dyDescent="0.25">
      <c r="A72" s="8"/>
      <c r="B72" s="31"/>
      <c r="C72" s="8"/>
      <c r="D72" s="8"/>
      <c r="E72" s="8"/>
      <c r="F72" s="8"/>
      <c r="G72" s="8"/>
      <c r="H72" s="8"/>
      <c r="I72" s="8"/>
      <c r="J72" s="8"/>
      <c r="K72" s="8"/>
      <c r="L72" s="105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6.5" customHeight="1" x14ac:dyDescent="0.25">
      <c r="A73" s="8"/>
      <c r="B73" s="31"/>
      <c r="C73" s="8"/>
      <c r="D73" s="8"/>
      <c r="E73" s="8"/>
      <c r="F73" s="8"/>
      <c r="G73" s="8"/>
      <c r="H73" s="8"/>
      <c r="I73" s="8"/>
      <c r="J73" s="8"/>
      <c r="K73" s="8"/>
      <c r="L73" s="105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6.5" customHeight="1" x14ac:dyDescent="0.25">
      <c r="A74" s="8"/>
      <c r="B74" s="31"/>
      <c r="C74" s="8"/>
      <c r="D74" s="8"/>
      <c r="E74" s="8"/>
      <c r="F74" s="8"/>
      <c r="G74" s="8"/>
      <c r="H74" s="8"/>
      <c r="I74" s="8"/>
      <c r="J74" s="8"/>
      <c r="K74" s="8"/>
      <c r="L74" s="105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6.5" customHeight="1" x14ac:dyDescent="0.25">
      <c r="A75" s="8"/>
      <c r="B75" s="31"/>
      <c r="C75" s="8"/>
      <c r="D75" s="8"/>
      <c r="E75" s="8"/>
      <c r="F75" s="8"/>
      <c r="G75" s="8"/>
      <c r="H75" s="8"/>
      <c r="I75" s="8"/>
      <c r="J75" s="8"/>
      <c r="K75" s="8"/>
      <c r="L75" s="105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6.5" customHeight="1" x14ac:dyDescent="0.25">
      <c r="A76" s="8"/>
      <c r="B76" s="31"/>
      <c r="C76" s="8"/>
      <c r="D76" s="8"/>
      <c r="E76" s="8"/>
      <c r="F76" s="8"/>
      <c r="G76" s="8"/>
      <c r="H76" s="8"/>
      <c r="I76" s="8"/>
      <c r="J76" s="8"/>
      <c r="K76" s="8"/>
      <c r="L76" s="105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6.5" customHeight="1" x14ac:dyDescent="0.25">
      <c r="A77" s="8"/>
      <c r="B77" s="31"/>
      <c r="C77" s="8"/>
      <c r="D77" s="8"/>
      <c r="E77" s="8"/>
      <c r="F77" s="8"/>
      <c r="G77" s="8"/>
      <c r="H77" s="8"/>
      <c r="I77" s="8"/>
      <c r="J77" s="8"/>
      <c r="K77" s="8"/>
      <c r="L77" s="105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6.5" customHeight="1" x14ac:dyDescent="0.25">
      <c r="A78" s="8"/>
      <c r="B78" s="31"/>
      <c r="C78" s="8"/>
      <c r="D78" s="8"/>
      <c r="E78" s="8"/>
      <c r="F78" s="8"/>
      <c r="G78" s="8"/>
      <c r="H78" s="8"/>
      <c r="I78" s="8"/>
      <c r="J78" s="8"/>
      <c r="K78" s="8"/>
      <c r="L78" s="105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6.5" customHeight="1" x14ac:dyDescent="0.25">
      <c r="A79" s="8"/>
      <c r="B79" s="31"/>
      <c r="C79" s="8"/>
      <c r="D79" s="8"/>
      <c r="E79" s="8"/>
      <c r="F79" s="8"/>
      <c r="G79" s="8"/>
      <c r="H79" s="8"/>
      <c r="I79" s="8"/>
      <c r="J79" s="8"/>
      <c r="K79" s="8"/>
      <c r="L79" s="105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6.5" customHeight="1" x14ac:dyDescent="0.25">
      <c r="A80" s="8"/>
      <c r="B80" s="31"/>
      <c r="C80" s="8"/>
      <c r="D80" s="8"/>
      <c r="E80" s="8"/>
      <c r="F80" s="8"/>
      <c r="G80" s="8"/>
      <c r="H80" s="8"/>
      <c r="I80" s="8"/>
      <c r="J80" s="8"/>
      <c r="K80" s="8"/>
      <c r="L80" s="105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6.5" customHeight="1" x14ac:dyDescent="0.25">
      <c r="A81" s="8"/>
      <c r="B81" s="31"/>
      <c r="C81" s="8"/>
      <c r="D81" s="8"/>
      <c r="E81" s="8"/>
      <c r="F81" s="8"/>
      <c r="G81" s="8"/>
      <c r="H81" s="8"/>
      <c r="I81" s="8"/>
      <c r="J81" s="8"/>
      <c r="K81" s="8"/>
      <c r="L81" s="105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6.5" customHeight="1" x14ac:dyDescent="0.25">
      <c r="A82" s="8"/>
      <c r="B82" s="31"/>
      <c r="C82" s="8"/>
      <c r="D82" s="8"/>
      <c r="E82" s="8"/>
      <c r="F82" s="8"/>
      <c r="G82" s="8"/>
      <c r="H82" s="8"/>
      <c r="I82" s="8"/>
      <c r="J82" s="8"/>
      <c r="K82" s="8"/>
      <c r="L82" s="105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6.5" customHeight="1" x14ac:dyDescent="0.25">
      <c r="A83" s="8"/>
      <c r="B83" s="31"/>
      <c r="C83" s="8"/>
      <c r="D83" s="8"/>
      <c r="E83" s="8"/>
      <c r="F83" s="8"/>
      <c r="G83" s="8"/>
      <c r="H83" s="8"/>
      <c r="I83" s="8"/>
      <c r="J83" s="8"/>
      <c r="K83" s="8"/>
      <c r="L83" s="105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6.5" customHeight="1" x14ac:dyDescent="0.25">
      <c r="A84" s="8"/>
      <c r="B84" s="31"/>
      <c r="C84" s="8"/>
      <c r="D84" s="8"/>
      <c r="E84" s="8"/>
      <c r="F84" s="8"/>
      <c r="G84" s="8"/>
      <c r="H84" s="8"/>
      <c r="I84" s="8"/>
      <c r="J84" s="8"/>
      <c r="K84" s="8"/>
      <c r="L84" s="105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6.5" customHeight="1" x14ac:dyDescent="0.25">
      <c r="A85" s="8"/>
      <c r="B85" s="31"/>
      <c r="C85" s="8"/>
      <c r="D85" s="8"/>
      <c r="E85" s="8"/>
      <c r="F85" s="8"/>
      <c r="G85" s="8"/>
      <c r="H85" s="8"/>
      <c r="I85" s="8"/>
      <c r="J85" s="8"/>
      <c r="K85" s="8"/>
      <c r="L85" s="105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6.5" customHeight="1" x14ac:dyDescent="0.25">
      <c r="A86" s="8"/>
      <c r="B86" s="31"/>
      <c r="C86" s="8"/>
      <c r="D86" s="8"/>
      <c r="E86" s="8"/>
      <c r="F86" s="8"/>
      <c r="G86" s="8"/>
      <c r="H86" s="8"/>
      <c r="I86" s="8"/>
      <c r="J86" s="8"/>
      <c r="K86" s="8"/>
      <c r="L86" s="105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6.5" customHeight="1" x14ac:dyDescent="0.25">
      <c r="A87" s="8"/>
      <c r="B87" s="31"/>
      <c r="C87" s="8"/>
      <c r="D87" s="8"/>
      <c r="E87" s="8"/>
      <c r="F87" s="8"/>
      <c r="G87" s="8"/>
      <c r="H87" s="8"/>
      <c r="I87" s="8"/>
      <c r="J87" s="8"/>
      <c r="K87" s="8"/>
      <c r="L87" s="105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6.5" customHeight="1" x14ac:dyDescent="0.25">
      <c r="A88" s="8"/>
      <c r="B88" s="31"/>
      <c r="C88" s="8"/>
      <c r="D88" s="8"/>
      <c r="E88" s="8"/>
      <c r="F88" s="8"/>
      <c r="G88" s="8"/>
      <c r="H88" s="8"/>
      <c r="I88" s="8"/>
      <c r="J88" s="8"/>
      <c r="K88" s="8"/>
      <c r="L88" s="105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6.5" customHeight="1" x14ac:dyDescent="0.25">
      <c r="A89" s="8"/>
      <c r="B89" s="31"/>
      <c r="C89" s="8"/>
      <c r="D89" s="8"/>
      <c r="E89" s="8"/>
      <c r="F89" s="8"/>
      <c r="G89" s="8"/>
      <c r="H89" s="8"/>
      <c r="I89" s="8"/>
      <c r="J89" s="8"/>
      <c r="K89" s="8"/>
      <c r="L89" s="105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6.5" customHeight="1" x14ac:dyDescent="0.25">
      <c r="A90" s="8"/>
      <c r="B90" s="31"/>
      <c r="C90" s="8"/>
      <c r="D90" s="8"/>
      <c r="E90" s="8"/>
      <c r="F90" s="8"/>
      <c r="G90" s="8"/>
      <c r="H90" s="8"/>
      <c r="I90" s="8"/>
      <c r="J90" s="8"/>
      <c r="K90" s="8"/>
      <c r="L90" s="105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6.5" customHeight="1" x14ac:dyDescent="0.25">
      <c r="A91" s="8"/>
      <c r="B91" s="31"/>
      <c r="C91" s="8"/>
      <c r="D91" s="8"/>
      <c r="E91" s="8"/>
      <c r="F91" s="8"/>
      <c r="G91" s="8"/>
      <c r="H91" s="8"/>
      <c r="I91" s="8"/>
      <c r="J91" s="8"/>
      <c r="K91" s="8"/>
      <c r="L91" s="105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6.5" customHeight="1" x14ac:dyDescent="0.25">
      <c r="A92" s="8"/>
      <c r="B92" s="31"/>
      <c r="C92" s="8"/>
      <c r="D92" s="8"/>
      <c r="E92" s="8"/>
      <c r="F92" s="8"/>
      <c r="G92" s="8"/>
      <c r="H92" s="8"/>
      <c r="I92" s="8"/>
      <c r="J92" s="8"/>
      <c r="K92" s="8"/>
      <c r="L92" s="105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6.5" customHeight="1" x14ac:dyDescent="0.25">
      <c r="A93" s="8"/>
      <c r="B93" s="31"/>
      <c r="C93" s="8"/>
      <c r="D93" s="8"/>
      <c r="E93" s="8"/>
      <c r="F93" s="8"/>
      <c r="G93" s="8"/>
      <c r="H93" s="8"/>
      <c r="I93" s="8"/>
      <c r="J93" s="8"/>
      <c r="K93" s="8"/>
      <c r="L93" s="105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6.5" customHeight="1" x14ac:dyDescent="0.25">
      <c r="A94" s="8"/>
      <c r="B94" s="31"/>
      <c r="C94" s="8"/>
      <c r="D94" s="8"/>
      <c r="E94" s="8"/>
      <c r="F94" s="8"/>
      <c r="G94" s="8"/>
      <c r="H94" s="8"/>
      <c r="I94" s="8"/>
      <c r="J94" s="8"/>
      <c r="K94" s="8"/>
      <c r="L94" s="105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6.5" customHeight="1" x14ac:dyDescent="0.25">
      <c r="A95" s="8"/>
      <c r="B95" s="31"/>
      <c r="C95" s="8"/>
      <c r="D95" s="8"/>
      <c r="E95" s="8"/>
      <c r="F95" s="8"/>
      <c r="G95" s="8"/>
      <c r="H95" s="8"/>
      <c r="I95" s="8"/>
      <c r="J95" s="8"/>
      <c r="K95" s="8"/>
      <c r="L95" s="105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6.5" customHeight="1" x14ac:dyDescent="0.25">
      <c r="A96" s="8"/>
      <c r="B96" s="31"/>
      <c r="C96" s="8"/>
      <c r="D96" s="8"/>
      <c r="E96" s="8"/>
      <c r="F96" s="8"/>
      <c r="G96" s="8"/>
      <c r="H96" s="8"/>
      <c r="I96" s="8"/>
      <c r="J96" s="8"/>
      <c r="K96" s="8"/>
      <c r="L96" s="105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6.5" customHeight="1" x14ac:dyDescent="0.25">
      <c r="A97" s="8"/>
      <c r="B97" s="31"/>
      <c r="C97" s="8"/>
      <c r="D97" s="8"/>
      <c r="E97" s="8"/>
      <c r="F97" s="8"/>
      <c r="G97" s="8"/>
      <c r="H97" s="8"/>
      <c r="I97" s="8"/>
      <c r="J97" s="8"/>
      <c r="K97" s="8"/>
      <c r="L97" s="105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6.5" customHeight="1" x14ac:dyDescent="0.25">
      <c r="A98" s="8"/>
      <c r="B98" s="31"/>
      <c r="C98" s="8"/>
      <c r="D98" s="8"/>
      <c r="E98" s="8"/>
      <c r="F98" s="8"/>
      <c r="G98" s="8"/>
      <c r="H98" s="8"/>
      <c r="I98" s="8"/>
      <c r="J98" s="8"/>
      <c r="K98" s="8"/>
      <c r="L98" s="105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6.5" customHeight="1" x14ac:dyDescent="0.25">
      <c r="A99" s="8"/>
      <c r="B99" s="31"/>
      <c r="C99" s="8"/>
      <c r="D99" s="8"/>
      <c r="E99" s="8"/>
      <c r="F99" s="8"/>
      <c r="G99" s="8"/>
      <c r="H99" s="8"/>
      <c r="I99" s="8"/>
      <c r="J99" s="8"/>
      <c r="K99" s="8"/>
      <c r="L99" s="105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6.5" customHeight="1" x14ac:dyDescent="0.25">
      <c r="A100" s="8"/>
      <c r="B100" s="31"/>
      <c r="C100" s="8"/>
      <c r="D100" s="8"/>
      <c r="E100" s="8"/>
      <c r="F100" s="8"/>
      <c r="G100" s="8"/>
      <c r="H100" s="8"/>
      <c r="I100" s="8"/>
      <c r="J100" s="8"/>
      <c r="K100" s="8"/>
      <c r="L100" s="105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6.5" customHeight="1" x14ac:dyDescent="0.25">
      <c r="A101" s="8"/>
      <c r="B101" s="31"/>
      <c r="C101" s="8"/>
      <c r="D101" s="8"/>
      <c r="E101" s="8"/>
      <c r="F101" s="8"/>
      <c r="G101" s="8"/>
      <c r="H101" s="8"/>
      <c r="I101" s="8"/>
      <c r="J101" s="8"/>
      <c r="K101" s="8"/>
      <c r="L101" s="105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6.5" customHeight="1" x14ac:dyDescent="0.25">
      <c r="A102" s="8"/>
      <c r="B102" s="31"/>
      <c r="C102" s="8"/>
      <c r="D102" s="8"/>
      <c r="E102" s="8"/>
      <c r="F102" s="8"/>
      <c r="G102" s="8"/>
      <c r="H102" s="8"/>
      <c r="I102" s="8"/>
      <c r="J102" s="8"/>
      <c r="K102" s="8"/>
      <c r="L102" s="105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6.5" customHeight="1" x14ac:dyDescent="0.25">
      <c r="A103" s="8"/>
      <c r="B103" s="31"/>
      <c r="C103" s="8"/>
      <c r="D103" s="8"/>
      <c r="E103" s="8"/>
      <c r="F103" s="8"/>
      <c r="G103" s="8"/>
      <c r="H103" s="8"/>
      <c r="I103" s="8"/>
      <c r="J103" s="8"/>
      <c r="K103" s="8"/>
      <c r="L103" s="105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6.5" customHeight="1" x14ac:dyDescent="0.25">
      <c r="A104" s="8"/>
      <c r="B104" s="31"/>
      <c r="C104" s="8"/>
      <c r="D104" s="8"/>
      <c r="E104" s="8"/>
      <c r="F104" s="8"/>
      <c r="G104" s="8"/>
      <c r="H104" s="8"/>
      <c r="I104" s="8"/>
      <c r="J104" s="8"/>
      <c r="K104" s="8"/>
      <c r="L104" s="105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6.5" customHeight="1" x14ac:dyDescent="0.25">
      <c r="A105" s="8"/>
      <c r="B105" s="31"/>
      <c r="C105" s="8"/>
      <c r="D105" s="8"/>
      <c r="E105" s="8"/>
      <c r="F105" s="8"/>
      <c r="G105" s="8"/>
      <c r="H105" s="8"/>
      <c r="I105" s="8"/>
      <c r="J105" s="8"/>
      <c r="K105" s="8"/>
      <c r="L105" s="105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6.5" customHeight="1" x14ac:dyDescent="0.25">
      <c r="A106" s="8"/>
      <c r="B106" s="31"/>
      <c r="C106" s="8"/>
      <c r="D106" s="8"/>
      <c r="E106" s="8"/>
      <c r="F106" s="8"/>
      <c r="G106" s="8"/>
      <c r="H106" s="8"/>
      <c r="I106" s="8"/>
      <c r="J106" s="8"/>
      <c r="K106" s="8"/>
      <c r="L106" s="105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6.5" customHeight="1" x14ac:dyDescent="0.25">
      <c r="A107" s="8"/>
      <c r="B107" s="31"/>
      <c r="C107" s="8"/>
      <c r="D107" s="8"/>
      <c r="E107" s="8"/>
      <c r="F107" s="8"/>
      <c r="G107" s="8"/>
      <c r="H107" s="8"/>
      <c r="I107" s="8"/>
      <c r="J107" s="8"/>
      <c r="K107" s="8"/>
      <c r="L107" s="105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6.5" customHeight="1" x14ac:dyDescent="0.25">
      <c r="A108" s="8"/>
      <c r="B108" s="31"/>
      <c r="C108" s="8"/>
      <c r="D108" s="8"/>
      <c r="E108" s="8"/>
      <c r="F108" s="8"/>
      <c r="G108" s="8"/>
      <c r="H108" s="8"/>
      <c r="I108" s="8"/>
      <c r="J108" s="8"/>
      <c r="K108" s="8"/>
      <c r="L108" s="105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6.5" customHeight="1" x14ac:dyDescent="0.25">
      <c r="A109" s="8"/>
      <c r="B109" s="31"/>
      <c r="C109" s="8"/>
      <c r="D109" s="8"/>
      <c r="E109" s="8"/>
      <c r="F109" s="8"/>
      <c r="G109" s="8"/>
      <c r="H109" s="8"/>
      <c r="I109" s="8"/>
      <c r="J109" s="8"/>
      <c r="K109" s="8"/>
      <c r="L109" s="105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6.5" customHeight="1" x14ac:dyDescent="0.25">
      <c r="A110" s="8"/>
      <c r="B110" s="31"/>
      <c r="C110" s="8"/>
      <c r="D110" s="8"/>
      <c r="E110" s="8"/>
      <c r="F110" s="8"/>
      <c r="G110" s="8"/>
      <c r="H110" s="8"/>
      <c r="I110" s="8"/>
      <c r="J110" s="8"/>
      <c r="K110" s="8"/>
      <c r="L110" s="105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6.5" customHeight="1" x14ac:dyDescent="0.25">
      <c r="A111" s="8"/>
      <c r="B111" s="31"/>
      <c r="C111" s="8"/>
      <c r="D111" s="8"/>
      <c r="E111" s="8"/>
      <c r="F111" s="8"/>
      <c r="G111" s="8"/>
      <c r="H111" s="8"/>
      <c r="I111" s="8"/>
      <c r="J111" s="8"/>
      <c r="K111" s="8"/>
      <c r="L111" s="105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6.5" customHeight="1" x14ac:dyDescent="0.25">
      <c r="A112" s="8"/>
      <c r="B112" s="31"/>
      <c r="C112" s="8"/>
      <c r="D112" s="8"/>
      <c r="E112" s="8"/>
      <c r="F112" s="8"/>
      <c r="G112" s="8"/>
      <c r="H112" s="8"/>
      <c r="I112" s="8"/>
      <c r="J112" s="8"/>
      <c r="K112" s="8"/>
      <c r="L112" s="105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6.5" customHeight="1" x14ac:dyDescent="0.25">
      <c r="A113" s="8"/>
      <c r="B113" s="31"/>
      <c r="C113" s="8"/>
      <c r="D113" s="8"/>
      <c r="E113" s="8"/>
      <c r="F113" s="8"/>
      <c r="G113" s="8"/>
      <c r="H113" s="8"/>
      <c r="I113" s="8"/>
      <c r="J113" s="8"/>
      <c r="K113" s="8"/>
      <c r="L113" s="105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6.5" customHeight="1" x14ac:dyDescent="0.25">
      <c r="A114" s="8"/>
      <c r="B114" s="31"/>
      <c r="C114" s="8"/>
      <c r="D114" s="8"/>
      <c r="E114" s="8"/>
      <c r="F114" s="8"/>
      <c r="G114" s="8"/>
      <c r="H114" s="8"/>
      <c r="I114" s="8"/>
      <c r="J114" s="8"/>
      <c r="K114" s="8"/>
      <c r="L114" s="105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6.5" customHeight="1" x14ac:dyDescent="0.25">
      <c r="A115" s="8"/>
      <c r="B115" s="31"/>
      <c r="C115" s="8"/>
      <c r="D115" s="8"/>
      <c r="E115" s="8"/>
      <c r="F115" s="8"/>
      <c r="G115" s="8"/>
      <c r="H115" s="8"/>
      <c r="I115" s="8"/>
      <c r="J115" s="8"/>
      <c r="K115" s="8"/>
      <c r="L115" s="105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6.5" customHeight="1" x14ac:dyDescent="0.25">
      <c r="A116" s="8"/>
      <c r="B116" s="31"/>
      <c r="C116" s="8"/>
      <c r="D116" s="8"/>
      <c r="E116" s="8"/>
      <c r="F116" s="8"/>
      <c r="G116" s="8"/>
      <c r="H116" s="8"/>
      <c r="I116" s="8"/>
      <c r="J116" s="8"/>
      <c r="K116" s="8"/>
      <c r="L116" s="105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6.5" customHeight="1" x14ac:dyDescent="0.25">
      <c r="A117" s="8"/>
      <c r="B117" s="31"/>
      <c r="C117" s="8"/>
      <c r="D117" s="8"/>
      <c r="E117" s="8"/>
      <c r="F117" s="8"/>
      <c r="G117" s="8"/>
      <c r="H117" s="8"/>
      <c r="I117" s="8"/>
      <c r="J117" s="8"/>
      <c r="K117" s="8"/>
      <c r="L117" s="105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6.5" customHeight="1" x14ac:dyDescent="0.25">
      <c r="A118" s="8"/>
      <c r="B118" s="31"/>
      <c r="C118" s="8"/>
      <c r="D118" s="8"/>
      <c r="E118" s="8"/>
      <c r="F118" s="8"/>
      <c r="G118" s="8"/>
      <c r="H118" s="8"/>
      <c r="I118" s="8"/>
      <c r="J118" s="8"/>
      <c r="K118" s="8"/>
      <c r="L118" s="105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6.5" customHeight="1" x14ac:dyDescent="0.25">
      <c r="A119" s="8"/>
      <c r="B119" s="31"/>
      <c r="C119" s="8"/>
      <c r="D119" s="8"/>
      <c r="E119" s="8"/>
      <c r="F119" s="8"/>
      <c r="G119" s="8"/>
      <c r="H119" s="8"/>
      <c r="I119" s="8"/>
      <c r="J119" s="8"/>
      <c r="K119" s="8"/>
      <c r="L119" s="105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6.5" customHeight="1" x14ac:dyDescent="0.25">
      <c r="A120" s="8"/>
      <c r="B120" s="31"/>
      <c r="C120" s="8"/>
      <c r="D120" s="8"/>
      <c r="E120" s="8"/>
      <c r="F120" s="8"/>
      <c r="G120" s="8"/>
      <c r="H120" s="8"/>
      <c r="I120" s="8"/>
      <c r="J120" s="8"/>
      <c r="K120" s="8"/>
      <c r="L120" s="105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6.5" customHeight="1" x14ac:dyDescent="0.25">
      <c r="A121" s="8"/>
      <c r="B121" s="31"/>
      <c r="C121" s="8"/>
      <c r="D121" s="8"/>
      <c r="E121" s="8"/>
      <c r="F121" s="8"/>
      <c r="G121" s="8"/>
      <c r="H121" s="8"/>
      <c r="I121" s="8"/>
      <c r="J121" s="8"/>
      <c r="K121" s="8"/>
      <c r="L121" s="105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6.5" customHeight="1" x14ac:dyDescent="0.25">
      <c r="A122" s="8"/>
      <c r="B122" s="31"/>
      <c r="C122" s="8"/>
      <c r="D122" s="8"/>
      <c r="E122" s="8"/>
      <c r="F122" s="8"/>
      <c r="G122" s="8"/>
      <c r="H122" s="8"/>
      <c r="I122" s="8"/>
      <c r="J122" s="8"/>
      <c r="K122" s="8"/>
      <c r="L122" s="105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6.5" customHeight="1" x14ac:dyDescent="0.25">
      <c r="A123" s="8"/>
      <c r="B123" s="31"/>
      <c r="C123" s="8"/>
      <c r="D123" s="8"/>
      <c r="E123" s="8"/>
      <c r="F123" s="8"/>
      <c r="G123" s="8"/>
      <c r="H123" s="8"/>
      <c r="I123" s="8"/>
      <c r="J123" s="8"/>
      <c r="K123" s="8"/>
      <c r="L123" s="105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6.5" customHeight="1" x14ac:dyDescent="0.25">
      <c r="A124" s="8"/>
      <c r="B124" s="31"/>
      <c r="C124" s="8"/>
      <c r="D124" s="8"/>
      <c r="E124" s="8"/>
      <c r="F124" s="8"/>
      <c r="G124" s="8"/>
      <c r="H124" s="8"/>
      <c r="I124" s="8"/>
      <c r="J124" s="8"/>
      <c r="K124" s="8"/>
      <c r="L124" s="105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6.5" customHeight="1" x14ac:dyDescent="0.25">
      <c r="A125" s="8"/>
      <c r="B125" s="31"/>
      <c r="C125" s="8"/>
      <c r="D125" s="8"/>
      <c r="E125" s="8"/>
      <c r="F125" s="8"/>
      <c r="G125" s="8"/>
      <c r="H125" s="8"/>
      <c r="I125" s="8"/>
      <c r="J125" s="8"/>
      <c r="K125" s="8"/>
      <c r="L125" s="105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6.5" customHeight="1" x14ac:dyDescent="0.25">
      <c r="A126" s="8"/>
      <c r="B126" s="31"/>
      <c r="C126" s="8"/>
      <c r="D126" s="8"/>
      <c r="E126" s="8"/>
      <c r="F126" s="8"/>
      <c r="G126" s="8"/>
      <c r="H126" s="8"/>
      <c r="I126" s="8"/>
      <c r="J126" s="8"/>
      <c r="K126" s="8"/>
      <c r="L126" s="105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6.5" customHeight="1" x14ac:dyDescent="0.25">
      <c r="A127" s="8"/>
      <c r="B127" s="31"/>
      <c r="C127" s="8"/>
      <c r="D127" s="8"/>
      <c r="E127" s="8"/>
      <c r="F127" s="8"/>
      <c r="G127" s="8"/>
      <c r="H127" s="8"/>
      <c r="I127" s="8"/>
      <c r="J127" s="8"/>
      <c r="K127" s="8"/>
      <c r="L127" s="105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6.5" customHeight="1" x14ac:dyDescent="0.25">
      <c r="A128" s="8"/>
      <c r="B128" s="31"/>
      <c r="C128" s="8"/>
      <c r="D128" s="8"/>
      <c r="E128" s="8"/>
      <c r="F128" s="8"/>
      <c r="G128" s="8"/>
      <c r="H128" s="8"/>
      <c r="I128" s="8"/>
      <c r="J128" s="8"/>
      <c r="K128" s="8"/>
      <c r="L128" s="105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6.5" customHeight="1" x14ac:dyDescent="0.25">
      <c r="A129" s="8"/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105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6.5" customHeight="1" x14ac:dyDescent="0.25">
      <c r="A130" s="8"/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105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6.5" customHeight="1" x14ac:dyDescent="0.25">
      <c r="A131" s="8"/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105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6.5" customHeight="1" x14ac:dyDescent="0.25">
      <c r="A132" s="8"/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105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6.5" customHeight="1" x14ac:dyDescent="0.25">
      <c r="A133" s="8"/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105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6.5" customHeight="1" x14ac:dyDescent="0.25">
      <c r="A134" s="8"/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105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6.5" customHeight="1" x14ac:dyDescent="0.25">
      <c r="A135" s="8"/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105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6.5" customHeight="1" x14ac:dyDescent="0.25">
      <c r="A136" s="8"/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105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6.5" customHeight="1" x14ac:dyDescent="0.25">
      <c r="A137" s="8"/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105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6.5" customHeight="1" x14ac:dyDescent="0.25">
      <c r="A138" s="8"/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105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6.5" customHeight="1" x14ac:dyDescent="0.25">
      <c r="A139" s="8"/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105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6.5" customHeight="1" x14ac:dyDescent="0.25">
      <c r="A140" s="8"/>
      <c r="B140" s="31"/>
      <c r="C140" s="8"/>
      <c r="D140" s="8"/>
      <c r="E140" s="8"/>
      <c r="F140" s="8"/>
      <c r="G140" s="8"/>
      <c r="H140" s="8"/>
      <c r="I140" s="8"/>
      <c r="J140" s="8"/>
      <c r="K140" s="8"/>
      <c r="L140" s="105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6.5" customHeight="1" x14ac:dyDescent="0.25">
      <c r="A141" s="8"/>
      <c r="B141" s="31"/>
      <c r="C141" s="8"/>
      <c r="D141" s="8"/>
      <c r="E141" s="8"/>
      <c r="F141" s="8"/>
      <c r="G141" s="8"/>
      <c r="H141" s="8"/>
      <c r="I141" s="8"/>
      <c r="J141" s="8"/>
      <c r="K141" s="8"/>
      <c r="L141" s="105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6.5" customHeight="1" x14ac:dyDescent="0.25">
      <c r="A142" s="8"/>
      <c r="B142" s="31"/>
      <c r="C142" s="8"/>
      <c r="D142" s="8"/>
      <c r="E142" s="8"/>
      <c r="F142" s="8"/>
      <c r="G142" s="8"/>
      <c r="H142" s="8"/>
      <c r="I142" s="8"/>
      <c r="J142" s="8"/>
      <c r="K142" s="8"/>
      <c r="L142" s="105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6.5" customHeight="1" x14ac:dyDescent="0.25">
      <c r="A143" s="8"/>
      <c r="B143" s="31"/>
      <c r="C143" s="8"/>
      <c r="D143" s="8"/>
      <c r="E143" s="8"/>
      <c r="F143" s="8"/>
      <c r="G143" s="8"/>
      <c r="H143" s="8"/>
      <c r="I143" s="8"/>
      <c r="J143" s="8"/>
      <c r="K143" s="8"/>
      <c r="L143" s="105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6.5" customHeight="1" x14ac:dyDescent="0.25">
      <c r="A144" s="8"/>
      <c r="B144" s="31"/>
      <c r="C144" s="8"/>
      <c r="D144" s="8"/>
      <c r="E144" s="8"/>
      <c r="F144" s="8"/>
      <c r="G144" s="8"/>
      <c r="H144" s="8"/>
      <c r="I144" s="8"/>
      <c r="J144" s="8"/>
      <c r="K144" s="8"/>
      <c r="L144" s="105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6.5" customHeight="1" x14ac:dyDescent="0.25">
      <c r="A145" s="8"/>
      <c r="B145" s="31"/>
      <c r="C145" s="8"/>
      <c r="D145" s="8"/>
      <c r="E145" s="8"/>
      <c r="F145" s="8"/>
      <c r="G145" s="8"/>
      <c r="H145" s="8"/>
      <c r="I145" s="8"/>
      <c r="J145" s="8"/>
      <c r="K145" s="8"/>
      <c r="L145" s="105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6.5" customHeight="1" x14ac:dyDescent="0.25">
      <c r="A146" s="8"/>
      <c r="B146" s="31"/>
      <c r="C146" s="8"/>
      <c r="D146" s="8"/>
      <c r="E146" s="8"/>
      <c r="F146" s="8"/>
      <c r="G146" s="8"/>
      <c r="H146" s="8"/>
      <c r="I146" s="8"/>
      <c r="J146" s="8"/>
      <c r="K146" s="8"/>
      <c r="L146" s="105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6.5" customHeight="1" x14ac:dyDescent="0.25">
      <c r="A147" s="8"/>
      <c r="B147" s="31"/>
      <c r="C147" s="8"/>
      <c r="D147" s="8"/>
      <c r="E147" s="8"/>
      <c r="F147" s="8"/>
      <c r="G147" s="8"/>
      <c r="H147" s="8"/>
      <c r="I147" s="8"/>
      <c r="J147" s="8"/>
      <c r="K147" s="8"/>
      <c r="L147" s="105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6.5" customHeight="1" x14ac:dyDescent="0.25">
      <c r="A148" s="8"/>
      <c r="B148" s="31"/>
      <c r="C148" s="8"/>
      <c r="D148" s="8"/>
      <c r="E148" s="8"/>
      <c r="F148" s="8"/>
      <c r="G148" s="8"/>
      <c r="H148" s="8"/>
      <c r="I148" s="8"/>
      <c r="J148" s="8"/>
      <c r="K148" s="8"/>
      <c r="L148" s="105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6.5" customHeight="1" x14ac:dyDescent="0.25">
      <c r="A149" s="8"/>
      <c r="B149" s="31"/>
      <c r="C149" s="8"/>
      <c r="D149" s="8"/>
      <c r="E149" s="8"/>
      <c r="F149" s="8"/>
      <c r="G149" s="8"/>
      <c r="H149" s="8"/>
      <c r="I149" s="8"/>
      <c r="J149" s="8"/>
      <c r="K149" s="8"/>
      <c r="L149" s="105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6.5" customHeight="1" x14ac:dyDescent="0.25">
      <c r="A150" s="8"/>
      <c r="B150" s="31"/>
      <c r="C150" s="8"/>
      <c r="D150" s="8"/>
      <c r="E150" s="8"/>
      <c r="F150" s="8"/>
      <c r="G150" s="8"/>
      <c r="H150" s="8"/>
      <c r="I150" s="8"/>
      <c r="J150" s="8"/>
      <c r="K150" s="8"/>
      <c r="L150" s="105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6.5" customHeight="1" x14ac:dyDescent="0.25">
      <c r="A151" s="8"/>
      <c r="B151" s="31"/>
      <c r="C151" s="8"/>
      <c r="D151" s="8"/>
      <c r="E151" s="8"/>
      <c r="F151" s="8"/>
      <c r="G151" s="8"/>
      <c r="H151" s="8"/>
      <c r="I151" s="8"/>
      <c r="J151" s="8"/>
      <c r="K151" s="8"/>
      <c r="L151" s="105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6.5" customHeight="1" x14ac:dyDescent="0.25">
      <c r="A152" s="8"/>
      <c r="B152" s="31"/>
      <c r="C152" s="8"/>
      <c r="D152" s="8"/>
      <c r="E152" s="8"/>
      <c r="F152" s="8"/>
      <c r="G152" s="8"/>
      <c r="H152" s="8"/>
      <c r="I152" s="8"/>
      <c r="J152" s="8"/>
      <c r="K152" s="8"/>
      <c r="L152" s="105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6.5" customHeight="1" x14ac:dyDescent="0.25">
      <c r="A153" s="8"/>
      <c r="B153" s="31"/>
      <c r="C153" s="8"/>
      <c r="D153" s="8"/>
      <c r="E153" s="8"/>
      <c r="F153" s="8"/>
      <c r="G153" s="8"/>
      <c r="H153" s="8"/>
      <c r="I153" s="8"/>
      <c r="J153" s="8"/>
      <c r="K153" s="8"/>
      <c r="L153" s="105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6.5" customHeight="1" x14ac:dyDescent="0.25">
      <c r="A154" s="8"/>
      <c r="B154" s="31"/>
      <c r="C154" s="8"/>
      <c r="D154" s="8"/>
      <c r="E154" s="8"/>
      <c r="F154" s="8"/>
      <c r="G154" s="8"/>
      <c r="H154" s="8"/>
      <c r="I154" s="8"/>
      <c r="J154" s="8"/>
      <c r="K154" s="8"/>
      <c r="L154" s="105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6.5" customHeight="1" x14ac:dyDescent="0.25">
      <c r="A155" s="8"/>
      <c r="B155" s="31"/>
      <c r="C155" s="8"/>
      <c r="D155" s="8"/>
      <c r="E155" s="8"/>
      <c r="F155" s="8"/>
      <c r="G155" s="8"/>
      <c r="H155" s="8"/>
      <c r="I155" s="8"/>
      <c r="J155" s="8"/>
      <c r="K155" s="8"/>
      <c r="L155" s="105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6.5" customHeight="1" x14ac:dyDescent="0.25">
      <c r="A156" s="8"/>
      <c r="B156" s="31"/>
      <c r="C156" s="8"/>
      <c r="D156" s="8"/>
      <c r="E156" s="8"/>
      <c r="F156" s="8"/>
      <c r="G156" s="8"/>
      <c r="H156" s="8"/>
      <c r="I156" s="8"/>
      <c r="J156" s="8"/>
      <c r="K156" s="8"/>
      <c r="L156" s="105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6.5" customHeight="1" x14ac:dyDescent="0.25">
      <c r="A157" s="8"/>
      <c r="B157" s="31"/>
      <c r="C157" s="8"/>
      <c r="D157" s="8"/>
      <c r="E157" s="8"/>
      <c r="F157" s="8"/>
      <c r="G157" s="8"/>
      <c r="H157" s="8"/>
      <c r="I157" s="8"/>
      <c r="J157" s="8"/>
      <c r="K157" s="8"/>
      <c r="L157" s="105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6.5" customHeight="1" x14ac:dyDescent="0.25">
      <c r="A158" s="8"/>
      <c r="B158" s="31"/>
      <c r="C158" s="8"/>
      <c r="D158" s="8"/>
      <c r="E158" s="8"/>
      <c r="F158" s="8"/>
      <c r="G158" s="8"/>
      <c r="H158" s="8"/>
      <c r="I158" s="8"/>
      <c r="J158" s="8"/>
      <c r="K158" s="8"/>
      <c r="L158" s="105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6.5" customHeight="1" x14ac:dyDescent="0.25">
      <c r="A159" s="8"/>
      <c r="B159" s="31"/>
      <c r="C159" s="8"/>
      <c r="D159" s="8"/>
      <c r="E159" s="8"/>
      <c r="F159" s="8"/>
      <c r="G159" s="8"/>
      <c r="H159" s="8"/>
      <c r="I159" s="8"/>
      <c r="J159" s="8"/>
      <c r="K159" s="8"/>
      <c r="L159" s="105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6.5" customHeight="1" x14ac:dyDescent="0.25">
      <c r="A160" s="8"/>
      <c r="B160" s="31"/>
      <c r="C160" s="8"/>
      <c r="D160" s="8"/>
      <c r="E160" s="8"/>
      <c r="F160" s="8"/>
      <c r="G160" s="8"/>
      <c r="H160" s="8"/>
      <c r="I160" s="8"/>
      <c r="J160" s="8"/>
      <c r="K160" s="8"/>
      <c r="L160" s="105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6.5" customHeight="1" x14ac:dyDescent="0.25">
      <c r="A161" s="8"/>
      <c r="B161" s="31"/>
      <c r="C161" s="8"/>
      <c r="D161" s="8"/>
      <c r="E161" s="8"/>
      <c r="F161" s="8"/>
      <c r="G161" s="8"/>
      <c r="H161" s="8"/>
      <c r="I161" s="8"/>
      <c r="J161" s="8"/>
      <c r="K161" s="8"/>
      <c r="L161" s="105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6.5" customHeight="1" x14ac:dyDescent="0.25">
      <c r="A162" s="8"/>
      <c r="B162" s="31"/>
      <c r="C162" s="8"/>
      <c r="D162" s="8"/>
      <c r="E162" s="8"/>
      <c r="F162" s="8"/>
      <c r="G162" s="8"/>
      <c r="H162" s="8"/>
      <c r="I162" s="8"/>
      <c r="J162" s="8"/>
      <c r="K162" s="8"/>
      <c r="L162" s="105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6.5" customHeight="1" x14ac:dyDescent="0.25">
      <c r="A163" s="8"/>
      <c r="B163" s="31"/>
      <c r="C163" s="8"/>
      <c r="D163" s="8"/>
      <c r="E163" s="8"/>
      <c r="F163" s="8"/>
      <c r="G163" s="8"/>
      <c r="H163" s="8"/>
      <c r="I163" s="8"/>
      <c r="J163" s="8"/>
      <c r="K163" s="8"/>
      <c r="L163" s="105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6.5" customHeight="1" x14ac:dyDescent="0.25">
      <c r="A164" s="8"/>
      <c r="B164" s="31"/>
      <c r="C164" s="8"/>
      <c r="D164" s="8"/>
      <c r="E164" s="8"/>
      <c r="F164" s="8"/>
      <c r="G164" s="8"/>
      <c r="H164" s="8"/>
      <c r="I164" s="8"/>
      <c r="J164" s="8"/>
      <c r="K164" s="8"/>
      <c r="L164" s="105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6.5" customHeight="1" x14ac:dyDescent="0.25">
      <c r="A165" s="8"/>
      <c r="B165" s="31"/>
      <c r="C165" s="8"/>
      <c r="D165" s="8"/>
      <c r="E165" s="8"/>
      <c r="F165" s="8"/>
      <c r="G165" s="8"/>
      <c r="H165" s="8"/>
      <c r="I165" s="8"/>
      <c r="J165" s="8"/>
      <c r="K165" s="8"/>
      <c r="L165" s="105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6.5" customHeight="1" x14ac:dyDescent="0.25">
      <c r="A166" s="8"/>
      <c r="B166" s="31"/>
      <c r="C166" s="8"/>
      <c r="D166" s="8"/>
      <c r="E166" s="8"/>
      <c r="F166" s="8"/>
      <c r="G166" s="8"/>
      <c r="H166" s="8"/>
      <c r="I166" s="8"/>
      <c r="J166" s="8"/>
      <c r="K166" s="8"/>
      <c r="L166" s="105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6.5" customHeight="1" x14ac:dyDescent="0.25">
      <c r="A167" s="8"/>
      <c r="B167" s="31"/>
      <c r="C167" s="8"/>
      <c r="D167" s="8"/>
      <c r="E167" s="8"/>
      <c r="F167" s="8"/>
      <c r="G167" s="8"/>
      <c r="H167" s="8"/>
      <c r="I167" s="8"/>
      <c r="J167" s="8"/>
      <c r="K167" s="8"/>
      <c r="L167" s="105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6.5" customHeight="1" x14ac:dyDescent="0.25">
      <c r="A168" s="8"/>
      <c r="B168" s="31"/>
      <c r="C168" s="8"/>
      <c r="D168" s="8"/>
      <c r="E168" s="8"/>
      <c r="F168" s="8"/>
      <c r="G168" s="8"/>
      <c r="H168" s="8"/>
      <c r="I168" s="8"/>
      <c r="J168" s="8"/>
      <c r="K168" s="8"/>
      <c r="L168" s="105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6.5" customHeight="1" x14ac:dyDescent="0.25">
      <c r="A169" s="8"/>
      <c r="B169" s="31"/>
      <c r="C169" s="8"/>
      <c r="D169" s="8"/>
      <c r="E169" s="8"/>
      <c r="F169" s="8"/>
      <c r="G169" s="8"/>
      <c r="H169" s="8"/>
      <c r="I169" s="8"/>
      <c r="J169" s="8"/>
      <c r="K169" s="8"/>
      <c r="L169" s="105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6.5" customHeight="1" x14ac:dyDescent="0.25">
      <c r="A170" s="8"/>
      <c r="B170" s="31"/>
      <c r="C170" s="8"/>
      <c r="D170" s="8"/>
      <c r="E170" s="8"/>
      <c r="F170" s="8"/>
      <c r="G170" s="8"/>
      <c r="H170" s="8"/>
      <c r="I170" s="8"/>
      <c r="J170" s="8"/>
      <c r="K170" s="8"/>
      <c r="L170" s="105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6.5" customHeight="1" x14ac:dyDescent="0.25">
      <c r="A171" s="8"/>
      <c r="B171" s="31"/>
      <c r="C171" s="8"/>
      <c r="D171" s="8"/>
      <c r="E171" s="8"/>
      <c r="F171" s="8"/>
      <c r="G171" s="8"/>
      <c r="H171" s="8"/>
      <c r="I171" s="8"/>
      <c r="J171" s="8"/>
      <c r="K171" s="8"/>
      <c r="L171" s="105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6.5" customHeight="1" x14ac:dyDescent="0.25">
      <c r="A172" s="8"/>
      <c r="B172" s="31"/>
      <c r="C172" s="8"/>
      <c r="D172" s="8"/>
      <c r="E172" s="8"/>
      <c r="F172" s="8"/>
      <c r="G172" s="8"/>
      <c r="H172" s="8"/>
      <c r="I172" s="8"/>
      <c r="J172" s="8"/>
      <c r="K172" s="8"/>
      <c r="L172" s="105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6.5" customHeight="1" x14ac:dyDescent="0.25">
      <c r="A173" s="8"/>
      <c r="B173" s="31"/>
      <c r="C173" s="8"/>
      <c r="D173" s="8"/>
      <c r="E173" s="8"/>
      <c r="F173" s="8"/>
      <c r="G173" s="8"/>
      <c r="H173" s="8"/>
      <c r="I173" s="8"/>
      <c r="J173" s="8"/>
      <c r="K173" s="8"/>
      <c r="L173" s="105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6.5" customHeight="1" x14ac:dyDescent="0.25">
      <c r="A174" s="8"/>
      <c r="B174" s="31"/>
      <c r="C174" s="8"/>
      <c r="D174" s="8"/>
      <c r="E174" s="8"/>
      <c r="F174" s="8"/>
      <c r="G174" s="8"/>
      <c r="H174" s="8"/>
      <c r="I174" s="8"/>
      <c r="J174" s="8"/>
      <c r="K174" s="8"/>
      <c r="L174" s="105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6.5" customHeight="1" x14ac:dyDescent="0.25">
      <c r="A175" s="8"/>
      <c r="B175" s="31"/>
      <c r="C175" s="8"/>
      <c r="D175" s="8"/>
      <c r="E175" s="8"/>
      <c r="F175" s="8"/>
      <c r="G175" s="8"/>
      <c r="H175" s="8"/>
      <c r="I175" s="8"/>
      <c r="J175" s="8"/>
      <c r="K175" s="8"/>
      <c r="L175" s="105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6.5" customHeight="1" x14ac:dyDescent="0.25">
      <c r="A176" s="8"/>
      <c r="B176" s="31"/>
      <c r="C176" s="8"/>
      <c r="D176" s="8"/>
      <c r="E176" s="8"/>
      <c r="F176" s="8"/>
      <c r="G176" s="8"/>
      <c r="H176" s="8"/>
      <c r="I176" s="8"/>
      <c r="J176" s="8"/>
      <c r="K176" s="8"/>
      <c r="L176" s="105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6.5" customHeight="1" x14ac:dyDescent="0.25">
      <c r="A177" s="8"/>
      <c r="B177" s="31"/>
      <c r="C177" s="8"/>
      <c r="D177" s="8"/>
      <c r="E177" s="8"/>
      <c r="F177" s="8"/>
      <c r="G177" s="8"/>
      <c r="H177" s="8"/>
      <c r="I177" s="8"/>
      <c r="J177" s="8"/>
      <c r="K177" s="8"/>
      <c r="L177" s="105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6.5" customHeight="1" x14ac:dyDescent="0.25">
      <c r="A178" s="8"/>
      <c r="B178" s="31"/>
      <c r="C178" s="8"/>
      <c r="D178" s="8"/>
      <c r="E178" s="8"/>
      <c r="F178" s="8"/>
      <c r="G178" s="8"/>
      <c r="H178" s="8"/>
      <c r="I178" s="8"/>
      <c r="J178" s="8"/>
      <c r="K178" s="8"/>
      <c r="L178" s="105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6.5" customHeight="1" x14ac:dyDescent="0.25">
      <c r="A179" s="8"/>
      <c r="B179" s="31"/>
      <c r="C179" s="8"/>
      <c r="D179" s="8"/>
      <c r="E179" s="8"/>
      <c r="F179" s="8"/>
      <c r="G179" s="8"/>
      <c r="H179" s="8"/>
      <c r="I179" s="8"/>
      <c r="J179" s="8"/>
      <c r="K179" s="8"/>
      <c r="L179" s="105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6.5" customHeight="1" x14ac:dyDescent="0.25">
      <c r="A180" s="8"/>
      <c r="B180" s="31"/>
      <c r="C180" s="8"/>
      <c r="D180" s="8"/>
      <c r="E180" s="8"/>
      <c r="F180" s="8"/>
      <c r="G180" s="8"/>
      <c r="H180" s="8"/>
      <c r="I180" s="8"/>
      <c r="J180" s="8"/>
      <c r="K180" s="8"/>
      <c r="L180" s="105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6.5" customHeight="1" x14ac:dyDescent="0.25">
      <c r="A181" s="8"/>
      <c r="B181" s="31"/>
      <c r="C181" s="8"/>
      <c r="D181" s="8"/>
      <c r="E181" s="8"/>
      <c r="F181" s="8"/>
      <c r="G181" s="8"/>
      <c r="H181" s="8"/>
      <c r="I181" s="8"/>
      <c r="J181" s="8"/>
      <c r="K181" s="8"/>
      <c r="L181" s="105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6.5" customHeight="1" x14ac:dyDescent="0.25">
      <c r="A182" s="8"/>
      <c r="B182" s="31"/>
      <c r="C182" s="8"/>
      <c r="D182" s="8"/>
      <c r="E182" s="8"/>
      <c r="F182" s="8"/>
      <c r="G182" s="8"/>
      <c r="H182" s="8"/>
      <c r="I182" s="8"/>
      <c r="J182" s="8"/>
      <c r="K182" s="8"/>
      <c r="L182" s="105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6.5" customHeight="1" x14ac:dyDescent="0.25">
      <c r="A183" s="8"/>
      <c r="B183" s="31"/>
      <c r="C183" s="8"/>
      <c r="D183" s="8"/>
      <c r="E183" s="8"/>
      <c r="F183" s="8"/>
      <c r="G183" s="8"/>
      <c r="H183" s="8"/>
      <c r="I183" s="8"/>
      <c r="J183" s="8"/>
      <c r="K183" s="8"/>
      <c r="L183" s="105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6.5" customHeight="1" x14ac:dyDescent="0.25">
      <c r="A184" s="8"/>
      <c r="B184" s="31"/>
      <c r="C184" s="8"/>
      <c r="D184" s="8"/>
      <c r="E184" s="8"/>
      <c r="F184" s="8"/>
      <c r="G184" s="8"/>
      <c r="H184" s="8"/>
      <c r="I184" s="8"/>
      <c r="J184" s="8"/>
      <c r="K184" s="8"/>
      <c r="L184" s="105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6.5" customHeight="1" x14ac:dyDescent="0.25">
      <c r="A185" s="8"/>
      <c r="B185" s="31"/>
      <c r="C185" s="8"/>
      <c r="D185" s="8"/>
      <c r="E185" s="8"/>
      <c r="F185" s="8"/>
      <c r="G185" s="8"/>
      <c r="H185" s="8"/>
      <c r="I185" s="8"/>
      <c r="J185" s="8"/>
      <c r="K185" s="8"/>
      <c r="L185" s="105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6.5" customHeight="1" x14ac:dyDescent="0.25">
      <c r="A186" s="8"/>
      <c r="B186" s="31"/>
      <c r="C186" s="8"/>
      <c r="D186" s="8"/>
      <c r="E186" s="8"/>
      <c r="F186" s="8"/>
      <c r="G186" s="8"/>
      <c r="H186" s="8"/>
      <c r="I186" s="8"/>
      <c r="J186" s="8"/>
      <c r="K186" s="8"/>
      <c r="L186" s="105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6.5" customHeight="1" x14ac:dyDescent="0.25">
      <c r="A187" s="8"/>
      <c r="B187" s="31"/>
      <c r="C187" s="8"/>
      <c r="D187" s="8"/>
      <c r="E187" s="8"/>
      <c r="F187" s="8"/>
      <c r="G187" s="8"/>
      <c r="H187" s="8"/>
      <c r="I187" s="8"/>
      <c r="J187" s="8"/>
      <c r="K187" s="8"/>
      <c r="L187" s="105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6.5" customHeight="1" x14ac:dyDescent="0.25">
      <c r="A188" s="8"/>
      <c r="B188" s="31"/>
      <c r="C188" s="8"/>
      <c r="D188" s="8"/>
      <c r="E188" s="8"/>
      <c r="F188" s="8"/>
      <c r="G188" s="8"/>
      <c r="H188" s="8"/>
      <c r="I188" s="8"/>
      <c r="J188" s="8"/>
      <c r="K188" s="8"/>
      <c r="L188" s="105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6.5" customHeight="1" x14ac:dyDescent="0.25">
      <c r="A189" s="8"/>
      <c r="B189" s="31"/>
      <c r="C189" s="8"/>
      <c r="D189" s="8"/>
      <c r="E189" s="8"/>
      <c r="F189" s="8"/>
      <c r="G189" s="8"/>
      <c r="H189" s="8"/>
      <c r="I189" s="8"/>
      <c r="J189" s="8"/>
      <c r="K189" s="8"/>
      <c r="L189" s="105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6.5" customHeight="1" x14ac:dyDescent="0.25">
      <c r="A190" s="8"/>
      <c r="B190" s="31"/>
      <c r="C190" s="8"/>
      <c r="D190" s="8"/>
      <c r="E190" s="8"/>
      <c r="F190" s="8"/>
      <c r="G190" s="8"/>
      <c r="H190" s="8"/>
      <c r="I190" s="8"/>
      <c r="J190" s="8"/>
      <c r="K190" s="8"/>
      <c r="L190" s="105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6.5" customHeight="1" x14ac:dyDescent="0.25">
      <c r="A191" s="8"/>
      <c r="B191" s="31"/>
      <c r="C191" s="8"/>
      <c r="D191" s="8"/>
      <c r="E191" s="8"/>
      <c r="F191" s="8"/>
      <c r="G191" s="8"/>
      <c r="H191" s="8"/>
      <c r="I191" s="8"/>
      <c r="J191" s="8"/>
      <c r="K191" s="8"/>
      <c r="L191" s="105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6.5" customHeight="1" x14ac:dyDescent="0.25">
      <c r="A192" s="8"/>
      <c r="B192" s="31"/>
      <c r="C192" s="8"/>
      <c r="D192" s="8"/>
      <c r="E192" s="8"/>
      <c r="F192" s="8"/>
      <c r="G192" s="8"/>
      <c r="H192" s="8"/>
      <c r="I192" s="8"/>
      <c r="J192" s="8"/>
      <c r="K192" s="8"/>
      <c r="L192" s="105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6.5" customHeight="1" x14ac:dyDescent="0.25">
      <c r="A193" s="8"/>
      <c r="B193" s="31"/>
      <c r="C193" s="8"/>
      <c r="D193" s="8"/>
      <c r="E193" s="8"/>
      <c r="F193" s="8"/>
      <c r="G193" s="8"/>
      <c r="H193" s="8"/>
      <c r="I193" s="8"/>
      <c r="J193" s="8"/>
      <c r="K193" s="8"/>
      <c r="L193" s="105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6.5" customHeight="1" x14ac:dyDescent="0.25">
      <c r="A194" s="8"/>
      <c r="B194" s="31"/>
      <c r="C194" s="8"/>
      <c r="D194" s="8"/>
      <c r="E194" s="8"/>
      <c r="F194" s="8"/>
      <c r="G194" s="8"/>
      <c r="H194" s="8"/>
      <c r="I194" s="8"/>
      <c r="J194" s="8"/>
      <c r="K194" s="8"/>
      <c r="L194" s="105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6.5" customHeight="1" x14ac:dyDescent="0.25">
      <c r="A195" s="8"/>
      <c r="B195" s="31"/>
      <c r="C195" s="8"/>
      <c r="D195" s="8"/>
      <c r="E195" s="8"/>
      <c r="F195" s="8"/>
      <c r="G195" s="8"/>
      <c r="H195" s="8"/>
      <c r="I195" s="8"/>
      <c r="J195" s="8"/>
      <c r="K195" s="8"/>
      <c r="L195" s="105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6.5" customHeight="1" x14ac:dyDescent="0.25">
      <c r="A196" s="8"/>
      <c r="B196" s="31"/>
      <c r="C196" s="8"/>
      <c r="D196" s="8"/>
      <c r="E196" s="8"/>
      <c r="F196" s="8"/>
      <c r="G196" s="8"/>
      <c r="H196" s="8"/>
      <c r="I196" s="8"/>
      <c r="J196" s="8"/>
      <c r="K196" s="8"/>
      <c r="L196" s="105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6.5" customHeight="1" x14ac:dyDescent="0.25">
      <c r="A197" s="8"/>
      <c r="B197" s="31"/>
      <c r="C197" s="8"/>
      <c r="D197" s="8"/>
      <c r="E197" s="8"/>
      <c r="F197" s="8"/>
      <c r="G197" s="8"/>
      <c r="H197" s="8"/>
      <c r="I197" s="8"/>
      <c r="J197" s="8"/>
      <c r="K197" s="8"/>
      <c r="L197" s="105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6.5" customHeight="1" x14ac:dyDescent="0.25">
      <c r="A198" s="8"/>
      <c r="B198" s="31"/>
      <c r="C198" s="8"/>
      <c r="D198" s="8"/>
      <c r="E198" s="8"/>
      <c r="F198" s="8"/>
      <c r="G198" s="8"/>
      <c r="H198" s="8"/>
      <c r="I198" s="8"/>
      <c r="J198" s="8"/>
      <c r="K198" s="8"/>
      <c r="L198" s="105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6.5" customHeight="1" x14ac:dyDescent="0.25">
      <c r="A199" s="8"/>
      <c r="B199" s="31"/>
      <c r="C199" s="8"/>
      <c r="D199" s="8"/>
      <c r="E199" s="8"/>
      <c r="F199" s="8"/>
      <c r="G199" s="8"/>
      <c r="H199" s="8"/>
      <c r="I199" s="8"/>
      <c r="J199" s="8"/>
      <c r="K199" s="8"/>
      <c r="L199" s="105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6.5" customHeight="1" x14ac:dyDescent="0.25">
      <c r="A200" s="8"/>
      <c r="B200" s="31"/>
      <c r="C200" s="8"/>
      <c r="D200" s="8"/>
      <c r="E200" s="8"/>
      <c r="F200" s="8"/>
      <c r="G200" s="8"/>
      <c r="H200" s="8"/>
      <c r="I200" s="8"/>
      <c r="J200" s="8"/>
      <c r="K200" s="8"/>
      <c r="L200" s="105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6.5" customHeight="1" x14ac:dyDescent="0.25">
      <c r="A201" s="8"/>
      <c r="B201" s="31"/>
      <c r="C201" s="8"/>
      <c r="D201" s="8"/>
      <c r="E201" s="8"/>
      <c r="F201" s="8"/>
      <c r="G201" s="8"/>
      <c r="H201" s="8"/>
      <c r="I201" s="8"/>
      <c r="J201" s="8"/>
      <c r="K201" s="8"/>
      <c r="L201" s="105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6.5" customHeight="1" x14ac:dyDescent="0.25">
      <c r="A202" s="8"/>
      <c r="B202" s="31"/>
      <c r="C202" s="8"/>
      <c r="D202" s="8"/>
      <c r="E202" s="8"/>
      <c r="F202" s="8"/>
      <c r="G202" s="8"/>
      <c r="H202" s="8"/>
      <c r="I202" s="8"/>
      <c r="J202" s="8"/>
      <c r="K202" s="8"/>
      <c r="L202" s="105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6.5" customHeight="1" x14ac:dyDescent="0.25">
      <c r="A203" s="8"/>
      <c r="B203" s="31"/>
      <c r="C203" s="8"/>
      <c r="D203" s="8"/>
      <c r="E203" s="8"/>
      <c r="F203" s="8"/>
      <c r="G203" s="8"/>
      <c r="H203" s="8"/>
      <c r="I203" s="8"/>
      <c r="J203" s="8"/>
      <c r="K203" s="8"/>
      <c r="L203" s="105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6.5" customHeight="1" x14ac:dyDescent="0.25">
      <c r="A204" s="8"/>
      <c r="B204" s="31"/>
      <c r="C204" s="8"/>
      <c r="D204" s="8"/>
      <c r="E204" s="8"/>
      <c r="F204" s="8"/>
      <c r="G204" s="8"/>
      <c r="H204" s="8"/>
      <c r="I204" s="8"/>
      <c r="J204" s="8"/>
      <c r="K204" s="8"/>
      <c r="L204" s="105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6.5" customHeight="1" x14ac:dyDescent="0.25">
      <c r="A205" s="8"/>
      <c r="B205" s="31"/>
      <c r="C205" s="8"/>
      <c r="D205" s="8"/>
      <c r="E205" s="8"/>
      <c r="F205" s="8"/>
      <c r="G205" s="8"/>
      <c r="H205" s="8"/>
      <c r="I205" s="8"/>
      <c r="J205" s="8"/>
      <c r="K205" s="8"/>
      <c r="L205" s="105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6.5" customHeight="1" x14ac:dyDescent="0.25">
      <c r="A206" s="8"/>
      <c r="B206" s="31"/>
      <c r="C206" s="8"/>
      <c r="D206" s="8"/>
      <c r="E206" s="8"/>
      <c r="F206" s="8"/>
      <c r="G206" s="8"/>
      <c r="H206" s="8"/>
      <c r="I206" s="8"/>
      <c r="J206" s="8"/>
      <c r="K206" s="8"/>
      <c r="L206" s="105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6.5" customHeight="1" x14ac:dyDescent="0.25">
      <c r="A207" s="8"/>
      <c r="B207" s="31"/>
      <c r="C207" s="8"/>
      <c r="D207" s="8"/>
      <c r="E207" s="8"/>
      <c r="F207" s="8"/>
      <c r="G207" s="8"/>
      <c r="H207" s="8"/>
      <c r="I207" s="8"/>
      <c r="J207" s="8"/>
      <c r="K207" s="8"/>
      <c r="L207" s="105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6.5" customHeight="1" x14ac:dyDescent="0.25">
      <c r="A208" s="8"/>
      <c r="B208" s="31"/>
      <c r="C208" s="8"/>
      <c r="D208" s="8"/>
      <c r="E208" s="8"/>
      <c r="F208" s="8"/>
      <c r="G208" s="8"/>
      <c r="H208" s="8"/>
      <c r="I208" s="8"/>
      <c r="J208" s="8"/>
      <c r="K208" s="8"/>
      <c r="L208" s="105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6.5" customHeight="1" x14ac:dyDescent="0.25">
      <c r="A209" s="8"/>
      <c r="B209" s="31"/>
      <c r="C209" s="8"/>
      <c r="D209" s="8"/>
      <c r="E209" s="8"/>
      <c r="F209" s="8"/>
      <c r="G209" s="8"/>
      <c r="H209" s="8"/>
      <c r="I209" s="8"/>
      <c r="J209" s="8"/>
      <c r="K209" s="8"/>
      <c r="L209" s="105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6.5" customHeight="1" x14ac:dyDescent="0.25">
      <c r="A210" s="8"/>
      <c r="B210" s="31"/>
      <c r="C210" s="8"/>
      <c r="D210" s="8"/>
      <c r="E210" s="8"/>
      <c r="F210" s="8"/>
      <c r="G210" s="8"/>
      <c r="H210" s="8"/>
      <c r="I210" s="8"/>
      <c r="J210" s="8"/>
      <c r="K210" s="8"/>
      <c r="L210" s="105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6.5" customHeight="1" x14ac:dyDescent="0.25">
      <c r="A211" s="8"/>
      <c r="B211" s="31"/>
      <c r="C211" s="8"/>
      <c r="D211" s="8"/>
      <c r="E211" s="8"/>
      <c r="F211" s="8"/>
      <c r="G211" s="8"/>
      <c r="H211" s="8"/>
      <c r="I211" s="8"/>
      <c r="J211" s="8"/>
      <c r="K211" s="8"/>
      <c r="L211" s="105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6.5" customHeight="1" x14ac:dyDescent="0.25">
      <c r="A212" s="8"/>
      <c r="B212" s="31"/>
      <c r="C212" s="8"/>
      <c r="D212" s="8"/>
      <c r="E212" s="8"/>
      <c r="F212" s="8"/>
      <c r="G212" s="8"/>
      <c r="H212" s="8"/>
      <c r="I212" s="8"/>
      <c r="J212" s="8"/>
      <c r="K212" s="8"/>
      <c r="L212" s="105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6.5" customHeight="1" x14ac:dyDescent="0.25">
      <c r="A213" s="8"/>
      <c r="B213" s="31"/>
      <c r="C213" s="8"/>
      <c r="D213" s="8"/>
      <c r="E213" s="8"/>
      <c r="F213" s="8"/>
      <c r="G213" s="8"/>
      <c r="H213" s="8"/>
      <c r="I213" s="8"/>
      <c r="J213" s="8"/>
      <c r="K213" s="8"/>
      <c r="L213" s="105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6.5" customHeight="1" x14ac:dyDescent="0.25">
      <c r="A214" s="8"/>
      <c r="B214" s="31"/>
      <c r="C214" s="8"/>
      <c r="D214" s="8"/>
      <c r="E214" s="8"/>
      <c r="F214" s="8"/>
      <c r="G214" s="8"/>
      <c r="H214" s="8"/>
      <c r="I214" s="8"/>
      <c r="J214" s="8"/>
      <c r="K214" s="8"/>
      <c r="L214" s="105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6.5" customHeight="1" x14ac:dyDescent="0.25">
      <c r="A215" s="8"/>
      <c r="B215" s="31"/>
      <c r="C215" s="8"/>
      <c r="D215" s="8"/>
      <c r="E215" s="8"/>
      <c r="F215" s="8"/>
      <c r="G215" s="8"/>
      <c r="H215" s="8"/>
      <c r="I215" s="8"/>
      <c r="J215" s="8"/>
      <c r="K215" s="8"/>
      <c r="L215" s="105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6.5" customHeight="1" x14ac:dyDescent="0.25">
      <c r="A216" s="8"/>
      <c r="B216" s="31"/>
      <c r="C216" s="8"/>
      <c r="D216" s="8"/>
      <c r="E216" s="8"/>
      <c r="F216" s="8"/>
      <c r="G216" s="8"/>
      <c r="H216" s="8"/>
      <c r="I216" s="8"/>
      <c r="J216" s="8"/>
      <c r="K216" s="8"/>
      <c r="L216" s="105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6.5" customHeight="1" x14ac:dyDescent="0.25">
      <c r="A217" s="8"/>
      <c r="B217" s="31"/>
      <c r="C217" s="8"/>
      <c r="D217" s="8"/>
      <c r="E217" s="8"/>
      <c r="F217" s="8"/>
      <c r="G217" s="8"/>
      <c r="H217" s="8"/>
      <c r="I217" s="8"/>
      <c r="J217" s="8"/>
      <c r="K217" s="8"/>
      <c r="L217" s="105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6.5" customHeight="1" x14ac:dyDescent="0.25">
      <c r="A218" s="8"/>
      <c r="B218" s="31"/>
      <c r="C218" s="8"/>
      <c r="D218" s="8"/>
      <c r="E218" s="8"/>
      <c r="F218" s="8"/>
      <c r="G218" s="8"/>
      <c r="H218" s="8"/>
      <c r="I218" s="8"/>
      <c r="J218" s="8"/>
      <c r="K218" s="8"/>
      <c r="L218" s="105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6.5" customHeight="1" x14ac:dyDescent="0.25">
      <c r="A219" s="8"/>
      <c r="B219" s="31"/>
      <c r="C219" s="8"/>
      <c r="D219" s="8"/>
      <c r="E219" s="8"/>
      <c r="F219" s="8"/>
      <c r="G219" s="8"/>
      <c r="H219" s="8"/>
      <c r="I219" s="8"/>
      <c r="J219" s="8"/>
      <c r="K219" s="8"/>
      <c r="L219" s="105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6.5" customHeight="1" x14ac:dyDescent="0.25">
      <c r="A220" s="8"/>
      <c r="B220" s="31"/>
      <c r="C220" s="8"/>
      <c r="D220" s="8"/>
      <c r="E220" s="8"/>
      <c r="F220" s="8"/>
      <c r="G220" s="8"/>
      <c r="H220" s="8"/>
      <c r="I220" s="8"/>
      <c r="J220" s="8"/>
      <c r="K220" s="8"/>
      <c r="L220" s="105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6.5" customHeight="1" x14ac:dyDescent="0.25">
      <c r="A221" s="8"/>
      <c r="B221" s="31"/>
      <c r="C221" s="8"/>
      <c r="D221" s="8"/>
      <c r="E221" s="8"/>
      <c r="F221" s="8"/>
      <c r="G221" s="8"/>
      <c r="H221" s="8"/>
      <c r="I221" s="8"/>
      <c r="J221" s="8"/>
      <c r="K221" s="8"/>
      <c r="L221" s="105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6.5" customHeight="1" x14ac:dyDescent="0.25">
      <c r="A222" s="8"/>
      <c r="B222" s="31"/>
      <c r="C222" s="8"/>
      <c r="D222" s="8"/>
      <c r="E222" s="8"/>
      <c r="F222" s="8"/>
      <c r="G222" s="8"/>
      <c r="H222" s="8"/>
      <c r="I222" s="8"/>
      <c r="J222" s="8"/>
      <c r="K222" s="8"/>
      <c r="L222" s="105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6.5" customHeight="1" x14ac:dyDescent="0.25">
      <c r="A223" s="8"/>
      <c r="B223" s="31"/>
      <c r="C223" s="8"/>
      <c r="D223" s="8"/>
      <c r="E223" s="8"/>
      <c r="F223" s="8"/>
      <c r="G223" s="8"/>
      <c r="H223" s="8"/>
      <c r="I223" s="8"/>
      <c r="J223" s="8"/>
      <c r="K223" s="8"/>
      <c r="L223" s="105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6.5" customHeight="1" x14ac:dyDescent="0.25">
      <c r="A224" s="8"/>
      <c r="B224" s="31"/>
      <c r="C224" s="8"/>
      <c r="D224" s="8"/>
      <c r="E224" s="8"/>
      <c r="F224" s="8"/>
      <c r="G224" s="8"/>
      <c r="H224" s="8"/>
      <c r="I224" s="8"/>
      <c r="J224" s="8"/>
      <c r="K224" s="8"/>
      <c r="L224" s="105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6.5" customHeight="1" x14ac:dyDescent="0.25">
      <c r="A225" s="8"/>
      <c r="B225" s="31"/>
      <c r="C225" s="8"/>
      <c r="D225" s="8"/>
      <c r="E225" s="8"/>
      <c r="F225" s="8"/>
      <c r="G225" s="8"/>
      <c r="H225" s="8"/>
      <c r="I225" s="8"/>
      <c r="J225" s="8"/>
      <c r="K225" s="8"/>
      <c r="L225" s="105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6.5" customHeight="1" x14ac:dyDescent="0.25">
      <c r="A226" s="8"/>
      <c r="B226" s="31"/>
      <c r="C226" s="8"/>
      <c r="D226" s="8"/>
      <c r="E226" s="8"/>
      <c r="F226" s="8"/>
      <c r="G226" s="8"/>
      <c r="H226" s="8"/>
      <c r="I226" s="8"/>
      <c r="J226" s="8"/>
      <c r="K226" s="8"/>
      <c r="L226" s="105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6.5" customHeight="1" x14ac:dyDescent="0.2">
      <c r="B227" s="108"/>
    </row>
    <row r="228" spans="1:26" ht="16.5" customHeight="1" x14ac:dyDescent="0.2">
      <c r="B228" s="108"/>
    </row>
    <row r="229" spans="1:26" ht="16.5" customHeight="1" x14ac:dyDescent="0.2">
      <c r="B229" s="108"/>
    </row>
    <row r="230" spans="1:26" ht="16.5" customHeight="1" x14ac:dyDescent="0.2">
      <c r="B230" s="108"/>
    </row>
    <row r="231" spans="1:26" ht="16.5" customHeight="1" x14ac:dyDescent="0.2">
      <c r="B231" s="108"/>
    </row>
    <row r="232" spans="1:26" ht="16.5" customHeight="1" x14ac:dyDescent="0.2">
      <c r="B232" s="108"/>
    </row>
    <row r="233" spans="1:26" ht="16.5" customHeight="1" x14ac:dyDescent="0.2">
      <c r="B233" s="108"/>
    </row>
    <row r="234" spans="1:26" ht="16.5" customHeight="1" x14ac:dyDescent="0.2">
      <c r="B234" s="108"/>
    </row>
    <row r="235" spans="1:26" ht="16.5" customHeight="1" x14ac:dyDescent="0.2">
      <c r="B235" s="108"/>
    </row>
    <row r="236" spans="1:26" ht="16.5" customHeight="1" x14ac:dyDescent="0.2">
      <c r="B236" s="108"/>
    </row>
    <row r="237" spans="1:26" ht="16.5" customHeight="1" x14ac:dyDescent="0.2">
      <c r="B237" s="108"/>
    </row>
    <row r="238" spans="1:26" ht="16.5" customHeight="1" x14ac:dyDescent="0.2">
      <c r="B238" s="108"/>
    </row>
    <row r="239" spans="1:26" ht="16.5" customHeight="1" x14ac:dyDescent="0.2">
      <c r="B239" s="108"/>
    </row>
    <row r="240" spans="1:26" ht="16.5" customHeight="1" x14ac:dyDescent="0.2">
      <c r="B240" s="108"/>
    </row>
    <row r="241" spans="2:2" ht="16.5" customHeight="1" x14ac:dyDescent="0.2">
      <c r="B241" s="108"/>
    </row>
    <row r="242" spans="2:2" ht="16.5" customHeight="1" x14ac:dyDescent="0.2">
      <c r="B242" s="108"/>
    </row>
    <row r="243" spans="2:2" ht="16.5" customHeight="1" x14ac:dyDescent="0.2">
      <c r="B243" s="108"/>
    </row>
    <row r="244" spans="2:2" ht="16.5" customHeight="1" x14ac:dyDescent="0.2">
      <c r="B244" s="108"/>
    </row>
    <row r="245" spans="2:2" ht="16.5" customHeight="1" x14ac:dyDescent="0.2">
      <c r="B245" s="108"/>
    </row>
    <row r="246" spans="2:2" ht="16.5" customHeight="1" x14ac:dyDescent="0.2">
      <c r="B246" s="108"/>
    </row>
    <row r="247" spans="2:2" ht="16.5" customHeight="1" x14ac:dyDescent="0.2">
      <c r="B247" s="108"/>
    </row>
    <row r="248" spans="2:2" ht="16.5" customHeight="1" x14ac:dyDescent="0.2">
      <c r="B248" s="108"/>
    </row>
    <row r="249" spans="2:2" ht="16.5" customHeight="1" x14ac:dyDescent="0.2">
      <c r="B249" s="108"/>
    </row>
    <row r="250" spans="2:2" ht="16.5" customHeight="1" x14ac:dyDescent="0.2">
      <c r="B250" s="108"/>
    </row>
    <row r="251" spans="2:2" ht="16.5" customHeight="1" x14ac:dyDescent="0.2">
      <c r="B251" s="108"/>
    </row>
    <row r="252" spans="2:2" ht="16.5" customHeight="1" x14ac:dyDescent="0.2">
      <c r="B252" s="108"/>
    </row>
    <row r="253" spans="2:2" ht="16.5" customHeight="1" x14ac:dyDescent="0.2">
      <c r="B253" s="108"/>
    </row>
    <row r="254" spans="2:2" ht="16.5" customHeight="1" x14ac:dyDescent="0.2">
      <c r="B254" s="108"/>
    </row>
    <row r="255" spans="2:2" ht="16.5" customHeight="1" x14ac:dyDescent="0.2">
      <c r="B255" s="108"/>
    </row>
    <row r="256" spans="2:2" ht="16.5" customHeight="1" x14ac:dyDescent="0.2">
      <c r="B256" s="108"/>
    </row>
    <row r="257" spans="2:2" ht="16.5" customHeight="1" x14ac:dyDescent="0.2">
      <c r="B257" s="108"/>
    </row>
    <row r="258" spans="2:2" ht="16.5" customHeight="1" x14ac:dyDescent="0.2">
      <c r="B258" s="108"/>
    </row>
    <row r="259" spans="2:2" ht="16.5" customHeight="1" x14ac:dyDescent="0.2">
      <c r="B259" s="108"/>
    </row>
    <row r="260" spans="2:2" ht="16.5" customHeight="1" x14ac:dyDescent="0.2">
      <c r="B260" s="108"/>
    </row>
    <row r="261" spans="2:2" ht="16.5" customHeight="1" x14ac:dyDescent="0.2">
      <c r="B261" s="108"/>
    </row>
    <row r="262" spans="2:2" ht="16.5" customHeight="1" x14ac:dyDescent="0.2">
      <c r="B262" s="108"/>
    </row>
    <row r="263" spans="2:2" ht="16.5" customHeight="1" x14ac:dyDescent="0.2">
      <c r="B263" s="108"/>
    </row>
    <row r="264" spans="2:2" ht="16.5" customHeight="1" x14ac:dyDescent="0.2">
      <c r="B264" s="108"/>
    </row>
    <row r="265" spans="2:2" ht="16.5" customHeight="1" x14ac:dyDescent="0.2">
      <c r="B265" s="108"/>
    </row>
    <row r="266" spans="2:2" ht="16.5" customHeight="1" x14ac:dyDescent="0.2">
      <c r="B266" s="108"/>
    </row>
    <row r="267" spans="2:2" ht="16.5" customHeight="1" x14ac:dyDescent="0.2">
      <c r="B267" s="108"/>
    </row>
    <row r="268" spans="2:2" ht="16.5" customHeight="1" x14ac:dyDescent="0.2">
      <c r="B268" s="108"/>
    </row>
    <row r="269" spans="2:2" ht="16.5" customHeight="1" x14ac:dyDescent="0.2">
      <c r="B269" s="108"/>
    </row>
    <row r="270" spans="2:2" ht="16.5" customHeight="1" x14ac:dyDescent="0.2">
      <c r="B270" s="108"/>
    </row>
    <row r="271" spans="2:2" ht="16.5" customHeight="1" x14ac:dyDescent="0.2">
      <c r="B271" s="108"/>
    </row>
    <row r="272" spans="2:2" ht="16.5" customHeight="1" x14ac:dyDescent="0.2">
      <c r="B272" s="108"/>
    </row>
    <row r="273" spans="2:2" ht="16.5" customHeight="1" x14ac:dyDescent="0.2">
      <c r="B273" s="108"/>
    </row>
    <row r="274" spans="2:2" ht="16.5" customHeight="1" x14ac:dyDescent="0.2">
      <c r="B274" s="108"/>
    </row>
    <row r="275" spans="2:2" ht="16.5" customHeight="1" x14ac:dyDescent="0.2">
      <c r="B275" s="108"/>
    </row>
    <row r="276" spans="2:2" ht="16.5" customHeight="1" x14ac:dyDescent="0.2">
      <c r="B276" s="108"/>
    </row>
    <row r="277" spans="2:2" ht="16.5" customHeight="1" x14ac:dyDescent="0.2">
      <c r="B277" s="108"/>
    </row>
    <row r="278" spans="2:2" ht="16.5" customHeight="1" x14ac:dyDescent="0.2">
      <c r="B278" s="108"/>
    </row>
    <row r="279" spans="2:2" ht="16.5" customHeight="1" x14ac:dyDescent="0.2">
      <c r="B279" s="108"/>
    </row>
    <row r="280" spans="2:2" ht="16.5" customHeight="1" x14ac:dyDescent="0.2">
      <c r="B280" s="108"/>
    </row>
    <row r="281" spans="2:2" ht="16.5" customHeight="1" x14ac:dyDescent="0.2">
      <c r="B281" s="108"/>
    </row>
    <row r="282" spans="2:2" ht="16.5" customHeight="1" x14ac:dyDescent="0.2">
      <c r="B282" s="108"/>
    </row>
    <row r="283" spans="2:2" ht="16.5" customHeight="1" x14ac:dyDescent="0.2">
      <c r="B283" s="108"/>
    </row>
    <row r="284" spans="2:2" ht="16.5" customHeight="1" x14ac:dyDescent="0.2">
      <c r="B284" s="108"/>
    </row>
    <row r="285" spans="2:2" ht="16.5" customHeight="1" x14ac:dyDescent="0.2">
      <c r="B285" s="108"/>
    </row>
    <row r="286" spans="2:2" ht="16.5" customHeight="1" x14ac:dyDescent="0.2">
      <c r="B286" s="108"/>
    </row>
    <row r="287" spans="2:2" ht="16.5" customHeight="1" x14ac:dyDescent="0.2">
      <c r="B287" s="108"/>
    </row>
    <row r="288" spans="2:2" ht="16.5" customHeight="1" x14ac:dyDescent="0.2">
      <c r="B288" s="108"/>
    </row>
    <row r="289" spans="2:2" ht="16.5" customHeight="1" x14ac:dyDescent="0.2">
      <c r="B289" s="108"/>
    </row>
    <row r="290" spans="2:2" ht="16.5" customHeight="1" x14ac:dyDescent="0.2">
      <c r="B290" s="108"/>
    </row>
    <row r="291" spans="2:2" ht="16.5" customHeight="1" x14ac:dyDescent="0.2">
      <c r="B291" s="108"/>
    </row>
    <row r="292" spans="2:2" ht="16.5" customHeight="1" x14ac:dyDescent="0.2">
      <c r="B292" s="108"/>
    </row>
    <row r="293" spans="2:2" ht="16.5" customHeight="1" x14ac:dyDescent="0.2">
      <c r="B293" s="108"/>
    </row>
    <row r="294" spans="2:2" ht="16.5" customHeight="1" x14ac:dyDescent="0.2">
      <c r="B294" s="108"/>
    </row>
    <row r="295" spans="2:2" ht="16.5" customHeight="1" x14ac:dyDescent="0.2">
      <c r="B295" s="108"/>
    </row>
    <row r="296" spans="2:2" ht="16.5" customHeight="1" x14ac:dyDescent="0.2">
      <c r="B296" s="108"/>
    </row>
    <row r="297" spans="2:2" ht="16.5" customHeight="1" x14ac:dyDescent="0.2">
      <c r="B297" s="108"/>
    </row>
    <row r="298" spans="2:2" ht="16.5" customHeight="1" x14ac:dyDescent="0.2">
      <c r="B298" s="108"/>
    </row>
    <row r="299" spans="2:2" ht="16.5" customHeight="1" x14ac:dyDescent="0.2">
      <c r="B299" s="108"/>
    </row>
    <row r="300" spans="2:2" ht="16.5" customHeight="1" x14ac:dyDescent="0.2">
      <c r="B300" s="108"/>
    </row>
    <row r="301" spans="2:2" ht="16.5" customHeight="1" x14ac:dyDescent="0.2">
      <c r="B301" s="108"/>
    </row>
    <row r="302" spans="2:2" ht="16.5" customHeight="1" x14ac:dyDescent="0.2">
      <c r="B302" s="108"/>
    </row>
    <row r="303" spans="2:2" ht="16.5" customHeight="1" x14ac:dyDescent="0.2">
      <c r="B303" s="108"/>
    </row>
    <row r="304" spans="2:2" ht="16.5" customHeight="1" x14ac:dyDescent="0.2">
      <c r="B304" s="108"/>
    </row>
    <row r="305" spans="2:2" ht="16.5" customHeight="1" x14ac:dyDescent="0.2">
      <c r="B305" s="108"/>
    </row>
    <row r="306" spans="2:2" ht="16.5" customHeight="1" x14ac:dyDescent="0.2">
      <c r="B306" s="108"/>
    </row>
    <row r="307" spans="2:2" ht="16.5" customHeight="1" x14ac:dyDescent="0.2">
      <c r="B307" s="108"/>
    </row>
    <row r="308" spans="2:2" ht="16.5" customHeight="1" x14ac:dyDescent="0.2">
      <c r="B308" s="108"/>
    </row>
    <row r="309" spans="2:2" ht="16.5" customHeight="1" x14ac:dyDescent="0.2">
      <c r="B309" s="108"/>
    </row>
    <row r="310" spans="2:2" ht="16.5" customHeight="1" x14ac:dyDescent="0.2">
      <c r="B310" s="108"/>
    </row>
    <row r="311" spans="2:2" ht="16.5" customHeight="1" x14ac:dyDescent="0.2">
      <c r="B311" s="108"/>
    </row>
    <row r="312" spans="2:2" ht="16.5" customHeight="1" x14ac:dyDescent="0.2">
      <c r="B312" s="108"/>
    </row>
    <row r="313" spans="2:2" ht="16.5" customHeight="1" x14ac:dyDescent="0.2">
      <c r="B313" s="108"/>
    </row>
    <row r="314" spans="2:2" ht="16.5" customHeight="1" x14ac:dyDescent="0.2">
      <c r="B314" s="108"/>
    </row>
    <row r="315" spans="2:2" ht="16.5" customHeight="1" x14ac:dyDescent="0.2">
      <c r="B315" s="108"/>
    </row>
    <row r="316" spans="2:2" ht="16.5" customHeight="1" x14ac:dyDescent="0.2">
      <c r="B316" s="108"/>
    </row>
    <row r="317" spans="2:2" ht="16.5" customHeight="1" x14ac:dyDescent="0.2">
      <c r="B317" s="108"/>
    </row>
    <row r="318" spans="2:2" ht="16.5" customHeight="1" x14ac:dyDescent="0.2">
      <c r="B318" s="108"/>
    </row>
    <row r="319" spans="2:2" ht="16.5" customHeight="1" x14ac:dyDescent="0.2">
      <c r="B319" s="108"/>
    </row>
    <row r="320" spans="2:2" ht="16.5" customHeight="1" x14ac:dyDescent="0.2">
      <c r="B320" s="108"/>
    </row>
    <row r="321" spans="2:2" ht="16.5" customHeight="1" x14ac:dyDescent="0.2">
      <c r="B321" s="108"/>
    </row>
    <row r="322" spans="2:2" ht="16.5" customHeight="1" x14ac:dyDescent="0.2">
      <c r="B322" s="108"/>
    </row>
    <row r="323" spans="2:2" ht="16.5" customHeight="1" x14ac:dyDescent="0.2">
      <c r="B323" s="108"/>
    </row>
    <row r="324" spans="2:2" ht="16.5" customHeight="1" x14ac:dyDescent="0.2">
      <c r="B324" s="108"/>
    </row>
    <row r="325" spans="2:2" ht="16.5" customHeight="1" x14ac:dyDescent="0.2">
      <c r="B325" s="108"/>
    </row>
    <row r="326" spans="2:2" ht="16.5" customHeight="1" x14ac:dyDescent="0.2">
      <c r="B326" s="108"/>
    </row>
    <row r="327" spans="2:2" ht="16.5" customHeight="1" x14ac:dyDescent="0.2">
      <c r="B327" s="108"/>
    </row>
    <row r="328" spans="2:2" ht="16.5" customHeight="1" x14ac:dyDescent="0.2">
      <c r="B328" s="108"/>
    </row>
    <row r="329" spans="2:2" ht="16.5" customHeight="1" x14ac:dyDescent="0.2">
      <c r="B329" s="108"/>
    </row>
    <row r="330" spans="2:2" ht="16.5" customHeight="1" x14ac:dyDescent="0.2">
      <c r="B330" s="108"/>
    </row>
    <row r="331" spans="2:2" ht="16.5" customHeight="1" x14ac:dyDescent="0.2">
      <c r="B331" s="108"/>
    </row>
    <row r="332" spans="2:2" ht="16.5" customHeight="1" x14ac:dyDescent="0.2">
      <c r="B332" s="108"/>
    </row>
    <row r="333" spans="2:2" ht="16.5" customHeight="1" x14ac:dyDescent="0.2">
      <c r="B333" s="108"/>
    </row>
    <row r="334" spans="2:2" ht="16.5" customHeight="1" x14ac:dyDescent="0.2">
      <c r="B334" s="108"/>
    </row>
    <row r="335" spans="2:2" ht="16.5" customHeight="1" x14ac:dyDescent="0.2">
      <c r="B335" s="108"/>
    </row>
    <row r="336" spans="2:2" ht="16.5" customHeight="1" x14ac:dyDescent="0.2">
      <c r="B336" s="108"/>
    </row>
    <row r="337" spans="2:2" ht="16.5" customHeight="1" x14ac:dyDescent="0.2">
      <c r="B337" s="108"/>
    </row>
    <row r="338" spans="2:2" ht="16.5" customHeight="1" x14ac:dyDescent="0.2">
      <c r="B338" s="108"/>
    </row>
    <row r="339" spans="2:2" ht="16.5" customHeight="1" x14ac:dyDescent="0.2">
      <c r="B339" s="108"/>
    </row>
    <row r="340" spans="2:2" ht="16.5" customHeight="1" x14ac:dyDescent="0.2">
      <c r="B340" s="108"/>
    </row>
    <row r="341" spans="2:2" ht="16.5" customHeight="1" x14ac:dyDescent="0.2">
      <c r="B341" s="108"/>
    </row>
    <row r="342" spans="2:2" ht="16.5" customHeight="1" x14ac:dyDescent="0.2">
      <c r="B342" s="108"/>
    </row>
    <row r="343" spans="2:2" ht="16.5" customHeight="1" x14ac:dyDescent="0.2">
      <c r="B343" s="108"/>
    </row>
    <row r="344" spans="2:2" ht="16.5" customHeight="1" x14ac:dyDescent="0.2">
      <c r="B344" s="108"/>
    </row>
    <row r="345" spans="2:2" ht="16.5" customHeight="1" x14ac:dyDescent="0.2">
      <c r="B345" s="108"/>
    </row>
    <row r="346" spans="2:2" ht="16.5" customHeight="1" x14ac:dyDescent="0.2">
      <c r="B346" s="108"/>
    </row>
    <row r="347" spans="2:2" ht="16.5" customHeight="1" x14ac:dyDescent="0.2">
      <c r="B347" s="108"/>
    </row>
    <row r="348" spans="2:2" ht="16.5" customHeight="1" x14ac:dyDescent="0.2">
      <c r="B348" s="108"/>
    </row>
    <row r="349" spans="2:2" ht="16.5" customHeight="1" x14ac:dyDescent="0.2">
      <c r="B349" s="108"/>
    </row>
    <row r="350" spans="2:2" ht="16.5" customHeight="1" x14ac:dyDescent="0.2">
      <c r="B350" s="108"/>
    </row>
    <row r="351" spans="2:2" ht="16.5" customHeight="1" x14ac:dyDescent="0.2">
      <c r="B351" s="108"/>
    </row>
    <row r="352" spans="2:2" ht="16.5" customHeight="1" x14ac:dyDescent="0.2">
      <c r="B352" s="108"/>
    </row>
    <row r="353" spans="2:2" ht="16.5" customHeight="1" x14ac:dyDescent="0.2">
      <c r="B353" s="108"/>
    </row>
    <row r="354" spans="2:2" ht="16.5" customHeight="1" x14ac:dyDescent="0.2">
      <c r="B354" s="108"/>
    </row>
    <row r="355" spans="2:2" ht="16.5" customHeight="1" x14ac:dyDescent="0.2">
      <c r="B355" s="108"/>
    </row>
    <row r="356" spans="2:2" ht="16.5" customHeight="1" x14ac:dyDescent="0.2">
      <c r="B356" s="108"/>
    </row>
    <row r="357" spans="2:2" ht="16.5" customHeight="1" x14ac:dyDescent="0.2">
      <c r="B357" s="108"/>
    </row>
    <row r="358" spans="2:2" ht="16.5" customHeight="1" x14ac:dyDescent="0.2">
      <c r="B358" s="108"/>
    </row>
    <row r="359" spans="2:2" ht="16.5" customHeight="1" x14ac:dyDescent="0.2">
      <c r="B359" s="108"/>
    </row>
    <row r="360" spans="2:2" ht="16.5" customHeight="1" x14ac:dyDescent="0.2">
      <c r="B360" s="108"/>
    </row>
    <row r="361" spans="2:2" ht="16.5" customHeight="1" x14ac:dyDescent="0.2">
      <c r="B361" s="108"/>
    </row>
    <row r="362" spans="2:2" ht="16.5" customHeight="1" x14ac:dyDescent="0.2">
      <c r="B362" s="108"/>
    </row>
    <row r="363" spans="2:2" ht="16.5" customHeight="1" x14ac:dyDescent="0.2">
      <c r="B363" s="108"/>
    </row>
    <row r="364" spans="2:2" ht="16.5" customHeight="1" x14ac:dyDescent="0.2">
      <c r="B364" s="108"/>
    </row>
    <row r="365" spans="2:2" ht="16.5" customHeight="1" x14ac:dyDescent="0.2">
      <c r="B365" s="108"/>
    </row>
    <row r="366" spans="2:2" ht="16.5" customHeight="1" x14ac:dyDescent="0.2">
      <c r="B366" s="108"/>
    </row>
    <row r="367" spans="2:2" ht="16.5" customHeight="1" x14ac:dyDescent="0.2">
      <c r="B367" s="108"/>
    </row>
    <row r="368" spans="2:2" ht="16.5" customHeight="1" x14ac:dyDescent="0.2">
      <c r="B368" s="108"/>
    </row>
    <row r="369" spans="2:2" ht="16.5" customHeight="1" x14ac:dyDescent="0.2">
      <c r="B369" s="108"/>
    </row>
    <row r="370" spans="2:2" ht="16.5" customHeight="1" x14ac:dyDescent="0.2">
      <c r="B370" s="108"/>
    </row>
    <row r="371" spans="2:2" ht="16.5" customHeight="1" x14ac:dyDescent="0.2">
      <c r="B371" s="108"/>
    </row>
    <row r="372" spans="2:2" ht="16.5" customHeight="1" x14ac:dyDescent="0.2">
      <c r="B372" s="108"/>
    </row>
    <row r="373" spans="2:2" ht="16.5" customHeight="1" x14ac:dyDescent="0.2">
      <c r="B373" s="108"/>
    </row>
    <row r="374" spans="2:2" ht="16.5" customHeight="1" x14ac:dyDescent="0.2">
      <c r="B374" s="108"/>
    </row>
    <row r="375" spans="2:2" ht="16.5" customHeight="1" x14ac:dyDescent="0.2">
      <c r="B375" s="108"/>
    </row>
    <row r="376" spans="2:2" ht="16.5" customHeight="1" x14ac:dyDescent="0.2">
      <c r="B376" s="108"/>
    </row>
    <row r="377" spans="2:2" ht="16.5" customHeight="1" x14ac:dyDescent="0.2">
      <c r="B377" s="108"/>
    </row>
    <row r="378" spans="2:2" ht="16.5" customHeight="1" x14ac:dyDescent="0.2">
      <c r="B378" s="108"/>
    </row>
    <row r="379" spans="2:2" ht="16.5" customHeight="1" x14ac:dyDescent="0.2">
      <c r="B379" s="108"/>
    </row>
    <row r="380" spans="2:2" ht="16.5" customHeight="1" x14ac:dyDescent="0.2">
      <c r="B380" s="108"/>
    </row>
    <row r="381" spans="2:2" ht="16.5" customHeight="1" x14ac:dyDescent="0.2">
      <c r="B381" s="108"/>
    </row>
    <row r="382" spans="2:2" ht="16.5" customHeight="1" x14ac:dyDescent="0.2">
      <c r="B382" s="108"/>
    </row>
    <row r="383" spans="2:2" ht="16.5" customHeight="1" x14ac:dyDescent="0.2">
      <c r="B383" s="108"/>
    </row>
    <row r="384" spans="2:2" ht="16.5" customHeight="1" x14ac:dyDescent="0.2">
      <c r="B384" s="108"/>
    </row>
    <row r="385" spans="2:2" ht="16.5" customHeight="1" x14ac:dyDescent="0.2">
      <c r="B385" s="108"/>
    </row>
    <row r="386" spans="2:2" ht="16.5" customHeight="1" x14ac:dyDescent="0.2">
      <c r="B386" s="108"/>
    </row>
    <row r="387" spans="2:2" ht="16.5" customHeight="1" x14ac:dyDescent="0.2">
      <c r="B387" s="108"/>
    </row>
    <row r="388" spans="2:2" ht="16.5" customHeight="1" x14ac:dyDescent="0.2">
      <c r="B388" s="108"/>
    </row>
    <row r="389" spans="2:2" ht="16.5" customHeight="1" x14ac:dyDescent="0.2">
      <c r="B389" s="108"/>
    </row>
    <row r="390" spans="2:2" ht="16.5" customHeight="1" x14ac:dyDescent="0.2">
      <c r="B390" s="108"/>
    </row>
    <row r="391" spans="2:2" ht="16.5" customHeight="1" x14ac:dyDescent="0.2">
      <c r="B391" s="108"/>
    </row>
    <row r="392" spans="2:2" ht="16.5" customHeight="1" x14ac:dyDescent="0.2">
      <c r="B392" s="108"/>
    </row>
    <row r="393" spans="2:2" ht="16.5" customHeight="1" x14ac:dyDescent="0.2">
      <c r="B393" s="108"/>
    </row>
    <row r="394" spans="2:2" ht="16.5" customHeight="1" x14ac:dyDescent="0.2">
      <c r="B394" s="108"/>
    </row>
    <row r="395" spans="2:2" ht="16.5" customHeight="1" x14ac:dyDescent="0.2">
      <c r="B395" s="108"/>
    </row>
    <row r="396" spans="2:2" ht="16.5" customHeight="1" x14ac:dyDescent="0.2">
      <c r="B396" s="108"/>
    </row>
    <row r="397" spans="2:2" ht="16.5" customHeight="1" x14ac:dyDescent="0.2">
      <c r="B397" s="108"/>
    </row>
    <row r="398" spans="2:2" ht="16.5" customHeight="1" x14ac:dyDescent="0.2">
      <c r="B398" s="108"/>
    </row>
    <row r="399" spans="2:2" ht="16.5" customHeight="1" x14ac:dyDescent="0.2">
      <c r="B399" s="108"/>
    </row>
    <row r="400" spans="2:2" ht="16.5" customHeight="1" x14ac:dyDescent="0.2">
      <c r="B400" s="108"/>
    </row>
    <row r="401" spans="2:2" ht="16.5" customHeight="1" x14ac:dyDescent="0.2">
      <c r="B401" s="108"/>
    </row>
    <row r="402" spans="2:2" ht="16.5" customHeight="1" x14ac:dyDescent="0.2">
      <c r="B402" s="108"/>
    </row>
    <row r="403" spans="2:2" ht="16.5" customHeight="1" x14ac:dyDescent="0.2">
      <c r="B403" s="108"/>
    </row>
    <row r="404" spans="2:2" ht="16.5" customHeight="1" x14ac:dyDescent="0.2">
      <c r="B404" s="108"/>
    </row>
    <row r="405" spans="2:2" ht="16.5" customHeight="1" x14ac:dyDescent="0.2">
      <c r="B405" s="108"/>
    </row>
    <row r="406" spans="2:2" ht="16.5" customHeight="1" x14ac:dyDescent="0.2">
      <c r="B406" s="108"/>
    </row>
    <row r="407" spans="2:2" ht="16.5" customHeight="1" x14ac:dyDescent="0.2">
      <c r="B407" s="108"/>
    </row>
    <row r="408" spans="2:2" ht="16.5" customHeight="1" x14ac:dyDescent="0.2">
      <c r="B408" s="108"/>
    </row>
    <row r="409" spans="2:2" ht="16.5" customHeight="1" x14ac:dyDescent="0.2">
      <c r="B409" s="108"/>
    </row>
    <row r="410" spans="2:2" ht="16.5" customHeight="1" x14ac:dyDescent="0.2">
      <c r="B410" s="108"/>
    </row>
    <row r="411" spans="2:2" ht="16.5" customHeight="1" x14ac:dyDescent="0.2">
      <c r="B411" s="108"/>
    </row>
    <row r="412" spans="2:2" ht="16.5" customHeight="1" x14ac:dyDescent="0.2">
      <c r="B412" s="108"/>
    </row>
    <row r="413" spans="2:2" ht="16.5" customHeight="1" x14ac:dyDescent="0.2">
      <c r="B413" s="108"/>
    </row>
    <row r="414" spans="2:2" ht="16.5" customHeight="1" x14ac:dyDescent="0.2">
      <c r="B414" s="108"/>
    </row>
    <row r="415" spans="2:2" ht="16.5" customHeight="1" x14ac:dyDescent="0.2">
      <c r="B415" s="108"/>
    </row>
    <row r="416" spans="2:2" ht="16.5" customHeight="1" x14ac:dyDescent="0.2">
      <c r="B416" s="108"/>
    </row>
    <row r="417" spans="2:2" ht="16.5" customHeight="1" x14ac:dyDescent="0.2">
      <c r="B417" s="108"/>
    </row>
    <row r="418" spans="2:2" ht="16.5" customHeight="1" x14ac:dyDescent="0.2">
      <c r="B418" s="108"/>
    </row>
    <row r="419" spans="2:2" ht="16.5" customHeight="1" x14ac:dyDescent="0.2">
      <c r="B419" s="108"/>
    </row>
    <row r="420" spans="2:2" ht="16.5" customHeight="1" x14ac:dyDescent="0.2">
      <c r="B420" s="108"/>
    </row>
    <row r="421" spans="2:2" ht="16.5" customHeight="1" x14ac:dyDescent="0.2">
      <c r="B421" s="108"/>
    </row>
    <row r="422" spans="2:2" ht="16.5" customHeight="1" x14ac:dyDescent="0.2">
      <c r="B422" s="108"/>
    </row>
    <row r="423" spans="2:2" ht="16.5" customHeight="1" x14ac:dyDescent="0.2">
      <c r="B423" s="108"/>
    </row>
    <row r="424" spans="2:2" ht="16.5" customHeight="1" x14ac:dyDescent="0.2">
      <c r="B424" s="108"/>
    </row>
    <row r="425" spans="2:2" ht="16.5" customHeight="1" x14ac:dyDescent="0.2">
      <c r="B425" s="108"/>
    </row>
    <row r="426" spans="2:2" ht="16.5" customHeight="1" x14ac:dyDescent="0.2">
      <c r="B426" s="108"/>
    </row>
    <row r="427" spans="2:2" ht="16.5" customHeight="1" x14ac:dyDescent="0.2">
      <c r="B427" s="108"/>
    </row>
    <row r="428" spans="2:2" ht="16.5" customHeight="1" x14ac:dyDescent="0.2">
      <c r="B428" s="108"/>
    </row>
    <row r="429" spans="2:2" ht="16.5" customHeight="1" x14ac:dyDescent="0.2">
      <c r="B429" s="108"/>
    </row>
    <row r="430" spans="2:2" ht="16.5" customHeight="1" x14ac:dyDescent="0.2">
      <c r="B430" s="108"/>
    </row>
    <row r="431" spans="2:2" ht="16.5" customHeight="1" x14ac:dyDescent="0.2">
      <c r="B431" s="108"/>
    </row>
    <row r="432" spans="2:2" ht="16.5" customHeight="1" x14ac:dyDescent="0.2">
      <c r="B432" s="108"/>
    </row>
    <row r="433" spans="2:2" ht="16.5" customHeight="1" x14ac:dyDescent="0.2">
      <c r="B433" s="108"/>
    </row>
    <row r="434" spans="2:2" ht="16.5" customHeight="1" x14ac:dyDescent="0.2">
      <c r="B434" s="108"/>
    </row>
    <row r="435" spans="2:2" ht="16.5" customHeight="1" x14ac:dyDescent="0.2">
      <c r="B435" s="108"/>
    </row>
    <row r="436" spans="2:2" ht="16.5" customHeight="1" x14ac:dyDescent="0.2">
      <c r="B436" s="108"/>
    </row>
    <row r="437" spans="2:2" ht="16.5" customHeight="1" x14ac:dyDescent="0.2">
      <c r="B437" s="108"/>
    </row>
    <row r="438" spans="2:2" ht="16.5" customHeight="1" x14ac:dyDescent="0.2">
      <c r="B438" s="108"/>
    </row>
    <row r="439" spans="2:2" ht="16.5" customHeight="1" x14ac:dyDescent="0.2">
      <c r="B439" s="108"/>
    </row>
    <row r="440" spans="2:2" ht="16.5" customHeight="1" x14ac:dyDescent="0.2">
      <c r="B440" s="108"/>
    </row>
    <row r="441" spans="2:2" ht="16.5" customHeight="1" x14ac:dyDescent="0.2">
      <c r="B441" s="108"/>
    </row>
    <row r="442" spans="2:2" ht="16.5" customHeight="1" x14ac:dyDescent="0.2">
      <c r="B442" s="108"/>
    </row>
    <row r="443" spans="2:2" ht="16.5" customHeight="1" x14ac:dyDescent="0.2">
      <c r="B443" s="108"/>
    </row>
    <row r="444" spans="2:2" ht="16.5" customHeight="1" x14ac:dyDescent="0.2">
      <c r="B444" s="108"/>
    </row>
    <row r="445" spans="2:2" ht="16.5" customHeight="1" x14ac:dyDescent="0.2">
      <c r="B445" s="108"/>
    </row>
    <row r="446" spans="2:2" ht="16.5" customHeight="1" x14ac:dyDescent="0.2">
      <c r="B446" s="108"/>
    </row>
    <row r="447" spans="2:2" ht="16.5" customHeight="1" x14ac:dyDescent="0.2">
      <c r="B447" s="108"/>
    </row>
    <row r="448" spans="2:2" ht="16.5" customHeight="1" x14ac:dyDescent="0.2">
      <c r="B448" s="108"/>
    </row>
    <row r="449" spans="2:2" ht="16.5" customHeight="1" x14ac:dyDescent="0.2">
      <c r="B449" s="108"/>
    </row>
    <row r="450" spans="2:2" ht="16.5" customHeight="1" x14ac:dyDescent="0.2">
      <c r="B450" s="108"/>
    </row>
    <row r="451" spans="2:2" ht="16.5" customHeight="1" x14ac:dyDescent="0.2">
      <c r="B451" s="108"/>
    </row>
    <row r="452" spans="2:2" ht="16.5" customHeight="1" x14ac:dyDescent="0.2">
      <c r="B452" s="108"/>
    </row>
    <row r="453" spans="2:2" ht="16.5" customHeight="1" x14ac:dyDescent="0.2">
      <c r="B453" s="108"/>
    </row>
    <row r="454" spans="2:2" ht="16.5" customHeight="1" x14ac:dyDescent="0.2">
      <c r="B454" s="108"/>
    </row>
    <row r="455" spans="2:2" ht="16.5" customHeight="1" x14ac:dyDescent="0.2">
      <c r="B455" s="108"/>
    </row>
    <row r="456" spans="2:2" ht="16.5" customHeight="1" x14ac:dyDescent="0.2">
      <c r="B456" s="108"/>
    </row>
    <row r="457" spans="2:2" ht="16.5" customHeight="1" x14ac:dyDescent="0.2">
      <c r="B457" s="108"/>
    </row>
    <row r="458" spans="2:2" ht="16.5" customHeight="1" x14ac:dyDescent="0.2">
      <c r="B458" s="108"/>
    </row>
    <row r="459" spans="2:2" ht="16.5" customHeight="1" x14ac:dyDescent="0.2">
      <c r="B459" s="108"/>
    </row>
    <row r="460" spans="2:2" ht="16.5" customHeight="1" x14ac:dyDescent="0.2">
      <c r="B460" s="108"/>
    </row>
    <row r="461" spans="2:2" ht="16.5" customHeight="1" x14ac:dyDescent="0.2">
      <c r="B461" s="108"/>
    </row>
    <row r="462" spans="2:2" ht="16.5" customHeight="1" x14ac:dyDescent="0.2">
      <c r="B462" s="108"/>
    </row>
    <row r="463" spans="2:2" ht="16.5" customHeight="1" x14ac:dyDescent="0.2">
      <c r="B463" s="108"/>
    </row>
    <row r="464" spans="2:2" ht="16.5" customHeight="1" x14ac:dyDescent="0.2">
      <c r="B464" s="108"/>
    </row>
    <row r="465" spans="2:2" ht="16.5" customHeight="1" x14ac:dyDescent="0.2">
      <c r="B465" s="108"/>
    </row>
    <row r="466" spans="2:2" ht="16.5" customHeight="1" x14ac:dyDescent="0.2">
      <c r="B466" s="108"/>
    </row>
    <row r="467" spans="2:2" ht="16.5" customHeight="1" x14ac:dyDescent="0.2">
      <c r="B467" s="108"/>
    </row>
    <row r="468" spans="2:2" ht="16.5" customHeight="1" x14ac:dyDescent="0.2">
      <c r="B468" s="108"/>
    </row>
    <row r="469" spans="2:2" ht="16.5" customHeight="1" x14ac:dyDescent="0.2">
      <c r="B469" s="108"/>
    </row>
    <row r="470" spans="2:2" ht="16.5" customHeight="1" x14ac:dyDescent="0.2">
      <c r="B470" s="108"/>
    </row>
    <row r="471" spans="2:2" ht="16.5" customHeight="1" x14ac:dyDescent="0.2">
      <c r="B471" s="108"/>
    </row>
    <row r="472" spans="2:2" ht="16.5" customHeight="1" x14ac:dyDescent="0.2">
      <c r="B472" s="108"/>
    </row>
    <row r="473" spans="2:2" ht="16.5" customHeight="1" x14ac:dyDescent="0.2">
      <c r="B473" s="108"/>
    </row>
    <row r="474" spans="2:2" ht="16.5" customHeight="1" x14ac:dyDescent="0.2">
      <c r="B474" s="108"/>
    </row>
    <row r="475" spans="2:2" ht="16.5" customHeight="1" x14ac:dyDescent="0.2">
      <c r="B475" s="108"/>
    </row>
    <row r="476" spans="2:2" ht="16.5" customHeight="1" x14ac:dyDescent="0.2">
      <c r="B476" s="108"/>
    </row>
    <row r="477" spans="2:2" ht="16.5" customHeight="1" x14ac:dyDescent="0.2">
      <c r="B477" s="108"/>
    </row>
    <row r="478" spans="2:2" ht="16.5" customHeight="1" x14ac:dyDescent="0.2">
      <c r="B478" s="108"/>
    </row>
    <row r="479" spans="2:2" ht="16.5" customHeight="1" x14ac:dyDescent="0.2">
      <c r="B479" s="108"/>
    </row>
    <row r="480" spans="2:2" ht="16.5" customHeight="1" x14ac:dyDescent="0.2">
      <c r="B480" s="108"/>
    </row>
    <row r="481" spans="2:2" ht="16.5" customHeight="1" x14ac:dyDescent="0.2">
      <c r="B481" s="108"/>
    </row>
    <row r="482" spans="2:2" ht="16.5" customHeight="1" x14ac:dyDescent="0.2">
      <c r="B482" s="108"/>
    </row>
    <row r="483" spans="2:2" ht="16.5" customHeight="1" x14ac:dyDescent="0.2">
      <c r="B483" s="108"/>
    </row>
    <row r="484" spans="2:2" ht="16.5" customHeight="1" x14ac:dyDescent="0.2">
      <c r="B484" s="108"/>
    </row>
    <row r="485" spans="2:2" ht="16.5" customHeight="1" x14ac:dyDescent="0.2">
      <c r="B485" s="108"/>
    </row>
    <row r="486" spans="2:2" ht="16.5" customHeight="1" x14ac:dyDescent="0.2">
      <c r="B486" s="108"/>
    </row>
    <row r="487" spans="2:2" ht="16.5" customHeight="1" x14ac:dyDescent="0.2">
      <c r="B487" s="108"/>
    </row>
    <row r="488" spans="2:2" ht="16.5" customHeight="1" x14ac:dyDescent="0.2">
      <c r="B488" s="108"/>
    </row>
    <row r="489" spans="2:2" ht="16.5" customHeight="1" x14ac:dyDescent="0.2">
      <c r="B489" s="108"/>
    </row>
    <row r="490" spans="2:2" ht="16.5" customHeight="1" x14ac:dyDescent="0.2">
      <c r="B490" s="108"/>
    </row>
    <row r="491" spans="2:2" ht="16.5" customHeight="1" x14ac:dyDescent="0.2">
      <c r="B491" s="108"/>
    </row>
    <row r="492" spans="2:2" ht="16.5" customHeight="1" x14ac:dyDescent="0.2">
      <c r="B492" s="108"/>
    </row>
    <row r="493" spans="2:2" ht="16.5" customHeight="1" x14ac:dyDescent="0.2">
      <c r="B493" s="108"/>
    </row>
    <row r="494" spans="2:2" ht="16.5" customHeight="1" x14ac:dyDescent="0.2">
      <c r="B494" s="108"/>
    </row>
    <row r="495" spans="2:2" ht="16.5" customHeight="1" x14ac:dyDescent="0.2">
      <c r="B495" s="108"/>
    </row>
    <row r="496" spans="2:2" ht="16.5" customHeight="1" x14ac:dyDescent="0.2">
      <c r="B496" s="108"/>
    </row>
    <row r="497" spans="2:2" ht="16.5" customHeight="1" x14ac:dyDescent="0.2">
      <c r="B497" s="108"/>
    </row>
    <row r="498" spans="2:2" ht="16.5" customHeight="1" x14ac:dyDescent="0.2">
      <c r="B498" s="108"/>
    </row>
    <row r="499" spans="2:2" ht="16.5" customHeight="1" x14ac:dyDescent="0.2">
      <c r="B499" s="108"/>
    </row>
    <row r="500" spans="2:2" ht="16.5" customHeight="1" x14ac:dyDescent="0.2">
      <c r="B500" s="108"/>
    </row>
    <row r="501" spans="2:2" ht="16.5" customHeight="1" x14ac:dyDescent="0.2">
      <c r="B501" s="108"/>
    </row>
    <row r="502" spans="2:2" ht="16.5" customHeight="1" x14ac:dyDescent="0.2">
      <c r="B502" s="108"/>
    </row>
    <row r="503" spans="2:2" ht="16.5" customHeight="1" x14ac:dyDescent="0.2">
      <c r="B503" s="108"/>
    </row>
    <row r="504" spans="2:2" ht="16.5" customHeight="1" x14ac:dyDescent="0.2">
      <c r="B504" s="108"/>
    </row>
    <row r="505" spans="2:2" ht="16.5" customHeight="1" x14ac:dyDescent="0.2">
      <c r="B505" s="108"/>
    </row>
    <row r="506" spans="2:2" ht="16.5" customHeight="1" x14ac:dyDescent="0.2">
      <c r="B506" s="108"/>
    </row>
    <row r="507" spans="2:2" ht="16.5" customHeight="1" x14ac:dyDescent="0.2">
      <c r="B507" s="108"/>
    </row>
    <row r="508" spans="2:2" ht="16.5" customHeight="1" x14ac:dyDescent="0.2">
      <c r="B508" s="108"/>
    </row>
    <row r="509" spans="2:2" ht="16.5" customHeight="1" x14ac:dyDescent="0.2">
      <c r="B509" s="108"/>
    </row>
    <row r="510" spans="2:2" ht="16.5" customHeight="1" x14ac:dyDescent="0.2">
      <c r="B510" s="108"/>
    </row>
    <row r="511" spans="2:2" ht="16.5" customHeight="1" x14ac:dyDescent="0.2">
      <c r="B511" s="108"/>
    </row>
    <row r="512" spans="2:2" ht="16.5" customHeight="1" x14ac:dyDescent="0.2">
      <c r="B512" s="108"/>
    </row>
    <row r="513" spans="2:2" ht="16.5" customHeight="1" x14ac:dyDescent="0.2">
      <c r="B513" s="108"/>
    </row>
    <row r="514" spans="2:2" ht="16.5" customHeight="1" x14ac:dyDescent="0.2">
      <c r="B514" s="108"/>
    </row>
    <row r="515" spans="2:2" ht="16.5" customHeight="1" x14ac:dyDescent="0.2">
      <c r="B515" s="108"/>
    </row>
    <row r="516" spans="2:2" ht="16.5" customHeight="1" x14ac:dyDescent="0.2">
      <c r="B516" s="108"/>
    </row>
    <row r="517" spans="2:2" ht="16.5" customHeight="1" x14ac:dyDescent="0.2">
      <c r="B517" s="108"/>
    </row>
    <row r="518" spans="2:2" ht="16.5" customHeight="1" x14ac:dyDescent="0.2">
      <c r="B518" s="108"/>
    </row>
    <row r="519" spans="2:2" ht="16.5" customHeight="1" x14ac:dyDescent="0.2">
      <c r="B519" s="108"/>
    </row>
    <row r="520" spans="2:2" ht="16.5" customHeight="1" x14ac:dyDescent="0.2">
      <c r="B520" s="108"/>
    </row>
    <row r="521" spans="2:2" ht="16.5" customHeight="1" x14ac:dyDescent="0.2">
      <c r="B521" s="108"/>
    </row>
    <row r="522" spans="2:2" ht="16.5" customHeight="1" x14ac:dyDescent="0.2">
      <c r="B522" s="108"/>
    </row>
    <row r="523" spans="2:2" ht="16.5" customHeight="1" x14ac:dyDescent="0.2">
      <c r="B523" s="108"/>
    </row>
    <row r="524" spans="2:2" ht="16.5" customHeight="1" x14ac:dyDescent="0.2">
      <c r="B524" s="108"/>
    </row>
    <row r="525" spans="2:2" ht="16.5" customHeight="1" x14ac:dyDescent="0.2">
      <c r="B525" s="108"/>
    </row>
    <row r="526" spans="2:2" ht="16.5" customHeight="1" x14ac:dyDescent="0.2">
      <c r="B526" s="108"/>
    </row>
    <row r="527" spans="2:2" ht="16.5" customHeight="1" x14ac:dyDescent="0.2">
      <c r="B527" s="108"/>
    </row>
    <row r="528" spans="2:2" ht="16.5" customHeight="1" x14ac:dyDescent="0.2">
      <c r="B528" s="108"/>
    </row>
    <row r="529" spans="2:2" ht="16.5" customHeight="1" x14ac:dyDescent="0.2">
      <c r="B529" s="108"/>
    </row>
    <row r="530" spans="2:2" ht="16.5" customHeight="1" x14ac:dyDescent="0.2">
      <c r="B530" s="108"/>
    </row>
    <row r="531" spans="2:2" ht="16.5" customHeight="1" x14ac:dyDescent="0.2">
      <c r="B531" s="108"/>
    </row>
    <row r="532" spans="2:2" ht="16.5" customHeight="1" x14ac:dyDescent="0.2">
      <c r="B532" s="108"/>
    </row>
    <row r="533" spans="2:2" ht="16.5" customHeight="1" x14ac:dyDescent="0.2">
      <c r="B533" s="108"/>
    </row>
    <row r="534" spans="2:2" ht="16.5" customHeight="1" x14ac:dyDescent="0.2">
      <c r="B534" s="108"/>
    </row>
    <row r="535" spans="2:2" ht="16.5" customHeight="1" x14ac:dyDescent="0.2">
      <c r="B535" s="108"/>
    </row>
    <row r="536" spans="2:2" ht="16.5" customHeight="1" x14ac:dyDescent="0.2">
      <c r="B536" s="108"/>
    </row>
    <row r="537" spans="2:2" ht="16.5" customHeight="1" x14ac:dyDescent="0.2">
      <c r="B537" s="108"/>
    </row>
    <row r="538" spans="2:2" ht="16.5" customHeight="1" x14ac:dyDescent="0.2">
      <c r="B538" s="108"/>
    </row>
    <row r="539" spans="2:2" ht="16.5" customHeight="1" x14ac:dyDescent="0.2">
      <c r="B539" s="108"/>
    </row>
    <row r="540" spans="2:2" ht="16.5" customHeight="1" x14ac:dyDescent="0.2">
      <c r="B540" s="108"/>
    </row>
    <row r="541" spans="2:2" ht="16.5" customHeight="1" x14ac:dyDescent="0.2">
      <c r="B541" s="108"/>
    </row>
    <row r="542" spans="2:2" ht="16.5" customHeight="1" x14ac:dyDescent="0.2">
      <c r="B542" s="108"/>
    </row>
    <row r="543" spans="2:2" ht="16.5" customHeight="1" x14ac:dyDescent="0.2">
      <c r="B543" s="108"/>
    </row>
    <row r="544" spans="2:2" ht="16.5" customHeight="1" x14ac:dyDescent="0.2">
      <c r="B544" s="108"/>
    </row>
    <row r="545" spans="2:2" ht="16.5" customHeight="1" x14ac:dyDescent="0.2">
      <c r="B545" s="108"/>
    </row>
    <row r="546" spans="2:2" ht="16.5" customHeight="1" x14ac:dyDescent="0.2">
      <c r="B546" s="108"/>
    </row>
    <row r="547" spans="2:2" ht="16.5" customHeight="1" x14ac:dyDescent="0.2">
      <c r="B547" s="108"/>
    </row>
    <row r="548" spans="2:2" ht="16.5" customHeight="1" x14ac:dyDescent="0.2">
      <c r="B548" s="108"/>
    </row>
    <row r="549" spans="2:2" ht="16.5" customHeight="1" x14ac:dyDescent="0.2">
      <c r="B549" s="108"/>
    </row>
    <row r="550" spans="2:2" ht="16.5" customHeight="1" x14ac:dyDescent="0.2">
      <c r="B550" s="108"/>
    </row>
    <row r="551" spans="2:2" ht="16.5" customHeight="1" x14ac:dyDescent="0.2">
      <c r="B551" s="108"/>
    </row>
    <row r="552" spans="2:2" ht="16.5" customHeight="1" x14ac:dyDescent="0.2">
      <c r="B552" s="108"/>
    </row>
    <row r="553" spans="2:2" ht="16.5" customHeight="1" x14ac:dyDescent="0.2">
      <c r="B553" s="108"/>
    </row>
    <row r="554" spans="2:2" ht="16.5" customHeight="1" x14ac:dyDescent="0.2">
      <c r="B554" s="108"/>
    </row>
    <row r="555" spans="2:2" ht="16.5" customHeight="1" x14ac:dyDescent="0.2">
      <c r="B555" s="108"/>
    </row>
    <row r="556" spans="2:2" ht="16.5" customHeight="1" x14ac:dyDescent="0.2">
      <c r="B556" s="108"/>
    </row>
    <row r="557" spans="2:2" ht="16.5" customHeight="1" x14ac:dyDescent="0.2">
      <c r="B557" s="108"/>
    </row>
    <row r="558" spans="2:2" ht="16.5" customHeight="1" x14ac:dyDescent="0.2">
      <c r="B558" s="108"/>
    </row>
    <row r="559" spans="2:2" ht="16.5" customHeight="1" x14ac:dyDescent="0.2">
      <c r="B559" s="108"/>
    </row>
    <row r="560" spans="2:2" ht="16.5" customHeight="1" x14ac:dyDescent="0.2">
      <c r="B560" s="108"/>
    </row>
    <row r="561" spans="2:2" ht="16.5" customHeight="1" x14ac:dyDescent="0.2">
      <c r="B561" s="108"/>
    </row>
    <row r="562" spans="2:2" ht="16.5" customHeight="1" x14ac:dyDescent="0.2">
      <c r="B562" s="108"/>
    </row>
    <row r="563" spans="2:2" ht="16.5" customHeight="1" x14ac:dyDescent="0.2">
      <c r="B563" s="108"/>
    </row>
    <row r="564" spans="2:2" ht="16.5" customHeight="1" x14ac:dyDescent="0.2">
      <c r="B564" s="108"/>
    </row>
    <row r="565" spans="2:2" ht="16.5" customHeight="1" x14ac:dyDescent="0.2">
      <c r="B565" s="108"/>
    </row>
    <row r="566" spans="2:2" ht="16.5" customHeight="1" x14ac:dyDescent="0.2">
      <c r="B566" s="108"/>
    </row>
    <row r="567" spans="2:2" ht="16.5" customHeight="1" x14ac:dyDescent="0.2">
      <c r="B567" s="108"/>
    </row>
    <row r="568" spans="2:2" ht="16.5" customHeight="1" x14ac:dyDescent="0.2">
      <c r="B568" s="108"/>
    </row>
    <row r="569" spans="2:2" ht="16.5" customHeight="1" x14ac:dyDescent="0.2">
      <c r="B569" s="108"/>
    </row>
    <row r="570" spans="2:2" ht="16.5" customHeight="1" x14ac:dyDescent="0.2">
      <c r="B570" s="108"/>
    </row>
    <row r="571" spans="2:2" ht="16.5" customHeight="1" x14ac:dyDescent="0.2">
      <c r="B571" s="108"/>
    </row>
    <row r="572" spans="2:2" ht="16.5" customHeight="1" x14ac:dyDescent="0.2">
      <c r="B572" s="108"/>
    </row>
    <row r="573" spans="2:2" ht="16.5" customHeight="1" x14ac:dyDescent="0.2">
      <c r="B573" s="108"/>
    </row>
    <row r="574" spans="2:2" ht="16.5" customHeight="1" x14ac:dyDescent="0.2">
      <c r="B574" s="108"/>
    </row>
    <row r="575" spans="2:2" ht="16.5" customHeight="1" x14ac:dyDescent="0.2">
      <c r="B575" s="108"/>
    </row>
    <row r="576" spans="2:2" ht="16.5" customHeight="1" x14ac:dyDescent="0.2">
      <c r="B576" s="108"/>
    </row>
    <row r="577" spans="2:2" ht="16.5" customHeight="1" x14ac:dyDescent="0.2">
      <c r="B577" s="108"/>
    </row>
    <row r="578" spans="2:2" ht="16.5" customHeight="1" x14ac:dyDescent="0.2">
      <c r="B578" s="108"/>
    </row>
    <row r="579" spans="2:2" ht="16.5" customHeight="1" x14ac:dyDescent="0.2">
      <c r="B579" s="108"/>
    </row>
    <row r="580" spans="2:2" ht="16.5" customHeight="1" x14ac:dyDescent="0.2">
      <c r="B580" s="108"/>
    </row>
    <row r="581" spans="2:2" ht="16.5" customHeight="1" x14ac:dyDescent="0.2">
      <c r="B581" s="108"/>
    </row>
    <row r="582" spans="2:2" ht="16.5" customHeight="1" x14ac:dyDescent="0.2">
      <c r="B582" s="108"/>
    </row>
    <row r="583" spans="2:2" ht="16.5" customHeight="1" x14ac:dyDescent="0.2">
      <c r="B583" s="108"/>
    </row>
    <row r="584" spans="2:2" ht="16.5" customHeight="1" x14ac:dyDescent="0.2">
      <c r="B584" s="108"/>
    </row>
    <row r="585" spans="2:2" ht="16.5" customHeight="1" x14ac:dyDescent="0.2">
      <c r="B585" s="108"/>
    </row>
    <row r="586" spans="2:2" ht="16.5" customHeight="1" x14ac:dyDescent="0.2">
      <c r="B586" s="108"/>
    </row>
    <row r="587" spans="2:2" ht="16.5" customHeight="1" x14ac:dyDescent="0.2">
      <c r="B587" s="108"/>
    </row>
    <row r="588" spans="2:2" ht="16.5" customHeight="1" x14ac:dyDescent="0.2">
      <c r="B588" s="108"/>
    </row>
    <row r="589" spans="2:2" ht="16.5" customHeight="1" x14ac:dyDescent="0.2">
      <c r="B589" s="108"/>
    </row>
    <row r="590" spans="2:2" ht="16.5" customHeight="1" x14ac:dyDescent="0.2">
      <c r="B590" s="108"/>
    </row>
    <row r="591" spans="2:2" ht="16.5" customHeight="1" x14ac:dyDescent="0.2">
      <c r="B591" s="108"/>
    </row>
    <row r="592" spans="2:2" ht="16.5" customHeight="1" x14ac:dyDescent="0.2">
      <c r="B592" s="108"/>
    </row>
    <row r="593" spans="2:2" ht="16.5" customHeight="1" x14ac:dyDescent="0.2">
      <c r="B593" s="108"/>
    </row>
    <row r="594" spans="2:2" ht="16.5" customHeight="1" x14ac:dyDescent="0.2">
      <c r="B594" s="108"/>
    </row>
    <row r="595" spans="2:2" ht="16.5" customHeight="1" x14ac:dyDescent="0.2">
      <c r="B595" s="108"/>
    </row>
    <row r="596" spans="2:2" ht="16.5" customHeight="1" x14ac:dyDescent="0.2">
      <c r="B596" s="108"/>
    </row>
    <row r="597" spans="2:2" ht="16.5" customHeight="1" x14ac:dyDescent="0.2">
      <c r="B597" s="108"/>
    </row>
    <row r="598" spans="2:2" ht="16.5" customHeight="1" x14ac:dyDescent="0.2">
      <c r="B598" s="108"/>
    </row>
    <row r="599" spans="2:2" ht="16.5" customHeight="1" x14ac:dyDescent="0.2">
      <c r="B599" s="108"/>
    </row>
    <row r="600" spans="2:2" ht="16.5" customHeight="1" x14ac:dyDescent="0.2">
      <c r="B600" s="108"/>
    </row>
    <row r="601" spans="2:2" ht="16.5" customHeight="1" x14ac:dyDescent="0.2">
      <c r="B601" s="108"/>
    </row>
    <row r="602" spans="2:2" ht="16.5" customHeight="1" x14ac:dyDescent="0.2">
      <c r="B602" s="108"/>
    </row>
    <row r="603" spans="2:2" ht="16.5" customHeight="1" x14ac:dyDescent="0.2">
      <c r="B603" s="108"/>
    </row>
    <row r="604" spans="2:2" ht="16.5" customHeight="1" x14ac:dyDescent="0.2">
      <c r="B604" s="108"/>
    </row>
    <row r="605" spans="2:2" ht="16.5" customHeight="1" x14ac:dyDescent="0.2">
      <c r="B605" s="108"/>
    </row>
    <row r="606" spans="2:2" ht="16.5" customHeight="1" x14ac:dyDescent="0.2">
      <c r="B606" s="108"/>
    </row>
    <row r="607" spans="2:2" ht="16.5" customHeight="1" x14ac:dyDescent="0.2">
      <c r="B607" s="108"/>
    </row>
    <row r="608" spans="2:2" ht="16.5" customHeight="1" x14ac:dyDescent="0.2">
      <c r="B608" s="108"/>
    </row>
    <row r="609" spans="2:2" ht="16.5" customHeight="1" x14ac:dyDescent="0.2">
      <c r="B609" s="108"/>
    </row>
    <row r="610" spans="2:2" ht="16.5" customHeight="1" x14ac:dyDescent="0.2">
      <c r="B610" s="108"/>
    </row>
    <row r="611" spans="2:2" ht="16.5" customHeight="1" x14ac:dyDescent="0.2">
      <c r="B611" s="108"/>
    </row>
    <row r="612" spans="2:2" ht="16.5" customHeight="1" x14ac:dyDescent="0.2">
      <c r="B612" s="108"/>
    </row>
    <row r="613" spans="2:2" ht="16.5" customHeight="1" x14ac:dyDescent="0.2">
      <c r="B613" s="108"/>
    </row>
    <row r="614" spans="2:2" ht="16.5" customHeight="1" x14ac:dyDescent="0.2">
      <c r="B614" s="108"/>
    </row>
    <row r="615" spans="2:2" ht="16.5" customHeight="1" x14ac:dyDescent="0.2">
      <c r="B615" s="108"/>
    </row>
    <row r="616" spans="2:2" ht="16.5" customHeight="1" x14ac:dyDescent="0.2">
      <c r="B616" s="108"/>
    </row>
    <row r="617" spans="2:2" ht="16.5" customHeight="1" x14ac:dyDescent="0.2">
      <c r="B617" s="108"/>
    </row>
    <row r="618" spans="2:2" ht="16.5" customHeight="1" x14ac:dyDescent="0.2">
      <c r="B618" s="108"/>
    </row>
    <row r="619" spans="2:2" ht="16.5" customHeight="1" x14ac:dyDescent="0.2">
      <c r="B619" s="108"/>
    </row>
    <row r="620" spans="2:2" ht="16.5" customHeight="1" x14ac:dyDescent="0.2">
      <c r="B620" s="108"/>
    </row>
    <row r="621" spans="2:2" ht="16.5" customHeight="1" x14ac:dyDescent="0.2">
      <c r="B621" s="108"/>
    </row>
    <row r="622" spans="2:2" ht="16.5" customHeight="1" x14ac:dyDescent="0.2">
      <c r="B622" s="108"/>
    </row>
    <row r="623" spans="2:2" ht="16.5" customHeight="1" x14ac:dyDescent="0.2">
      <c r="B623" s="108"/>
    </row>
    <row r="624" spans="2:2" ht="16.5" customHeight="1" x14ac:dyDescent="0.2">
      <c r="B624" s="108"/>
    </row>
    <row r="625" spans="2:2" ht="16.5" customHeight="1" x14ac:dyDescent="0.2">
      <c r="B625" s="108"/>
    </row>
    <row r="626" spans="2:2" ht="16.5" customHeight="1" x14ac:dyDescent="0.2">
      <c r="B626" s="108"/>
    </row>
    <row r="627" spans="2:2" ht="16.5" customHeight="1" x14ac:dyDescent="0.2">
      <c r="B627" s="108"/>
    </row>
    <row r="628" spans="2:2" ht="16.5" customHeight="1" x14ac:dyDescent="0.2">
      <c r="B628" s="108"/>
    </row>
    <row r="629" spans="2:2" ht="16.5" customHeight="1" x14ac:dyDescent="0.2">
      <c r="B629" s="108"/>
    </row>
    <row r="630" spans="2:2" ht="16.5" customHeight="1" x14ac:dyDescent="0.2">
      <c r="B630" s="108"/>
    </row>
    <row r="631" spans="2:2" ht="16.5" customHeight="1" x14ac:dyDescent="0.2">
      <c r="B631" s="108"/>
    </row>
    <row r="632" spans="2:2" ht="16.5" customHeight="1" x14ac:dyDescent="0.2">
      <c r="B632" s="108"/>
    </row>
    <row r="633" spans="2:2" ht="16.5" customHeight="1" x14ac:dyDescent="0.2">
      <c r="B633" s="108"/>
    </row>
    <row r="634" spans="2:2" ht="16.5" customHeight="1" x14ac:dyDescent="0.2">
      <c r="B634" s="108"/>
    </row>
    <row r="635" spans="2:2" ht="16.5" customHeight="1" x14ac:dyDescent="0.2">
      <c r="B635" s="108"/>
    </row>
    <row r="636" spans="2:2" ht="16.5" customHeight="1" x14ac:dyDescent="0.2">
      <c r="B636" s="108"/>
    </row>
    <row r="637" spans="2:2" ht="16.5" customHeight="1" x14ac:dyDescent="0.2">
      <c r="B637" s="108"/>
    </row>
    <row r="638" spans="2:2" ht="16.5" customHeight="1" x14ac:dyDescent="0.2">
      <c r="B638" s="108"/>
    </row>
    <row r="639" spans="2:2" ht="16.5" customHeight="1" x14ac:dyDescent="0.2">
      <c r="B639" s="108"/>
    </row>
    <row r="640" spans="2:2" ht="16.5" customHeight="1" x14ac:dyDescent="0.2">
      <c r="B640" s="108"/>
    </row>
    <row r="641" spans="2:2" ht="16.5" customHeight="1" x14ac:dyDescent="0.2">
      <c r="B641" s="108"/>
    </row>
    <row r="642" spans="2:2" ht="16.5" customHeight="1" x14ac:dyDescent="0.2">
      <c r="B642" s="108"/>
    </row>
    <row r="643" spans="2:2" ht="16.5" customHeight="1" x14ac:dyDescent="0.2">
      <c r="B643" s="108"/>
    </row>
    <row r="644" spans="2:2" ht="16.5" customHeight="1" x14ac:dyDescent="0.2">
      <c r="B644" s="108"/>
    </row>
    <row r="645" spans="2:2" ht="16.5" customHeight="1" x14ac:dyDescent="0.2">
      <c r="B645" s="108"/>
    </row>
    <row r="646" spans="2:2" ht="16.5" customHeight="1" x14ac:dyDescent="0.2">
      <c r="B646" s="108"/>
    </row>
    <row r="647" spans="2:2" ht="16.5" customHeight="1" x14ac:dyDescent="0.2">
      <c r="B647" s="108"/>
    </row>
    <row r="648" spans="2:2" ht="16.5" customHeight="1" x14ac:dyDescent="0.2">
      <c r="B648" s="108"/>
    </row>
    <row r="649" spans="2:2" ht="16.5" customHeight="1" x14ac:dyDescent="0.2">
      <c r="B649" s="108"/>
    </row>
    <row r="650" spans="2:2" ht="16.5" customHeight="1" x14ac:dyDescent="0.2">
      <c r="B650" s="108"/>
    </row>
    <row r="651" spans="2:2" ht="16.5" customHeight="1" x14ac:dyDescent="0.2">
      <c r="B651" s="108"/>
    </row>
    <row r="652" spans="2:2" ht="16.5" customHeight="1" x14ac:dyDescent="0.2">
      <c r="B652" s="108"/>
    </row>
    <row r="653" spans="2:2" ht="16.5" customHeight="1" x14ac:dyDescent="0.2">
      <c r="B653" s="108"/>
    </row>
    <row r="654" spans="2:2" ht="16.5" customHeight="1" x14ac:dyDescent="0.2">
      <c r="B654" s="108"/>
    </row>
    <row r="655" spans="2:2" ht="16.5" customHeight="1" x14ac:dyDescent="0.2">
      <c r="B655" s="108"/>
    </row>
    <row r="656" spans="2:2" ht="16.5" customHeight="1" x14ac:dyDescent="0.2">
      <c r="B656" s="108"/>
    </row>
    <row r="657" spans="2:2" ht="16.5" customHeight="1" x14ac:dyDescent="0.2">
      <c r="B657" s="108"/>
    </row>
    <row r="658" spans="2:2" ht="16.5" customHeight="1" x14ac:dyDescent="0.2">
      <c r="B658" s="108"/>
    </row>
    <row r="659" spans="2:2" ht="16.5" customHeight="1" x14ac:dyDescent="0.2">
      <c r="B659" s="108"/>
    </row>
    <row r="660" spans="2:2" ht="16.5" customHeight="1" x14ac:dyDescent="0.2">
      <c r="B660" s="108"/>
    </row>
    <row r="661" spans="2:2" ht="16.5" customHeight="1" x14ac:dyDescent="0.2">
      <c r="B661" s="108"/>
    </row>
    <row r="662" spans="2:2" ht="16.5" customHeight="1" x14ac:dyDescent="0.2">
      <c r="B662" s="108"/>
    </row>
    <row r="663" spans="2:2" ht="16.5" customHeight="1" x14ac:dyDescent="0.2">
      <c r="B663" s="108"/>
    </row>
    <row r="664" spans="2:2" ht="16.5" customHeight="1" x14ac:dyDescent="0.2">
      <c r="B664" s="108"/>
    </row>
    <row r="665" spans="2:2" ht="16.5" customHeight="1" x14ac:dyDescent="0.2">
      <c r="B665" s="108"/>
    </row>
    <row r="666" spans="2:2" ht="16.5" customHeight="1" x14ac:dyDescent="0.2">
      <c r="B666" s="108"/>
    </row>
    <row r="667" spans="2:2" ht="16.5" customHeight="1" x14ac:dyDescent="0.2">
      <c r="B667" s="108"/>
    </row>
    <row r="668" spans="2:2" ht="16.5" customHeight="1" x14ac:dyDescent="0.2">
      <c r="B668" s="108"/>
    </row>
    <row r="669" spans="2:2" ht="16.5" customHeight="1" x14ac:dyDescent="0.2">
      <c r="B669" s="108"/>
    </row>
    <row r="670" spans="2:2" ht="16.5" customHeight="1" x14ac:dyDescent="0.2">
      <c r="B670" s="108"/>
    </row>
    <row r="671" spans="2:2" ht="16.5" customHeight="1" x14ac:dyDescent="0.2">
      <c r="B671" s="108"/>
    </row>
    <row r="672" spans="2:2" ht="16.5" customHeight="1" x14ac:dyDescent="0.2">
      <c r="B672" s="108"/>
    </row>
    <row r="673" spans="2:2" ht="16.5" customHeight="1" x14ac:dyDescent="0.2">
      <c r="B673" s="108"/>
    </row>
    <row r="674" spans="2:2" ht="16.5" customHeight="1" x14ac:dyDescent="0.2">
      <c r="B674" s="108"/>
    </row>
    <row r="675" spans="2:2" ht="16.5" customHeight="1" x14ac:dyDescent="0.2">
      <c r="B675" s="108"/>
    </row>
    <row r="676" spans="2:2" ht="16.5" customHeight="1" x14ac:dyDescent="0.2">
      <c r="B676" s="108"/>
    </row>
    <row r="677" spans="2:2" ht="16.5" customHeight="1" x14ac:dyDescent="0.2">
      <c r="B677" s="108"/>
    </row>
    <row r="678" spans="2:2" ht="16.5" customHeight="1" x14ac:dyDescent="0.2">
      <c r="B678" s="108"/>
    </row>
    <row r="679" spans="2:2" ht="16.5" customHeight="1" x14ac:dyDescent="0.2">
      <c r="B679" s="108"/>
    </row>
    <row r="680" spans="2:2" ht="16.5" customHeight="1" x14ac:dyDescent="0.2">
      <c r="B680" s="108"/>
    </row>
    <row r="681" spans="2:2" ht="16.5" customHeight="1" x14ac:dyDescent="0.2">
      <c r="B681" s="108"/>
    </row>
    <row r="682" spans="2:2" ht="16.5" customHeight="1" x14ac:dyDescent="0.2">
      <c r="B682" s="108"/>
    </row>
    <row r="683" spans="2:2" ht="16.5" customHeight="1" x14ac:dyDescent="0.2">
      <c r="B683" s="108"/>
    </row>
    <row r="684" spans="2:2" ht="16.5" customHeight="1" x14ac:dyDescent="0.2">
      <c r="B684" s="108"/>
    </row>
    <row r="685" spans="2:2" ht="16.5" customHeight="1" x14ac:dyDescent="0.2">
      <c r="B685" s="108"/>
    </row>
    <row r="686" spans="2:2" ht="16.5" customHeight="1" x14ac:dyDescent="0.2">
      <c r="B686" s="108"/>
    </row>
    <row r="687" spans="2:2" ht="16.5" customHeight="1" x14ac:dyDescent="0.2">
      <c r="B687" s="108"/>
    </row>
    <row r="688" spans="2:2" ht="16.5" customHeight="1" x14ac:dyDescent="0.2">
      <c r="B688" s="108"/>
    </row>
    <row r="689" spans="2:2" ht="16.5" customHeight="1" x14ac:dyDescent="0.2">
      <c r="B689" s="108"/>
    </row>
    <row r="690" spans="2:2" ht="16.5" customHeight="1" x14ac:dyDescent="0.2">
      <c r="B690" s="108"/>
    </row>
    <row r="691" spans="2:2" ht="16.5" customHeight="1" x14ac:dyDescent="0.2">
      <c r="B691" s="108"/>
    </row>
    <row r="692" spans="2:2" ht="16.5" customHeight="1" x14ac:dyDescent="0.2">
      <c r="B692" s="108"/>
    </row>
    <row r="693" spans="2:2" ht="16.5" customHeight="1" x14ac:dyDescent="0.2">
      <c r="B693" s="108"/>
    </row>
    <row r="694" spans="2:2" ht="16.5" customHeight="1" x14ac:dyDescent="0.2">
      <c r="B694" s="108"/>
    </row>
    <row r="695" spans="2:2" ht="16.5" customHeight="1" x14ac:dyDescent="0.2">
      <c r="B695" s="108"/>
    </row>
    <row r="696" spans="2:2" ht="16.5" customHeight="1" x14ac:dyDescent="0.2">
      <c r="B696" s="108"/>
    </row>
    <row r="697" spans="2:2" ht="16.5" customHeight="1" x14ac:dyDescent="0.2">
      <c r="B697" s="108"/>
    </row>
    <row r="698" spans="2:2" ht="16.5" customHeight="1" x14ac:dyDescent="0.2">
      <c r="B698" s="108"/>
    </row>
    <row r="699" spans="2:2" ht="16.5" customHeight="1" x14ac:dyDescent="0.2">
      <c r="B699" s="108"/>
    </row>
    <row r="700" spans="2:2" ht="16.5" customHeight="1" x14ac:dyDescent="0.2">
      <c r="B700" s="108"/>
    </row>
    <row r="701" spans="2:2" ht="16.5" customHeight="1" x14ac:dyDescent="0.2">
      <c r="B701" s="108"/>
    </row>
    <row r="702" spans="2:2" ht="16.5" customHeight="1" x14ac:dyDescent="0.2">
      <c r="B702" s="108"/>
    </row>
    <row r="703" spans="2:2" ht="16.5" customHeight="1" x14ac:dyDescent="0.2">
      <c r="B703" s="108"/>
    </row>
    <row r="704" spans="2:2" ht="16.5" customHeight="1" x14ac:dyDescent="0.2">
      <c r="B704" s="108"/>
    </row>
    <row r="705" spans="2:2" ht="16.5" customHeight="1" x14ac:dyDescent="0.2">
      <c r="B705" s="108"/>
    </row>
    <row r="706" spans="2:2" ht="16.5" customHeight="1" x14ac:dyDescent="0.2">
      <c r="B706" s="108"/>
    </row>
    <row r="707" spans="2:2" ht="16.5" customHeight="1" x14ac:dyDescent="0.2">
      <c r="B707" s="108"/>
    </row>
    <row r="708" spans="2:2" ht="16.5" customHeight="1" x14ac:dyDescent="0.2">
      <c r="B708" s="108"/>
    </row>
    <row r="709" spans="2:2" ht="16.5" customHeight="1" x14ac:dyDescent="0.2">
      <c r="B709" s="108"/>
    </row>
    <row r="710" spans="2:2" ht="16.5" customHeight="1" x14ac:dyDescent="0.2">
      <c r="B710" s="108"/>
    </row>
    <row r="711" spans="2:2" ht="16.5" customHeight="1" x14ac:dyDescent="0.2">
      <c r="B711" s="108"/>
    </row>
    <row r="712" spans="2:2" ht="16.5" customHeight="1" x14ac:dyDescent="0.2">
      <c r="B712" s="108"/>
    </row>
    <row r="713" spans="2:2" ht="16.5" customHeight="1" x14ac:dyDescent="0.2">
      <c r="B713" s="108"/>
    </row>
    <row r="714" spans="2:2" ht="16.5" customHeight="1" x14ac:dyDescent="0.2">
      <c r="B714" s="108"/>
    </row>
    <row r="715" spans="2:2" ht="16.5" customHeight="1" x14ac:dyDescent="0.2">
      <c r="B715" s="108"/>
    </row>
    <row r="716" spans="2:2" ht="16.5" customHeight="1" x14ac:dyDescent="0.2">
      <c r="B716" s="108"/>
    </row>
    <row r="717" spans="2:2" ht="16.5" customHeight="1" x14ac:dyDescent="0.2">
      <c r="B717" s="108"/>
    </row>
    <row r="718" spans="2:2" ht="16.5" customHeight="1" x14ac:dyDescent="0.2">
      <c r="B718" s="108"/>
    </row>
    <row r="719" spans="2:2" ht="16.5" customHeight="1" x14ac:dyDescent="0.2">
      <c r="B719" s="108"/>
    </row>
    <row r="720" spans="2:2" ht="16.5" customHeight="1" x14ac:dyDescent="0.2">
      <c r="B720" s="108"/>
    </row>
    <row r="721" spans="2:2" ht="16.5" customHeight="1" x14ac:dyDescent="0.2">
      <c r="B721" s="108"/>
    </row>
    <row r="722" spans="2:2" ht="16.5" customHeight="1" x14ac:dyDescent="0.2">
      <c r="B722" s="108"/>
    </row>
    <row r="723" spans="2:2" ht="16.5" customHeight="1" x14ac:dyDescent="0.2">
      <c r="B723" s="108"/>
    </row>
    <row r="724" spans="2:2" ht="16.5" customHeight="1" x14ac:dyDescent="0.2">
      <c r="B724" s="108"/>
    </row>
    <row r="725" spans="2:2" ht="16.5" customHeight="1" x14ac:dyDescent="0.2">
      <c r="B725" s="108"/>
    </row>
    <row r="726" spans="2:2" ht="16.5" customHeight="1" x14ac:dyDescent="0.2">
      <c r="B726" s="108"/>
    </row>
    <row r="727" spans="2:2" ht="16.5" customHeight="1" x14ac:dyDescent="0.2">
      <c r="B727" s="108"/>
    </row>
    <row r="728" spans="2:2" ht="16.5" customHeight="1" x14ac:dyDescent="0.2">
      <c r="B728" s="108"/>
    </row>
    <row r="729" spans="2:2" ht="16.5" customHeight="1" x14ac:dyDescent="0.2">
      <c r="B729" s="108"/>
    </row>
    <row r="730" spans="2:2" ht="16.5" customHeight="1" x14ac:dyDescent="0.2">
      <c r="B730" s="108"/>
    </row>
    <row r="731" spans="2:2" ht="16.5" customHeight="1" x14ac:dyDescent="0.2">
      <c r="B731" s="108"/>
    </row>
    <row r="732" spans="2:2" ht="16.5" customHeight="1" x14ac:dyDescent="0.2">
      <c r="B732" s="108"/>
    </row>
    <row r="733" spans="2:2" ht="16.5" customHeight="1" x14ac:dyDescent="0.2">
      <c r="B733" s="108"/>
    </row>
    <row r="734" spans="2:2" ht="16.5" customHeight="1" x14ac:dyDescent="0.2">
      <c r="B734" s="108"/>
    </row>
    <row r="735" spans="2:2" ht="16.5" customHeight="1" x14ac:dyDescent="0.2">
      <c r="B735" s="108"/>
    </row>
    <row r="736" spans="2:2" ht="16.5" customHeight="1" x14ac:dyDescent="0.2">
      <c r="B736" s="108"/>
    </row>
    <row r="737" spans="2:2" ht="16.5" customHeight="1" x14ac:dyDescent="0.2">
      <c r="B737" s="108"/>
    </row>
    <row r="738" spans="2:2" ht="16.5" customHeight="1" x14ac:dyDescent="0.2">
      <c r="B738" s="108"/>
    </row>
    <row r="739" spans="2:2" ht="16.5" customHeight="1" x14ac:dyDescent="0.2">
      <c r="B739" s="108"/>
    </row>
    <row r="740" spans="2:2" ht="16.5" customHeight="1" x14ac:dyDescent="0.2">
      <c r="B740" s="108"/>
    </row>
    <row r="741" spans="2:2" ht="16.5" customHeight="1" x14ac:dyDescent="0.2">
      <c r="B741" s="108"/>
    </row>
    <row r="742" spans="2:2" ht="16.5" customHeight="1" x14ac:dyDescent="0.2">
      <c r="B742" s="108"/>
    </row>
    <row r="743" spans="2:2" ht="16.5" customHeight="1" x14ac:dyDescent="0.2">
      <c r="B743" s="108"/>
    </row>
    <row r="744" spans="2:2" ht="16.5" customHeight="1" x14ac:dyDescent="0.2">
      <c r="B744" s="108"/>
    </row>
    <row r="745" spans="2:2" ht="16.5" customHeight="1" x14ac:dyDescent="0.2">
      <c r="B745" s="108"/>
    </row>
    <row r="746" spans="2:2" ht="16.5" customHeight="1" x14ac:dyDescent="0.2">
      <c r="B746" s="108"/>
    </row>
    <row r="747" spans="2:2" ht="16.5" customHeight="1" x14ac:dyDescent="0.2">
      <c r="B747" s="108"/>
    </row>
    <row r="748" spans="2:2" ht="16.5" customHeight="1" x14ac:dyDescent="0.2">
      <c r="B748" s="108"/>
    </row>
    <row r="749" spans="2:2" ht="16.5" customHeight="1" x14ac:dyDescent="0.2">
      <c r="B749" s="108"/>
    </row>
    <row r="750" spans="2:2" ht="16.5" customHeight="1" x14ac:dyDescent="0.2">
      <c r="B750" s="108"/>
    </row>
    <row r="751" spans="2:2" ht="16.5" customHeight="1" x14ac:dyDescent="0.2">
      <c r="B751" s="108"/>
    </row>
    <row r="752" spans="2:2" ht="16.5" customHeight="1" x14ac:dyDescent="0.2">
      <c r="B752" s="108"/>
    </row>
    <row r="753" spans="2:2" ht="16.5" customHeight="1" x14ac:dyDescent="0.2">
      <c r="B753" s="108"/>
    </row>
    <row r="754" spans="2:2" ht="16.5" customHeight="1" x14ac:dyDescent="0.2">
      <c r="B754" s="108"/>
    </row>
    <row r="755" spans="2:2" ht="16.5" customHeight="1" x14ac:dyDescent="0.2">
      <c r="B755" s="108"/>
    </row>
    <row r="756" spans="2:2" ht="16.5" customHeight="1" x14ac:dyDescent="0.2">
      <c r="B756" s="108"/>
    </row>
    <row r="757" spans="2:2" ht="16.5" customHeight="1" x14ac:dyDescent="0.2">
      <c r="B757" s="108"/>
    </row>
    <row r="758" spans="2:2" ht="16.5" customHeight="1" x14ac:dyDescent="0.2">
      <c r="B758" s="108"/>
    </row>
    <row r="759" spans="2:2" ht="16.5" customHeight="1" x14ac:dyDescent="0.2">
      <c r="B759" s="108"/>
    </row>
    <row r="760" spans="2:2" ht="16.5" customHeight="1" x14ac:dyDescent="0.2">
      <c r="B760" s="108"/>
    </row>
    <row r="761" spans="2:2" ht="16.5" customHeight="1" x14ac:dyDescent="0.2">
      <c r="B761" s="108"/>
    </row>
    <row r="762" spans="2:2" ht="16.5" customHeight="1" x14ac:dyDescent="0.2">
      <c r="B762" s="108"/>
    </row>
    <row r="763" spans="2:2" ht="16.5" customHeight="1" x14ac:dyDescent="0.2">
      <c r="B763" s="108"/>
    </row>
    <row r="764" spans="2:2" ht="16.5" customHeight="1" x14ac:dyDescent="0.2">
      <c r="B764" s="108"/>
    </row>
    <row r="765" spans="2:2" ht="16.5" customHeight="1" x14ac:dyDescent="0.2">
      <c r="B765" s="108"/>
    </row>
    <row r="766" spans="2:2" ht="16.5" customHeight="1" x14ac:dyDescent="0.2">
      <c r="B766" s="108"/>
    </row>
    <row r="767" spans="2:2" ht="16.5" customHeight="1" x14ac:dyDescent="0.2">
      <c r="B767" s="108"/>
    </row>
    <row r="768" spans="2:2" ht="16.5" customHeight="1" x14ac:dyDescent="0.2">
      <c r="B768" s="108"/>
    </row>
    <row r="769" spans="2:2" ht="16.5" customHeight="1" x14ac:dyDescent="0.2">
      <c r="B769" s="108"/>
    </row>
    <row r="770" spans="2:2" ht="16.5" customHeight="1" x14ac:dyDescent="0.2">
      <c r="B770" s="108"/>
    </row>
    <row r="771" spans="2:2" ht="16.5" customHeight="1" x14ac:dyDescent="0.2">
      <c r="B771" s="108"/>
    </row>
    <row r="772" spans="2:2" ht="16.5" customHeight="1" x14ac:dyDescent="0.2">
      <c r="B772" s="108"/>
    </row>
    <row r="773" spans="2:2" ht="16.5" customHeight="1" x14ac:dyDescent="0.2">
      <c r="B773" s="108"/>
    </row>
    <row r="774" spans="2:2" ht="16.5" customHeight="1" x14ac:dyDescent="0.2">
      <c r="B774" s="108"/>
    </row>
    <row r="775" spans="2:2" ht="16.5" customHeight="1" x14ac:dyDescent="0.2">
      <c r="B775" s="108"/>
    </row>
    <row r="776" spans="2:2" ht="16.5" customHeight="1" x14ac:dyDescent="0.2">
      <c r="B776" s="108"/>
    </row>
    <row r="777" spans="2:2" ht="16.5" customHeight="1" x14ac:dyDescent="0.2">
      <c r="B777" s="108"/>
    </row>
    <row r="778" spans="2:2" ht="16.5" customHeight="1" x14ac:dyDescent="0.2">
      <c r="B778" s="108"/>
    </row>
    <row r="779" spans="2:2" ht="16.5" customHeight="1" x14ac:dyDescent="0.2">
      <c r="B779" s="108"/>
    </row>
    <row r="780" spans="2:2" ht="16.5" customHeight="1" x14ac:dyDescent="0.2">
      <c r="B780" s="108"/>
    </row>
    <row r="781" spans="2:2" ht="16.5" customHeight="1" x14ac:dyDescent="0.2">
      <c r="B781" s="108"/>
    </row>
    <row r="782" spans="2:2" ht="16.5" customHeight="1" x14ac:dyDescent="0.2">
      <c r="B782" s="108"/>
    </row>
    <row r="783" spans="2:2" ht="16.5" customHeight="1" x14ac:dyDescent="0.2">
      <c r="B783" s="108"/>
    </row>
    <row r="784" spans="2:2" ht="16.5" customHeight="1" x14ac:dyDescent="0.2">
      <c r="B784" s="108"/>
    </row>
    <row r="785" spans="2:2" ht="16.5" customHeight="1" x14ac:dyDescent="0.2">
      <c r="B785" s="108"/>
    </row>
    <row r="786" spans="2:2" ht="16.5" customHeight="1" x14ac:dyDescent="0.2">
      <c r="B786" s="108"/>
    </row>
    <row r="787" spans="2:2" ht="16.5" customHeight="1" x14ac:dyDescent="0.2">
      <c r="B787" s="108"/>
    </row>
    <row r="788" spans="2:2" ht="16.5" customHeight="1" x14ac:dyDescent="0.2">
      <c r="B788" s="108"/>
    </row>
    <row r="789" spans="2:2" ht="16.5" customHeight="1" x14ac:dyDescent="0.2">
      <c r="B789" s="108"/>
    </row>
    <row r="790" spans="2:2" ht="16.5" customHeight="1" x14ac:dyDescent="0.2">
      <c r="B790" s="108"/>
    </row>
    <row r="791" spans="2:2" ht="16.5" customHeight="1" x14ac:dyDescent="0.2">
      <c r="B791" s="108"/>
    </row>
    <row r="792" spans="2:2" ht="16.5" customHeight="1" x14ac:dyDescent="0.2">
      <c r="B792" s="108"/>
    </row>
    <row r="793" spans="2:2" ht="16.5" customHeight="1" x14ac:dyDescent="0.2">
      <c r="B793" s="108"/>
    </row>
    <row r="794" spans="2:2" ht="16.5" customHeight="1" x14ac:dyDescent="0.2">
      <c r="B794" s="108"/>
    </row>
    <row r="795" spans="2:2" ht="16.5" customHeight="1" x14ac:dyDescent="0.2">
      <c r="B795" s="108"/>
    </row>
    <row r="796" spans="2:2" ht="16.5" customHeight="1" x14ac:dyDescent="0.2">
      <c r="B796" s="108"/>
    </row>
    <row r="797" spans="2:2" ht="16.5" customHeight="1" x14ac:dyDescent="0.2">
      <c r="B797" s="108"/>
    </row>
    <row r="798" spans="2:2" ht="16.5" customHeight="1" x14ac:dyDescent="0.2">
      <c r="B798" s="108"/>
    </row>
    <row r="799" spans="2:2" ht="16.5" customHeight="1" x14ac:dyDescent="0.2">
      <c r="B799" s="108"/>
    </row>
    <row r="800" spans="2:2" ht="16.5" customHeight="1" x14ac:dyDescent="0.2">
      <c r="B800" s="108"/>
    </row>
    <row r="801" spans="2:2" ht="16.5" customHeight="1" x14ac:dyDescent="0.2">
      <c r="B801" s="108"/>
    </row>
    <row r="802" spans="2:2" ht="16.5" customHeight="1" x14ac:dyDescent="0.2">
      <c r="B802" s="108"/>
    </row>
    <row r="803" spans="2:2" ht="16.5" customHeight="1" x14ac:dyDescent="0.2">
      <c r="B803" s="108"/>
    </row>
    <row r="804" spans="2:2" ht="16.5" customHeight="1" x14ac:dyDescent="0.2">
      <c r="B804" s="108"/>
    </row>
    <row r="805" spans="2:2" ht="16.5" customHeight="1" x14ac:dyDescent="0.2">
      <c r="B805" s="108"/>
    </row>
    <row r="806" spans="2:2" ht="16.5" customHeight="1" x14ac:dyDescent="0.2">
      <c r="B806" s="108"/>
    </row>
    <row r="807" spans="2:2" ht="16.5" customHeight="1" x14ac:dyDescent="0.2">
      <c r="B807" s="108"/>
    </row>
    <row r="808" spans="2:2" ht="16.5" customHeight="1" x14ac:dyDescent="0.2">
      <c r="B808" s="108"/>
    </row>
    <row r="809" spans="2:2" ht="16.5" customHeight="1" x14ac:dyDescent="0.2">
      <c r="B809" s="108"/>
    </row>
    <row r="810" spans="2:2" ht="16.5" customHeight="1" x14ac:dyDescent="0.2">
      <c r="B810" s="108"/>
    </row>
    <row r="811" spans="2:2" ht="16.5" customHeight="1" x14ac:dyDescent="0.2">
      <c r="B811" s="108"/>
    </row>
    <row r="812" spans="2:2" ht="16.5" customHeight="1" x14ac:dyDescent="0.2">
      <c r="B812" s="108"/>
    </row>
    <row r="813" spans="2:2" ht="16.5" customHeight="1" x14ac:dyDescent="0.2">
      <c r="B813" s="108"/>
    </row>
    <row r="814" spans="2:2" ht="16.5" customHeight="1" x14ac:dyDescent="0.2">
      <c r="B814" s="108"/>
    </row>
    <row r="815" spans="2:2" ht="16.5" customHeight="1" x14ac:dyDescent="0.2">
      <c r="B815" s="108"/>
    </row>
    <row r="816" spans="2:2" ht="16.5" customHeight="1" x14ac:dyDescent="0.2">
      <c r="B816" s="108"/>
    </row>
    <row r="817" spans="2:2" ht="16.5" customHeight="1" x14ac:dyDescent="0.2">
      <c r="B817" s="108"/>
    </row>
    <row r="818" spans="2:2" ht="16.5" customHeight="1" x14ac:dyDescent="0.2">
      <c r="B818" s="108"/>
    </row>
    <row r="819" spans="2:2" ht="16.5" customHeight="1" x14ac:dyDescent="0.2">
      <c r="B819" s="108"/>
    </row>
    <row r="820" spans="2:2" ht="16.5" customHeight="1" x14ac:dyDescent="0.2">
      <c r="B820" s="108"/>
    </row>
    <row r="821" spans="2:2" ht="16.5" customHeight="1" x14ac:dyDescent="0.2">
      <c r="B821" s="108"/>
    </row>
    <row r="822" spans="2:2" ht="16.5" customHeight="1" x14ac:dyDescent="0.2">
      <c r="B822" s="108"/>
    </row>
    <row r="823" spans="2:2" ht="16.5" customHeight="1" x14ac:dyDescent="0.2">
      <c r="B823" s="108"/>
    </row>
    <row r="824" spans="2:2" ht="16.5" customHeight="1" x14ac:dyDescent="0.2">
      <c r="B824" s="108"/>
    </row>
    <row r="825" spans="2:2" ht="16.5" customHeight="1" x14ac:dyDescent="0.2">
      <c r="B825" s="108"/>
    </row>
    <row r="826" spans="2:2" ht="16.5" customHeight="1" x14ac:dyDescent="0.2">
      <c r="B826" s="108"/>
    </row>
    <row r="827" spans="2:2" ht="16.5" customHeight="1" x14ac:dyDescent="0.2">
      <c r="B827" s="108"/>
    </row>
    <row r="828" spans="2:2" ht="16.5" customHeight="1" x14ac:dyDescent="0.2">
      <c r="B828" s="108"/>
    </row>
    <row r="829" spans="2:2" ht="16.5" customHeight="1" x14ac:dyDescent="0.2">
      <c r="B829" s="108"/>
    </row>
    <row r="830" spans="2:2" ht="16.5" customHeight="1" x14ac:dyDescent="0.2">
      <c r="B830" s="108"/>
    </row>
    <row r="831" spans="2:2" ht="16.5" customHeight="1" x14ac:dyDescent="0.2">
      <c r="B831" s="108"/>
    </row>
    <row r="832" spans="2:2" ht="16.5" customHeight="1" x14ac:dyDescent="0.2">
      <c r="B832" s="108"/>
    </row>
    <row r="833" spans="2:2" ht="16.5" customHeight="1" x14ac:dyDescent="0.2">
      <c r="B833" s="108"/>
    </row>
    <row r="834" spans="2:2" ht="16.5" customHeight="1" x14ac:dyDescent="0.2">
      <c r="B834" s="108"/>
    </row>
    <row r="835" spans="2:2" ht="16.5" customHeight="1" x14ac:dyDescent="0.2">
      <c r="B835" s="108"/>
    </row>
    <row r="836" spans="2:2" ht="16.5" customHeight="1" x14ac:dyDescent="0.2">
      <c r="B836" s="108"/>
    </row>
    <row r="837" spans="2:2" ht="16.5" customHeight="1" x14ac:dyDescent="0.2">
      <c r="B837" s="108"/>
    </row>
    <row r="838" spans="2:2" ht="16.5" customHeight="1" x14ac:dyDescent="0.2">
      <c r="B838" s="108"/>
    </row>
    <row r="839" spans="2:2" ht="16.5" customHeight="1" x14ac:dyDescent="0.2">
      <c r="B839" s="108"/>
    </row>
    <row r="840" spans="2:2" ht="16.5" customHeight="1" x14ac:dyDescent="0.2">
      <c r="B840" s="108"/>
    </row>
    <row r="841" spans="2:2" ht="16.5" customHeight="1" x14ac:dyDescent="0.2">
      <c r="B841" s="108"/>
    </row>
    <row r="842" spans="2:2" ht="16.5" customHeight="1" x14ac:dyDescent="0.2">
      <c r="B842" s="108"/>
    </row>
    <row r="843" spans="2:2" ht="16.5" customHeight="1" x14ac:dyDescent="0.2">
      <c r="B843" s="108"/>
    </row>
    <row r="844" spans="2:2" ht="16.5" customHeight="1" x14ac:dyDescent="0.2">
      <c r="B844" s="108"/>
    </row>
    <row r="845" spans="2:2" ht="16.5" customHeight="1" x14ac:dyDescent="0.2">
      <c r="B845" s="108"/>
    </row>
    <row r="846" spans="2:2" ht="16.5" customHeight="1" x14ac:dyDescent="0.2">
      <c r="B846" s="108"/>
    </row>
    <row r="847" spans="2:2" ht="16.5" customHeight="1" x14ac:dyDescent="0.2">
      <c r="B847" s="108"/>
    </row>
    <row r="848" spans="2:2" ht="16.5" customHeight="1" x14ac:dyDescent="0.2">
      <c r="B848" s="108"/>
    </row>
    <row r="849" spans="2:2" ht="16.5" customHeight="1" x14ac:dyDescent="0.2">
      <c r="B849" s="108"/>
    </row>
    <row r="850" spans="2:2" ht="16.5" customHeight="1" x14ac:dyDescent="0.2">
      <c r="B850" s="108"/>
    </row>
    <row r="851" spans="2:2" ht="16.5" customHeight="1" x14ac:dyDescent="0.2">
      <c r="B851" s="108"/>
    </row>
    <row r="852" spans="2:2" ht="16.5" customHeight="1" x14ac:dyDescent="0.2">
      <c r="B852" s="108"/>
    </row>
    <row r="853" spans="2:2" ht="16.5" customHeight="1" x14ac:dyDescent="0.2">
      <c r="B853" s="108"/>
    </row>
    <row r="854" spans="2:2" ht="16.5" customHeight="1" x14ac:dyDescent="0.2">
      <c r="B854" s="108"/>
    </row>
    <row r="855" spans="2:2" ht="16.5" customHeight="1" x14ac:dyDescent="0.2">
      <c r="B855" s="108"/>
    </row>
    <row r="856" spans="2:2" ht="16.5" customHeight="1" x14ac:dyDescent="0.2">
      <c r="B856" s="108"/>
    </row>
    <row r="857" spans="2:2" ht="16.5" customHeight="1" x14ac:dyDescent="0.2">
      <c r="B857" s="108"/>
    </row>
    <row r="858" spans="2:2" ht="16.5" customHeight="1" x14ac:dyDescent="0.2">
      <c r="B858" s="108"/>
    </row>
    <row r="859" spans="2:2" ht="16.5" customHeight="1" x14ac:dyDescent="0.2">
      <c r="B859" s="108"/>
    </row>
    <row r="860" spans="2:2" ht="16.5" customHeight="1" x14ac:dyDescent="0.2">
      <c r="B860" s="108"/>
    </row>
    <row r="861" spans="2:2" ht="16.5" customHeight="1" x14ac:dyDescent="0.2">
      <c r="B861" s="108"/>
    </row>
    <row r="862" spans="2:2" ht="16.5" customHeight="1" x14ac:dyDescent="0.2">
      <c r="B862" s="108"/>
    </row>
    <row r="863" spans="2:2" ht="16.5" customHeight="1" x14ac:dyDescent="0.2">
      <c r="B863" s="108"/>
    </row>
    <row r="864" spans="2:2" ht="16.5" customHeight="1" x14ac:dyDescent="0.2">
      <c r="B864" s="108"/>
    </row>
    <row r="865" spans="2:2" ht="16.5" customHeight="1" x14ac:dyDescent="0.2">
      <c r="B865" s="108"/>
    </row>
    <row r="866" spans="2:2" ht="16.5" customHeight="1" x14ac:dyDescent="0.2">
      <c r="B866" s="108"/>
    </row>
    <row r="867" spans="2:2" ht="16.5" customHeight="1" x14ac:dyDescent="0.2">
      <c r="B867" s="108"/>
    </row>
    <row r="868" spans="2:2" ht="16.5" customHeight="1" x14ac:dyDescent="0.2">
      <c r="B868" s="108"/>
    </row>
    <row r="869" spans="2:2" ht="16.5" customHeight="1" x14ac:dyDescent="0.2">
      <c r="B869" s="108"/>
    </row>
    <row r="870" spans="2:2" ht="16.5" customHeight="1" x14ac:dyDescent="0.2">
      <c r="B870" s="108"/>
    </row>
    <row r="871" spans="2:2" ht="16.5" customHeight="1" x14ac:dyDescent="0.2">
      <c r="B871" s="108"/>
    </row>
    <row r="872" spans="2:2" ht="16.5" customHeight="1" x14ac:dyDescent="0.2">
      <c r="B872" s="108"/>
    </row>
    <row r="873" spans="2:2" ht="16.5" customHeight="1" x14ac:dyDescent="0.2">
      <c r="B873" s="108"/>
    </row>
    <row r="874" spans="2:2" ht="16.5" customHeight="1" x14ac:dyDescent="0.2">
      <c r="B874" s="108"/>
    </row>
    <row r="875" spans="2:2" ht="16.5" customHeight="1" x14ac:dyDescent="0.2">
      <c r="B875" s="108"/>
    </row>
    <row r="876" spans="2:2" ht="16.5" customHeight="1" x14ac:dyDescent="0.2">
      <c r="B876" s="108"/>
    </row>
    <row r="877" spans="2:2" ht="16.5" customHeight="1" x14ac:dyDescent="0.2">
      <c r="B877" s="108"/>
    </row>
    <row r="878" spans="2:2" ht="16.5" customHeight="1" x14ac:dyDescent="0.2">
      <c r="B878" s="108"/>
    </row>
    <row r="879" spans="2:2" ht="16.5" customHeight="1" x14ac:dyDescent="0.2">
      <c r="B879" s="108"/>
    </row>
    <row r="880" spans="2:2" ht="16.5" customHeight="1" x14ac:dyDescent="0.2">
      <c r="B880" s="108"/>
    </row>
    <row r="881" spans="2:2" ht="16.5" customHeight="1" x14ac:dyDescent="0.2">
      <c r="B881" s="108"/>
    </row>
    <row r="882" spans="2:2" ht="16.5" customHeight="1" x14ac:dyDescent="0.2">
      <c r="B882" s="108"/>
    </row>
    <row r="883" spans="2:2" ht="16.5" customHeight="1" x14ac:dyDescent="0.2">
      <c r="B883" s="108"/>
    </row>
    <row r="884" spans="2:2" ht="16.5" customHeight="1" x14ac:dyDescent="0.2">
      <c r="B884" s="108"/>
    </row>
    <row r="885" spans="2:2" ht="16.5" customHeight="1" x14ac:dyDescent="0.2">
      <c r="B885" s="108"/>
    </row>
    <row r="886" spans="2:2" ht="16.5" customHeight="1" x14ac:dyDescent="0.2">
      <c r="B886" s="108"/>
    </row>
    <row r="887" spans="2:2" ht="16.5" customHeight="1" x14ac:dyDescent="0.2">
      <c r="B887" s="108"/>
    </row>
    <row r="888" spans="2:2" ht="16.5" customHeight="1" x14ac:dyDescent="0.2">
      <c r="B888" s="108"/>
    </row>
    <row r="889" spans="2:2" ht="16.5" customHeight="1" x14ac:dyDescent="0.2">
      <c r="B889" s="108"/>
    </row>
    <row r="890" spans="2:2" ht="16.5" customHeight="1" x14ac:dyDescent="0.2">
      <c r="B890" s="108"/>
    </row>
    <row r="891" spans="2:2" ht="16.5" customHeight="1" x14ac:dyDescent="0.2">
      <c r="B891" s="108"/>
    </row>
    <row r="892" spans="2:2" ht="16.5" customHeight="1" x14ac:dyDescent="0.2">
      <c r="B892" s="108"/>
    </row>
    <row r="893" spans="2:2" ht="16.5" customHeight="1" x14ac:dyDescent="0.2">
      <c r="B893" s="108"/>
    </row>
    <row r="894" spans="2:2" ht="16.5" customHeight="1" x14ac:dyDescent="0.2">
      <c r="B894" s="108"/>
    </row>
    <row r="895" spans="2:2" ht="16.5" customHeight="1" x14ac:dyDescent="0.2">
      <c r="B895" s="108"/>
    </row>
    <row r="896" spans="2:2" ht="16.5" customHeight="1" x14ac:dyDescent="0.2">
      <c r="B896" s="108"/>
    </row>
    <row r="897" spans="2:2" ht="16.5" customHeight="1" x14ac:dyDescent="0.2">
      <c r="B897" s="108"/>
    </row>
    <row r="898" spans="2:2" ht="16.5" customHeight="1" x14ac:dyDescent="0.2">
      <c r="B898" s="108"/>
    </row>
    <row r="899" spans="2:2" ht="16.5" customHeight="1" x14ac:dyDescent="0.2">
      <c r="B899" s="108"/>
    </row>
    <row r="900" spans="2:2" ht="16.5" customHeight="1" x14ac:dyDescent="0.2">
      <c r="B900" s="108"/>
    </row>
    <row r="901" spans="2:2" ht="16.5" customHeight="1" x14ac:dyDescent="0.2">
      <c r="B901" s="108"/>
    </row>
    <row r="902" spans="2:2" ht="16.5" customHeight="1" x14ac:dyDescent="0.2">
      <c r="B902" s="108"/>
    </row>
    <row r="903" spans="2:2" ht="16.5" customHeight="1" x14ac:dyDescent="0.2">
      <c r="B903" s="108"/>
    </row>
    <row r="904" spans="2:2" ht="16.5" customHeight="1" x14ac:dyDescent="0.2">
      <c r="B904" s="108"/>
    </row>
    <row r="905" spans="2:2" ht="16.5" customHeight="1" x14ac:dyDescent="0.2">
      <c r="B905" s="108"/>
    </row>
    <row r="906" spans="2:2" ht="16.5" customHeight="1" x14ac:dyDescent="0.2">
      <c r="B906" s="108"/>
    </row>
    <row r="907" spans="2:2" ht="16.5" customHeight="1" x14ac:dyDescent="0.2">
      <c r="B907" s="108"/>
    </row>
    <row r="908" spans="2:2" ht="16.5" customHeight="1" x14ac:dyDescent="0.2">
      <c r="B908" s="108"/>
    </row>
    <row r="909" spans="2:2" ht="16.5" customHeight="1" x14ac:dyDescent="0.2">
      <c r="B909" s="108"/>
    </row>
    <row r="910" spans="2:2" ht="16.5" customHeight="1" x14ac:dyDescent="0.2">
      <c r="B910" s="108"/>
    </row>
    <row r="911" spans="2:2" ht="16.5" customHeight="1" x14ac:dyDescent="0.2">
      <c r="B911" s="108"/>
    </row>
    <row r="912" spans="2:2" ht="16.5" customHeight="1" x14ac:dyDescent="0.2">
      <c r="B912" s="108"/>
    </row>
    <row r="913" spans="2:2" ht="16.5" customHeight="1" x14ac:dyDescent="0.2">
      <c r="B913" s="108"/>
    </row>
    <row r="914" spans="2:2" ht="16.5" customHeight="1" x14ac:dyDescent="0.2">
      <c r="B914" s="108"/>
    </row>
    <row r="915" spans="2:2" ht="16.5" customHeight="1" x14ac:dyDescent="0.2">
      <c r="B915" s="108"/>
    </row>
    <row r="916" spans="2:2" ht="16.5" customHeight="1" x14ac:dyDescent="0.2">
      <c r="B916" s="108"/>
    </row>
    <row r="917" spans="2:2" ht="16.5" customHeight="1" x14ac:dyDescent="0.2">
      <c r="B917" s="108"/>
    </row>
    <row r="918" spans="2:2" ht="16.5" customHeight="1" x14ac:dyDescent="0.2">
      <c r="B918" s="108"/>
    </row>
    <row r="919" spans="2:2" ht="16.5" customHeight="1" x14ac:dyDescent="0.2">
      <c r="B919" s="108"/>
    </row>
    <row r="920" spans="2:2" ht="16.5" customHeight="1" x14ac:dyDescent="0.2">
      <c r="B920" s="108"/>
    </row>
    <row r="921" spans="2:2" ht="16.5" customHeight="1" x14ac:dyDescent="0.2">
      <c r="B921" s="108"/>
    </row>
    <row r="922" spans="2:2" ht="16.5" customHeight="1" x14ac:dyDescent="0.2">
      <c r="B922" s="108"/>
    </row>
    <row r="923" spans="2:2" ht="16.5" customHeight="1" x14ac:dyDescent="0.2">
      <c r="B923" s="108"/>
    </row>
    <row r="924" spans="2:2" ht="16.5" customHeight="1" x14ac:dyDescent="0.2">
      <c r="B924" s="108"/>
    </row>
    <row r="925" spans="2:2" ht="16.5" customHeight="1" x14ac:dyDescent="0.2">
      <c r="B925" s="108"/>
    </row>
    <row r="926" spans="2:2" ht="16.5" customHeight="1" x14ac:dyDescent="0.2">
      <c r="B926" s="108"/>
    </row>
    <row r="927" spans="2:2" ht="16.5" customHeight="1" x14ac:dyDescent="0.2">
      <c r="B927" s="108"/>
    </row>
    <row r="928" spans="2:2" ht="16.5" customHeight="1" x14ac:dyDescent="0.2">
      <c r="B928" s="108"/>
    </row>
    <row r="929" spans="2:2" ht="16.5" customHeight="1" x14ac:dyDescent="0.2">
      <c r="B929" s="108"/>
    </row>
    <row r="930" spans="2:2" ht="16.5" customHeight="1" x14ac:dyDescent="0.2">
      <c r="B930" s="108"/>
    </row>
    <row r="931" spans="2:2" ht="16.5" customHeight="1" x14ac:dyDescent="0.2">
      <c r="B931" s="108"/>
    </row>
    <row r="932" spans="2:2" ht="16.5" customHeight="1" x14ac:dyDescent="0.2">
      <c r="B932" s="108"/>
    </row>
    <row r="933" spans="2:2" ht="16.5" customHeight="1" x14ac:dyDescent="0.2">
      <c r="B933" s="108"/>
    </row>
    <row r="934" spans="2:2" ht="16.5" customHeight="1" x14ac:dyDescent="0.2">
      <c r="B934" s="108"/>
    </row>
    <row r="935" spans="2:2" ht="16.5" customHeight="1" x14ac:dyDescent="0.2">
      <c r="B935" s="108"/>
    </row>
    <row r="936" spans="2:2" ht="16.5" customHeight="1" x14ac:dyDescent="0.2">
      <c r="B936" s="108"/>
    </row>
    <row r="937" spans="2:2" ht="16.5" customHeight="1" x14ac:dyDescent="0.2">
      <c r="B937" s="108"/>
    </row>
    <row r="938" spans="2:2" ht="16.5" customHeight="1" x14ac:dyDescent="0.2">
      <c r="B938" s="108"/>
    </row>
    <row r="939" spans="2:2" ht="16.5" customHeight="1" x14ac:dyDescent="0.2">
      <c r="B939" s="108"/>
    </row>
    <row r="940" spans="2:2" ht="16.5" customHeight="1" x14ac:dyDescent="0.2">
      <c r="B940" s="108"/>
    </row>
    <row r="941" spans="2:2" ht="16.5" customHeight="1" x14ac:dyDescent="0.2">
      <c r="B941" s="108"/>
    </row>
    <row r="942" spans="2:2" ht="16.5" customHeight="1" x14ac:dyDescent="0.2">
      <c r="B942" s="108"/>
    </row>
    <row r="943" spans="2:2" ht="16.5" customHeight="1" x14ac:dyDescent="0.2">
      <c r="B943" s="108"/>
    </row>
    <row r="944" spans="2:2" ht="16.5" customHeight="1" x14ac:dyDescent="0.2">
      <c r="B944" s="108"/>
    </row>
    <row r="945" spans="2:2" ht="16.5" customHeight="1" x14ac:dyDescent="0.2">
      <c r="B945" s="108"/>
    </row>
    <row r="946" spans="2:2" ht="16.5" customHeight="1" x14ac:dyDescent="0.2">
      <c r="B946" s="108"/>
    </row>
    <row r="947" spans="2:2" ht="16.5" customHeight="1" x14ac:dyDescent="0.2">
      <c r="B947" s="108"/>
    </row>
    <row r="948" spans="2:2" ht="16.5" customHeight="1" x14ac:dyDescent="0.2">
      <c r="B948" s="108"/>
    </row>
    <row r="949" spans="2:2" ht="16.5" customHeight="1" x14ac:dyDescent="0.2">
      <c r="B949" s="108"/>
    </row>
    <row r="950" spans="2:2" ht="16.5" customHeight="1" x14ac:dyDescent="0.2">
      <c r="B950" s="108"/>
    </row>
    <row r="951" spans="2:2" ht="16.5" customHeight="1" x14ac:dyDescent="0.2">
      <c r="B951" s="108"/>
    </row>
    <row r="952" spans="2:2" ht="16.5" customHeight="1" x14ac:dyDescent="0.2">
      <c r="B952" s="108"/>
    </row>
    <row r="953" spans="2:2" ht="16.5" customHeight="1" x14ac:dyDescent="0.2">
      <c r="B953" s="108"/>
    </row>
    <row r="954" spans="2:2" ht="16.5" customHeight="1" x14ac:dyDescent="0.2">
      <c r="B954" s="108"/>
    </row>
    <row r="955" spans="2:2" ht="16.5" customHeight="1" x14ac:dyDescent="0.2">
      <c r="B955" s="108"/>
    </row>
    <row r="956" spans="2:2" ht="16.5" customHeight="1" x14ac:dyDescent="0.2">
      <c r="B956" s="108"/>
    </row>
    <row r="957" spans="2:2" ht="16.5" customHeight="1" x14ac:dyDescent="0.2">
      <c r="B957" s="108"/>
    </row>
    <row r="958" spans="2:2" ht="16.5" customHeight="1" x14ac:dyDescent="0.2">
      <c r="B958" s="108"/>
    </row>
    <row r="959" spans="2:2" ht="16.5" customHeight="1" x14ac:dyDescent="0.2">
      <c r="B959" s="108"/>
    </row>
    <row r="960" spans="2:2" ht="16.5" customHeight="1" x14ac:dyDescent="0.2">
      <c r="B960" s="108"/>
    </row>
    <row r="961" spans="2:2" ht="16.5" customHeight="1" x14ac:dyDescent="0.2">
      <c r="B961" s="108"/>
    </row>
    <row r="962" spans="2:2" ht="16.5" customHeight="1" x14ac:dyDescent="0.2">
      <c r="B962" s="108"/>
    </row>
    <row r="963" spans="2:2" ht="16.5" customHeight="1" x14ac:dyDescent="0.2">
      <c r="B963" s="108"/>
    </row>
    <row r="964" spans="2:2" ht="16.5" customHeight="1" x14ac:dyDescent="0.2">
      <c r="B964" s="108"/>
    </row>
    <row r="965" spans="2:2" ht="16.5" customHeight="1" x14ac:dyDescent="0.2">
      <c r="B965" s="108"/>
    </row>
    <row r="966" spans="2:2" ht="16.5" customHeight="1" x14ac:dyDescent="0.2">
      <c r="B966" s="108"/>
    </row>
    <row r="967" spans="2:2" ht="16.5" customHeight="1" x14ac:dyDescent="0.2">
      <c r="B967" s="108"/>
    </row>
    <row r="968" spans="2:2" ht="16.5" customHeight="1" x14ac:dyDescent="0.2">
      <c r="B968" s="108"/>
    </row>
    <row r="969" spans="2:2" ht="16.5" customHeight="1" x14ac:dyDescent="0.2">
      <c r="B969" s="108"/>
    </row>
    <row r="970" spans="2:2" ht="16.5" customHeight="1" x14ac:dyDescent="0.2">
      <c r="B970" s="108"/>
    </row>
    <row r="971" spans="2:2" ht="16.5" customHeight="1" x14ac:dyDescent="0.2">
      <c r="B971" s="108"/>
    </row>
    <row r="972" spans="2:2" ht="16.5" customHeight="1" x14ac:dyDescent="0.2">
      <c r="B972" s="108"/>
    </row>
    <row r="973" spans="2:2" ht="16.5" customHeight="1" x14ac:dyDescent="0.2">
      <c r="B973" s="108"/>
    </row>
    <row r="974" spans="2:2" ht="16.5" customHeight="1" x14ac:dyDescent="0.2">
      <c r="B974" s="108"/>
    </row>
    <row r="975" spans="2:2" ht="16.5" customHeight="1" x14ac:dyDescent="0.2">
      <c r="B975" s="108"/>
    </row>
    <row r="976" spans="2:2" ht="16.5" customHeight="1" x14ac:dyDescent="0.2">
      <c r="B976" s="108"/>
    </row>
    <row r="977" spans="2:2" ht="16.5" customHeight="1" x14ac:dyDescent="0.2">
      <c r="B977" s="108"/>
    </row>
    <row r="978" spans="2:2" ht="16.5" customHeight="1" x14ac:dyDescent="0.2">
      <c r="B978" s="108"/>
    </row>
    <row r="979" spans="2:2" ht="16.5" customHeight="1" x14ac:dyDescent="0.2">
      <c r="B979" s="108"/>
    </row>
    <row r="980" spans="2:2" ht="16.5" customHeight="1" x14ac:dyDescent="0.2">
      <c r="B980" s="108"/>
    </row>
    <row r="981" spans="2:2" ht="16.5" customHeight="1" x14ac:dyDescent="0.2">
      <c r="B981" s="108"/>
    </row>
    <row r="982" spans="2:2" ht="16.5" customHeight="1" x14ac:dyDescent="0.2">
      <c r="B982" s="108"/>
    </row>
    <row r="983" spans="2:2" ht="16.5" customHeight="1" x14ac:dyDescent="0.2">
      <c r="B983" s="108"/>
    </row>
    <row r="984" spans="2:2" ht="16.5" customHeight="1" x14ac:dyDescent="0.2">
      <c r="B984" s="108"/>
    </row>
    <row r="985" spans="2:2" ht="16.5" customHeight="1" x14ac:dyDescent="0.2">
      <c r="B985" s="108"/>
    </row>
    <row r="986" spans="2:2" ht="16.5" customHeight="1" x14ac:dyDescent="0.2">
      <c r="B986" s="108"/>
    </row>
    <row r="987" spans="2:2" ht="16.5" customHeight="1" x14ac:dyDescent="0.2">
      <c r="B987" s="108"/>
    </row>
    <row r="988" spans="2:2" ht="16.5" customHeight="1" x14ac:dyDescent="0.2">
      <c r="B988" s="108"/>
    </row>
    <row r="989" spans="2:2" ht="16.5" customHeight="1" x14ac:dyDescent="0.2">
      <c r="B989" s="108"/>
    </row>
    <row r="990" spans="2:2" ht="16.5" customHeight="1" x14ac:dyDescent="0.2">
      <c r="B990" s="108"/>
    </row>
    <row r="991" spans="2:2" ht="16.5" customHeight="1" x14ac:dyDescent="0.2">
      <c r="B991" s="108"/>
    </row>
    <row r="992" spans="2:2" ht="16.5" customHeight="1" x14ac:dyDescent="0.2">
      <c r="B992" s="108"/>
    </row>
    <row r="993" spans="2:2" ht="16.5" customHeight="1" x14ac:dyDescent="0.2">
      <c r="B993" s="108"/>
    </row>
    <row r="994" spans="2:2" ht="16.5" customHeight="1" x14ac:dyDescent="0.2">
      <c r="B994" s="108"/>
    </row>
    <row r="995" spans="2:2" ht="16.5" customHeight="1" x14ac:dyDescent="0.2">
      <c r="B995" s="108"/>
    </row>
    <row r="996" spans="2:2" ht="16.5" customHeight="1" x14ac:dyDescent="0.2">
      <c r="B996" s="108"/>
    </row>
    <row r="997" spans="2:2" ht="16.5" customHeight="1" x14ac:dyDescent="0.2">
      <c r="B997" s="108"/>
    </row>
    <row r="998" spans="2:2" ht="16.5" customHeight="1" x14ac:dyDescent="0.2">
      <c r="B998" s="108"/>
    </row>
    <row r="999" spans="2:2" ht="16.5" customHeight="1" x14ac:dyDescent="0.2">
      <c r="B999" s="108"/>
    </row>
  </sheetData>
  <mergeCells count="11">
    <mergeCell ref="E13:E16"/>
    <mergeCell ref="E17:E22"/>
    <mergeCell ref="C17:C22"/>
    <mergeCell ref="C23:C25"/>
    <mergeCell ref="B9:B12"/>
    <mergeCell ref="C9:C10"/>
    <mergeCell ref="C11:C12"/>
    <mergeCell ref="B13:B16"/>
    <mergeCell ref="C13:C16"/>
    <mergeCell ref="B17:B22"/>
    <mergeCell ref="B23:B26"/>
  </mergeCells>
  <conditionalFormatting sqref="I9 I17 I23">
    <cfRule type="containsText" dxfId="30" priority="1" operator="containsText" text="&quot;Pass&quot;">
      <formula>NOT(ISERROR(SEARCH(("""Pass"""),(I9))))</formula>
    </cfRule>
  </conditionalFormatting>
  <conditionalFormatting sqref="I9 I17 I23">
    <cfRule type="containsText" dxfId="29" priority="2" operator="containsText" text="&quot;N/A&quot;">
      <formula>NOT(ISERROR(SEARCH(("""N/A"""),(I9))))</formula>
    </cfRule>
  </conditionalFormatting>
  <conditionalFormatting sqref="I9 I17 I23">
    <cfRule type="containsText" dxfId="28" priority="3" operator="containsText" text="&quot;Fail&quot;">
      <formula>NOT(ISERROR(SEARCH(("""Fail"""),(I9))))</formula>
    </cfRule>
  </conditionalFormatting>
  <conditionalFormatting sqref="I9 I17 I23">
    <cfRule type="containsText" dxfId="27" priority="4" operator="containsText" text="&quot;Pass&quot;">
      <formula>NOT(ISERROR(SEARCH(("""Pass"""),(I9))))</formula>
    </cfRule>
  </conditionalFormatting>
  <conditionalFormatting sqref="I18 I25">
    <cfRule type="containsText" dxfId="26" priority="5" operator="containsText" text="&quot;Pass&quot;">
      <formula>NOT(ISERROR(SEARCH(("""Pass"""),(I18))))</formula>
    </cfRule>
  </conditionalFormatting>
  <conditionalFormatting sqref="I18 I25">
    <cfRule type="containsText" dxfId="25" priority="6" operator="containsText" text="&quot;N/A&quot;">
      <formula>NOT(ISERROR(SEARCH(("""N/A"""),(I18))))</formula>
    </cfRule>
  </conditionalFormatting>
  <conditionalFormatting sqref="I18 I25">
    <cfRule type="containsText" dxfId="24" priority="7" operator="containsText" text="&quot;Fail&quot;">
      <formula>NOT(ISERROR(SEARCH(("""Fail"""),(I18))))</formula>
    </cfRule>
  </conditionalFormatting>
  <conditionalFormatting sqref="I18 I25">
    <cfRule type="containsText" dxfId="23" priority="8" operator="containsText" text="&quot;Pass&quot;">
      <formula>NOT(ISERROR(SEARCH(("""Pass"""),(I18))))</formula>
    </cfRule>
  </conditionalFormatting>
  <conditionalFormatting sqref="I13 I19 I26">
    <cfRule type="containsText" dxfId="22" priority="9" operator="containsText" text="&quot;Pass&quot;">
      <formula>NOT(ISERROR(SEARCH(("""Pass"""),(I13))))</formula>
    </cfRule>
  </conditionalFormatting>
  <conditionalFormatting sqref="I13 I19 I26">
    <cfRule type="containsText" dxfId="21" priority="10" operator="containsText" text="&quot;N/A&quot;">
      <formula>NOT(ISERROR(SEARCH(("""N/A"""),(I13))))</formula>
    </cfRule>
  </conditionalFormatting>
  <conditionalFormatting sqref="I13 I19 I26">
    <cfRule type="containsText" dxfId="20" priority="11" operator="containsText" text="&quot;Fail&quot;">
      <formula>NOT(ISERROR(SEARCH(("""Fail"""),(I13))))</formula>
    </cfRule>
  </conditionalFormatting>
  <conditionalFormatting sqref="I13 I19 I26">
    <cfRule type="containsText" dxfId="19" priority="12" operator="containsText" text="&quot;Pass&quot;">
      <formula>NOT(ISERROR(SEARCH(("""Pass"""),(I13))))</formula>
    </cfRule>
  </conditionalFormatting>
  <conditionalFormatting sqref="I14 I20">
    <cfRule type="containsText" dxfId="18" priority="13" operator="containsText" text="&quot;Pass&quot;">
      <formula>NOT(ISERROR(SEARCH(("""Pass"""),(I14))))</formula>
    </cfRule>
  </conditionalFormatting>
  <conditionalFormatting sqref="I14 I20">
    <cfRule type="containsText" dxfId="17" priority="14" operator="containsText" text="&quot;N/A&quot;">
      <formula>NOT(ISERROR(SEARCH(("""N/A"""),(I14))))</formula>
    </cfRule>
  </conditionalFormatting>
  <conditionalFormatting sqref="I14 I20">
    <cfRule type="containsText" dxfId="16" priority="15" operator="containsText" text="&quot;Fail&quot;">
      <formula>NOT(ISERROR(SEARCH(("""Fail"""),(I14))))</formula>
    </cfRule>
  </conditionalFormatting>
  <conditionalFormatting sqref="I14 I20">
    <cfRule type="containsText" dxfId="15" priority="16" operator="containsText" text="&quot;Pass&quot;">
      <formula>NOT(ISERROR(SEARCH(("""Pass"""),(I14))))</formula>
    </cfRule>
  </conditionalFormatting>
  <conditionalFormatting sqref="I15 I21">
    <cfRule type="containsText" dxfId="14" priority="17" operator="containsText" text="&quot;Pass&quot;">
      <formula>NOT(ISERROR(SEARCH(("""Pass"""),(I15))))</formula>
    </cfRule>
  </conditionalFormatting>
  <conditionalFormatting sqref="I15 I21">
    <cfRule type="containsText" dxfId="13" priority="18" operator="containsText" text="&quot;N/A&quot;">
      <formula>NOT(ISERROR(SEARCH(("""N/A"""),(I15))))</formula>
    </cfRule>
  </conditionalFormatting>
  <conditionalFormatting sqref="I15 I21">
    <cfRule type="containsText" dxfId="12" priority="19" operator="containsText" text="&quot;Fail&quot;">
      <formula>NOT(ISERROR(SEARCH(("""Fail"""),(I15))))</formula>
    </cfRule>
  </conditionalFormatting>
  <conditionalFormatting sqref="I15 I21">
    <cfRule type="containsText" dxfId="11" priority="20" operator="containsText" text="&quot;Pass&quot;">
      <formula>NOT(ISERROR(SEARCH(("""Pass"""),(I15))))</formula>
    </cfRule>
  </conditionalFormatting>
  <conditionalFormatting sqref="I16 I22">
    <cfRule type="containsText" dxfId="10" priority="21" operator="containsText" text="&quot;Pass&quot;">
      <formula>NOT(ISERROR(SEARCH(("""Pass"""),(I16))))</formula>
    </cfRule>
  </conditionalFormatting>
  <conditionalFormatting sqref="I16 I22">
    <cfRule type="containsText" dxfId="9" priority="22" operator="containsText" text="&quot;N/A&quot;">
      <formula>NOT(ISERROR(SEARCH(("""N/A"""),(I16))))</formula>
    </cfRule>
  </conditionalFormatting>
  <conditionalFormatting sqref="I16 I22">
    <cfRule type="containsText" dxfId="8" priority="23" operator="containsText" text="&quot;Fail&quot;">
      <formula>NOT(ISERROR(SEARCH(("""Fail"""),(I16))))</formula>
    </cfRule>
  </conditionalFormatting>
  <conditionalFormatting sqref="I16 I22">
    <cfRule type="containsText" dxfId="7" priority="24" operator="containsText" text="&quot;Pass&quot;">
      <formula>NOT(ISERROR(SEARCH(("""Pass"""),(I16))))</formula>
    </cfRule>
  </conditionalFormatting>
  <conditionalFormatting sqref="I1:I999">
    <cfRule type="containsText" dxfId="6" priority="25" operator="containsText" text="Fail">
      <formula>NOT(ISERROR(SEARCH(("Fail"),(I1))))</formula>
    </cfRule>
  </conditionalFormatting>
  <conditionalFormatting sqref="I1:I999">
    <cfRule type="containsText" dxfId="5" priority="26" operator="containsText" text="Pass">
      <formula>NOT(ISERROR(SEARCH(("Pass"),(I1))))</formula>
    </cfRule>
  </conditionalFormatting>
  <dataValidations count="1">
    <dataValidation type="list" allowBlank="1" showInputMessage="1" showErrorMessage="1" prompt=" - " sqref="I1:I3 I7:I138">
      <formula1>$M$2:$M$6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"/>
  <cols>
    <col min="1" max="1" width="11.88671875" customWidth="1"/>
    <col min="2" max="2" width="21.6640625" customWidth="1"/>
    <col min="3" max="3" width="20.109375" customWidth="1"/>
    <col min="4" max="4" width="21.109375" customWidth="1"/>
    <col min="5" max="5" width="22.88671875" customWidth="1"/>
    <col min="6" max="6" width="32.109375" customWidth="1"/>
    <col min="7" max="7" width="16.33203125" customWidth="1"/>
    <col min="8" max="8" width="32.33203125" customWidth="1"/>
    <col min="9" max="9" width="7" customWidth="1"/>
    <col min="10" max="10" width="9.88671875" customWidth="1"/>
    <col min="11" max="26" width="8.88671875" customWidth="1"/>
  </cols>
  <sheetData>
    <row r="1" spans="1:26" ht="13.5" customHeight="1" x14ac:dyDescent="0.3">
      <c r="A1" s="94" t="s">
        <v>47</v>
      </c>
      <c r="B1" s="94" t="s">
        <v>48</v>
      </c>
      <c r="C1" s="94" t="s">
        <v>49</v>
      </c>
      <c r="D1" s="94" t="s">
        <v>50</v>
      </c>
      <c r="E1" s="94" t="s">
        <v>51</v>
      </c>
      <c r="F1" s="94" t="s">
        <v>52</v>
      </c>
      <c r="G1" s="94" t="s">
        <v>53</v>
      </c>
      <c r="H1" s="94" t="s">
        <v>54</v>
      </c>
      <c r="I1" s="94" t="s">
        <v>55</v>
      </c>
      <c r="J1" s="94" t="s">
        <v>56</v>
      </c>
      <c r="K1" s="94" t="s">
        <v>57</v>
      </c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spans="1:26" ht="93" customHeight="1" x14ac:dyDescent="0.3">
      <c r="A2" s="98" t="s">
        <v>150</v>
      </c>
      <c r="B2" s="168" t="s">
        <v>151</v>
      </c>
      <c r="C2" s="168" t="s">
        <v>152</v>
      </c>
      <c r="D2" s="112" t="s">
        <v>153</v>
      </c>
      <c r="E2" s="112" t="s">
        <v>154</v>
      </c>
      <c r="F2" s="112" t="s">
        <v>155</v>
      </c>
      <c r="G2" s="112" t="s">
        <v>156</v>
      </c>
      <c r="H2" s="112" t="s">
        <v>157</v>
      </c>
      <c r="I2" s="112" t="s">
        <v>38</v>
      </c>
      <c r="J2" s="112"/>
      <c r="K2" s="113"/>
      <c r="L2" s="111"/>
      <c r="M2" s="111"/>
      <c r="N2" s="111"/>
      <c r="O2" s="111"/>
      <c r="P2" s="111"/>
      <c r="Q2" s="111"/>
      <c r="R2" s="111" t="s">
        <v>38</v>
      </c>
      <c r="S2" s="111"/>
      <c r="T2" s="111"/>
      <c r="U2" s="111"/>
      <c r="V2" s="111"/>
      <c r="W2" s="111"/>
      <c r="X2" s="111"/>
      <c r="Y2" s="111"/>
      <c r="Z2" s="111"/>
    </row>
    <row r="3" spans="1:26" ht="104.25" customHeight="1" x14ac:dyDescent="0.3">
      <c r="A3" s="98" t="s">
        <v>158</v>
      </c>
      <c r="B3" s="166"/>
      <c r="C3" s="153"/>
      <c r="D3" s="112" t="s">
        <v>159</v>
      </c>
      <c r="E3" s="112" t="s">
        <v>160</v>
      </c>
      <c r="F3" s="112" t="s">
        <v>161</v>
      </c>
      <c r="G3" s="112" t="s">
        <v>162</v>
      </c>
      <c r="H3" s="112" t="s">
        <v>163</v>
      </c>
      <c r="I3" s="112" t="s">
        <v>41</v>
      </c>
      <c r="J3" s="112"/>
      <c r="K3" s="113"/>
      <c r="L3" s="111"/>
      <c r="M3" s="111"/>
      <c r="N3" s="111"/>
      <c r="O3" s="111"/>
      <c r="P3" s="111"/>
      <c r="Q3" s="111"/>
      <c r="R3" s="111" t="s">
        <v>41</v>
      </c>
      <c r="S3" s="111"/>
      <c r="T3" s="111"/>
      <c r="U3" s="111"/>
      <c r="V3" s="111"/>
      <c r="W3" s="111"/>
      <c r="X3" s="111"/>
      <c r="Y3" s="111"/>
      <c r="Z3" s="111"/>
    </row>
    <row r="4" spans="1:26" ht="63" customHeight="1" x14ac:dyDescent="0.3">
      <c r="A4" s="98" t="s">
        <v>164</v>
      </c>
      <c r="B4" s="166"/>
      <c r="C4" s="168" t="s">
        <v>165</v>
      </c>
      <c r="D4" s="112" t="s">
        <v>166</v>
      </c>
      <c r="E4" s="112" t="s">
        <v>167</v>
      </c>
      <c r="F4" s="112" t="s">
        <v>168</v>
      </c>
      <c r="G4" s="112"/>
      <c r="H4" s="112" t="s">
        <v>169</v>
      </c>
      <c r="I4" s="112"/>
      <c r="J4" s="112"/>
      <c r="K4" s="113"/>
      <c r="L4" s="111"/>
      <c r="M4" s="111"/>
      <c r="N4" s="111"/>
      <c r="O4" s="111"/>
      <c r="P4" s="111"/>
      <c r="Q4" s="111"/>
      <c r="R4" s="111" t="s">
        <v>43</v>
      </c>
      <c r="S4" s="111"/>
      <c r="T4" s="111"/>
      <c r="U4" s="111"/>
      <c r="V4" s="111"/>
      <c r="W4" s="111"/>
      <c r="X4" s="111"/>
      <c r="Y4" s="111"/>
      <c r="Z4" s="111"/>
    </row>
    <row r="5" spans="1:26" ht="66" customHeight="1" x14ac:dyDescent="0.3">
      <c r="A5" s="98" t="s">
        <v>170</v>
      </c>
      <c r="B5" s="166"/>
      <c r="C5" s="166"/>
      <c r="D5" s="112" t="s">
        <v>166</v>
      </c>
      <c r="E5" s="112" t="s">
        <v>171</v>
      </c>
      <c r="F5" s="112" t="s">
        <v>168</v>
      </c>
      <c r="G5" s="112"/>
      <c r="H5" s="112" t="s">
        <v>172</v>
      </c>
      <c r="I5" s="112"/>
      <c r="J5" s="112"/>
      <c r="K5" s="113"/>
      <c r="L5" s="111"/>
      <c r="M5" s="111"/>
      <c r="N5" s="111"/>
      <c r="O5" s="111"/>
      <c r="P5" s="111"/>
      <c r="Q5" s="111"/>
      <c r="R5" s="111" t="s">
        <v>173</v>
      </c>
      <c r="S5" s="111"/>
      <c r="T5" s="111"/>
      <c r="U5" s="111"/>
      <c r="V5" s="111"/>
      <c r="W5" s="111"/>
      <c r="X5" s="111"/>
      <c r="Y5" s="111"/>
      <c r="Z5" s="111"/>
    </row>
    <row r="6" spans="1:26" ht="13.5" customHeight="1" x14ac:dyDescent="0.3">
      <c r="A6" s="98" t="s">
        <v>174</v>
      </c>
      <c r="B6" s="153"/>
      <c r="C6" s="153"/>
      <c r="D6" s="112" t="s">
        <v>175</v>
      </c>
      <c r="E6" s="112" t="s">
        <v>176</v>
      </c>
      <c r="F6" s="112" t="s">
        <v>177</v>
      </c>
      <c r="G6" s="112"/>
      <c r="H6" s="112" t="s">
        <v>172</v>
      </c>
      <c r="I6" s="112"/>
      <c r="J6" s="112"/>
      <c r="K6" s="113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 spans="1:26" ht="13.5" customHeight="1" x14ac:dyDescent="0.3">
      <c r="A7" s="98" t="s">
        <v>178</v>
      </c>
      <c r="B7" s="168" t="s">
        <v>179</v>
      </c>
      <c r="C7" s="168" t="s">
        <v>180</v>
      </c>
      <c r="D7" s="112" t="s">
        <v>181</v>
      </c>
      <c r="E7" s="168" t="s">
        <v>182</v>
      </c>
      <c r="F7" s="112" t="s">
        <v>183</v>
      </c>
      <c r="G7" s="112"/>
      <c r="H7" s="112" t="s">
        <v>184</v>
      </c>
      <c r="I7" s="112"/>
      <c r="J7" s="112"/>
      <c r="K7" s="113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 spans="1:26" ht="13.5" customHeight="1" x14ac:dyDescent="0.3">
      <c r="A8" s="98" t="s">
        <v>185</v>
      </c>
      <c r="B8" s="166"/>
      <c r="C8" s="166"/>
      <c r="D8" s="112" t="s">
        <v>186</v>
      </c>
      <c r="E8" s="166"/>
      <c r="F8" s="112" t="s">
        <v>187</v>
      </c>
      <c r="G8" s="112"/>
      <c r="H8" s="112" t="s">
        <v>188</v>
      </c>
      <c r="I8" s="112"/>
      <c r="J8" s="112"/>
      <c r="K8" s="113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 spans="1:26" ht="60.75" customHeight="1" x14ac:dyDescent="0.3">
      <c r="A9" s="98" t="s">
        <v>189</v>
      </c>
      <c r="B9" s="166"/>
      <c r="C9" s="153"/>
      <c r="D9" s="112" t="s">
        <v>82</v>
      </c>
      <c r="E9" s="153"/>
      <c r="F9" s="112" t="s">
        <v>190</v>
      </c>
      <c r="G9" s="112"/>
      <c r="H9" s="112" t="s">
        <v>191</v>
      </c>
      <c r="I9" s="112"/>
      <c r="J9" s="112"/>
      <c r="K9" s="113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 spans="1:26" ht="13.5" customHeight="1" x14ac:dyDescent="0.3">
      <c r="A10" s="98" t="s">
        <v>192</v>
      </c>
      <c r="B10" s="166"/>
      <c r="C10" s="168" t="s">
        <v>193</v>
      </c>
      <c r="D10" s="112" t="s">
        <v>181</v>
      </c>
      <c r="E10" s="168" t="s">
        <v>194</v>
      </c>
      <c r="F10" s="112" t="s">
        <v>183</v>
      </c>
      <c r="G10" s="112"/>
      <c r="H10" s="112" t="s">
        <v>195</v>
      </c>
      <c r="I10" s="112"/>
      <c r="J10" s="112"/>
      <c r="K10" s="113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ht="13.5" customHeight="1" x14ac:dyDescent="0.3">
      <c r="A11" s="98" t="s">
        <v>196</v>
      </c>
      <c r="B11" s="166"/>
      <c r="C11" s="166"/>
      <c r="D11" s="112" t="s">
        <v>186</v>
      </c>
      <c r="E11" s="166"/>
      <c r="F11" s="112" t="s">
        <v>187</v>
      </c>
      <c r="G11" s="112"/>
      <c r="H11" s="112" t="s">
        <v>188</v>
      </c>
      <c r="I11" s="112"/>
      <c r="J11" s="112"/>
      <c r="K11" s="113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ht="13.5" customHeight="1" x14ac:dyDescent="0.3">
      <c r="A12" s="98" t="s">
        <v>197</v>
      </c>
      <c r="B12" s="153"/>
      <c r="C12" s="153"/>
      <c r="D12" s="112" t="s">
        <v>82</v>
      </c>
      <c r="E12" s="153"/>
      <c r="F12" s="112" t="s">
        <v>190</v>
      </c>
      <c r="G12" s="112"/>
      <c r="H12" s="112" t="s">
        <v>198</v>
      </c>
      <c r="I12" s="112"/>
      <c r="J12" s="112"/>
      <c r="K12" s="113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ht="13.5" customHeight="1" x14ac:dyDescent="0.3">
      <c r="A13" s="98" t="s">
        <v>199</v>
      </c>
      <c r="B13" s="168" t="s">
        <v>108</v>
      </c>
      <c r="C13" s="168" t="s">
        <v>200</v>
      </c>
      <c r="D13" s="112" t="s">
        <v>201</v>
      </c>
      <c r="E13" s="114" t="s">
        <v>202</v>
      </c>
      <c r="F13" s="112" t="s">
        <v>203</v>
      </c>
      <c r="G13" s="112"/>
      <c r="H13" s="112" t="s">
        <v>204</v>
      </c>
      <c r="I13" s="112"/>
      <c r="J13" s="112"/>
      <c r="K13" s="113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 spans="1:26" ht="13.5" customHeight="1" x14ac:dyDescent="0.3">
      <c r="A14" s="98" t="s">
        <v>205</v>
      </c>
      <c r="B14" s="166"/>
      <c r="C14" s="166"/>
      <c r="D14" s="112" t="s">
        <v>206</v>
      </c>
      <c r="E14" s="114" t="s">
        <v>207</v>
      </c>
      <c r="F14" s="112" t="s">
        <v>208</v>
      </c>
      <c r="G14" s="112"/>
      <c r="H14" s="112" t="s">
        <v>209</v>
      </c>
      <c r="I14" s="112"/>
      <c r="J14" s="112"/>
      <c r="K14" s="113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 spans="1:26" ht="75" customHeight="1" x14ac:dyDescent="0.3">
      <c r="A15" s="98" t="s">
        <v>210</v>
      </c>
      <c r="B15" s="166"/>
      <c r="C15" s="153"/>
      <c r="D15" s="112" t="s">
        <v>211</v>
      </c>
      <c r="E15" s="114" t="s">
        <v>212</v>
      </c>
      <c r="F15" s="112" t="s">
        <v>213</v>
      </c>
      <c r="G15" s="112"/>
      <c r="H15" s="112" t="s">
        <v>214</v>
      </c>
      <c r="I15" s="112"/>
      <c r="J15" s="112"/>
      <c r="K15" s="113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 spans="1:26" ht="13.5" customHeight="1" x14ac:dyDescent="0.3">
      <c r="A16" s="98" t="s">
        <v>215</v>
      </c>
      <c r="B16" s="166"/>
      <c r="C16" s="169" t="s">
        <v>216</v>
      </c>
      <c r="D16" s="112" t="s">
        <v>217</v>
      </c>
      <c r="E16" s="112" t="s">
        <v>218</v>
      </c>
      <c r="F16" s="112" t="s">
        <v>219</v>
      </c>
      <c r="G16" s="112"/>
      <c r="H16" s="112" t="s">
        <v>220</v>
      </c>
      <c r="I16" s="112"/>
      <c r="J16" s="112"/>
      <c r="K16" s="113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 spans="1:26" ht="13.5" customHeight="1" x14ac:dyDescent="0.3">
      <c r="A17" s="98" t="s">
        <v>221</v>
      </c>
      <c r="B17" s="166"/>
      <c r="C17" s="166"/>
      <c r="D17" s="112" t="s">
        <v>222</v>
      </c>
      <c r="E17" s="112" t="s">
        <v>223</v>
      </c>
      <c r="F17" s="112" t="s">
        <v>219</v>
      </c>
      <c r="G17" s="112"/>
      <c r="H17" s="112" t="s">
        <v>220</v>
      </c>
      <c r="I17" s="112"/>
      <c r="J17" s="112"/>
      <c r="K17" s="113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 spans="1:26" ht="13.5" customHeight="1" x14ac:dyDescent="0.3">
      <c r="A18" s="98" t="s">
        <v>224</v>
      </c>
      <c r="B18" s="166"/>
      <c r="C18" s="153"/>
      <c r="D18" s="112" t="s">
        <v>225</v>
      </c>
      <c r="E18" s="112" t="s">
        <v>226</v>
      </c>
      <c r="F18" s="112" t="s">
        <v>219</v>
      </c>
      <c r="G18" s="112"/>
      <c r="H18" s="112" t="s">
        <v>227</v>
      </c>
      <c r="I18" s="112"/>
      <c r="J18" s="112"/>
      <c r="K18" s="113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 spans="1:26" ht="13.5" customHeight="1" x14ac:dyDescent="0.3">
      <c r="A19" s="98" t="s">
        <v>228</v>
      </c>
      <c r="B19" s="166"/>
      <c r="C19" s="168" t="s">
        <v>229</v>
      </c>
      <c r="D19" s="112" t="s">
        <v>230</v>
      </c>
      <c r="E19" s="112" t="s">
        <v>231</v>
      </c>
      <c r="F19" s="112" t="s">
        <v>232</v>
      </c>
      <c r="G19" s="112"/>
      <c r="H19" s="112" t="s">
        <v>233</v>
      </c>
      <c r="I19" s="112"/>
      <c r="J19" s="112"/>
      <c r="K19" s="113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 spans="1:26" ht="13.5" customHeight="1" x14ac:dyDescent="0.3">
      <c r="A20" s="98" t="s">
        <v>234</v>
      </c>
      <c r="B20" s="166"/>
      <c r="C20" s="166"/>
      <c r="D20" s="112" t="s">
        <v>235</v>
      </c>
      <c r="E20" s="112" t="s">
        <v>236</v>
      </c>
      <c r="F20" s="112" t="s">
        <v>232</v>
      </c>
      <c r="G20" s="112"/>
      <c r="H20" s="112" t="s">
        <v>237</v>
      </c>
      <c r="I20" s="112"/>
      <c r="J20" s="112"/>
      <c r="K20" s="113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 spans="1:26" ht="13.5" customHeight="1" x14ac:dyDescent="0.3">
      <c r="A21" s="98" t="s">
        <v>238</v>
      </c>
      <c r="B21" s="166"/>
      <c r="C21" s="166"/>
      <c r="D21" s="112" t="s">
        <v>239</v>
      </c>
      <c r="E21" s="112" t="s">
        <v>236</v>
      </c>
      <c r="F21" s="112" t="s">
        <v>240</v>
      </c>
      <c r="G21" s="112"/>
      <c r="H21" s="112" t="s">
        <v>241</v>
      </c>
      <c r="I21" s="112"/>
      <c r="J21" s="112"/>
      <c r="K21" s="113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 spans="1:26" ht="13.5" customHeight="1" x14ac:dyDescent="0.3">
      <c r="A22" s="98" t="s">
        <v>242</v>
      </c>
      <c r="B22" s="166"/>
      <c r="C22" s="166"/>
      <c r="D22" s="112" t="s">
        <v>243</v>
      </c>
      <c r="E22" s="112" t="s">
        <v>236</v>
      </c>
      <c r="F22" s="112" t="s">
        <v>244</v>
      </c>
      <c r="G22" s="112"/>
      <c r="H22" s="112" t="s">
        <v>245</v>
      </c>
      <c r="I22" s="112"/>
      <c r="J22" s="112"/>
      <c r="K22" s="113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 spans="1:26" ht="13.5" customHeight="1" x14ac:dyDescent="0.3">
      <c r="A23" s="98" t="s">
        <v>246</v>
      </c>
      <c r="B23" s="166"/>
      <c r="C23" s="153"/>
      <c r="D23" s="112" t="s">
        <v>247</v>
      </c>
      <c r="E23" s="112" t="s">
        <v>248</v>
      </c>
      <c r="F23" s="112" t="s">
        <v>249</v>
      </c>
      <c r="G23" s="112"/>
      <c r="H23" s="112" t="s">
        <v>250</v>
      </c>
      <c r="I23" s="112"/>
      <c r="J23" s="112"/>
      <c r="K23" s="113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 spans="1:26" ht="90" customHeight="1" x14ac:dyDescent="0.3">
      <c r="A24" s="98" t="s">
        <v>251</v>
      </c>
      <c r="B24" s="166"/>
      <c r="C24" s="112" t="s">
        <v>252</v>
      </c>
      <c r="D24" s="112" t="s">
        <v>253</v>
      </c>
      <c r="E24" s="112" t="s">
        <v>254</v>
      </c>
      <c r="F24" s="112" t="s">
        <v>255</v>
      </c>
      <c r="G24" s="112"/>
      <c r="H24" s="112" t="s">
        <v>256</v>
      </c>
      <c r="I24" s="112"/>
      <c r="J24" s="112"/>
      <c r="K24" s="113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spans="1:26" ht="183" customHeight="1" x14ac:dyDescent="0.3">
      <c r="A25" s="98" t="s">
        <v>257</v>
      </c>
      <c r="B25" s="166"/>
      <c r="C25" s="168" t="s">
        <v>258</v>
      </c>
      <c r="D25" s="115" t="s">
        <v>259</v>
      </c>
      <c r="E25" s="112" t="s">
        <v>260</v>
      </c>
      <c r="F25" s="116" t="s">
        <v>261</v>
      </c>
      <c r="G25" s="112"/>
      <c r="H25" s="112" t="s">
        <v>262</v>
      </c>
      <c r="I25" s="112"/>
      <c r="J25" s="112"/>
      <c r="K25" s="113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 spans="1:26" ht="13.5" customHeight="1" x14ac:dyDescent="0.3">
      <c r="A26" s="98" t="s">
        <v>263</v>
      </c>
      <c r="B26" s="153"/>
      <c r="C26" s="166"/>
      <c r="D26" s="117" t="s">
        <v>264</v>
      </c>
      <c r="E26" s="112" t="s">
        <v>265</v>
      </c>
      <c r="F26" s="112" t="s">
        <v>266</v>
      </c>
      <c r="G26" s="112"/>
      <c r="H26" s="112" t="s">
        <v>267</v>
      </c>
      <c r="I26" s="112"/>
      <c r="J26" s="112"/>
      <c r="K26" s="113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 spans="1:26" ht="13.5" customHeight="1" x14ac:dyDescent="0.3">
      <c r="A27" s="98" t="s">
        <v>268</v>
      </c>
      <c r="B27" s="112"/>
      <c r="C27" s="153"/>
      <c r="D27" s="117" t="s">
        <v>269</v>
      </c>
      <c r="E27" s="112" t="s">
        <v>270</v>
      </c>
      <c r="F27" s="112" t="s">
        <v>271</v>
      </c>
      <c r="G27" s="112"/>
      <c r="H27" s="112" t="s">
        <v>272</v>
      </c>
      <c r="I27" s="112"/>
      <c r="J27" s="112"/>
      <c r="K27" s="113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 spans="1:26" ht="13.5" customHeight="1" x14ac:dyDescent="0.3">
      <c r="A28" s="98" t="s">
        <v>273</v>
      </c>
      <c r="B28" s="112"/>
      <c r="C28" s="112"/>
      <c r="D28" s="118" t="s">
        <v>274</v>
      </c>
      <c r="E28" s="112" t="s">
        <v>275</v>
      </c>
      <c r="F28" s="112" t="s">
        <v>276</v>
      </c>
      <c r="G28" s="112"/>
      <c r="H28" s="112" t="s">
        <v>277</v>
      </c>
      <c r="I28" s="112"/>
      <c r="J28" s="112"/>
      <c r="K28" s="113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 spans="1:26" ht="13.5" customHeight="1" x14ac:dyDescent="0.3">
      <c r="A29" s="98" t="s">
        <v>278</v>
      </c>
      <c r="B29" s="112"/>
      <c r="C29" s="112"/>
      <c r="D29" s="118" t="s">
        <v>279</v>
      </c>
      <c r="E29" s="112" t="s">
        <v>280</v>
      </c>
      <c r="F29" s="112" t="s">
        <v>276</v>
      </c>
      <c r="G29" s="112"/>
      <c r="H29" s="112" t="s">
        <v>281</v>
      </c>
      <c r="I29" s="112"/>
      <c r="J29" s="112"/>
      <c r="K29" s="113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spans="1:26" ht="13.5" customHeight="1" x14ac:dyDescent="0.3">
      <c r="A30" s="98"/>
      <c r="B30" s="112"/>
      <c r="C30" s="112"/>
      <c r="D30" s="112"/>
      <c r="E30" s="112"/>
      <c r="F30" s="112"/>
      <c r="G30" s="112"/>
      <c r="H30" s="112"/>
      <c r="I30" s="112"/>
      <c r="J30" s="112"/>
      <c r="K30" s="113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 spans="1:26" ht="13.5" customHeight="1" x14ac:dyDescent="0.3">
      <c r="A31" s="119"/>
      <c r="B31" s="112"/>
      <c r="C31" s="112"/>
      <c r="D31" s="112"/>
      <c r="E31" s="112"/>
      <c r="F31" s="112"/>
      <c r="G31" s="112"/>
      <c r="H31" s="112"/>
      <c r="I31" s="112"/>
      <c r="J31" s="112"/>
      <c r="K31" s="113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 spans="1:26" ht="13.5" customHeight="1" x14ac:dyDescent="0.3">
      <c r="A32" s="119"/>
      <c r="B32" s="112"/>
      <c r="C32" s="112"/>
      <c r="D32" s="112"/>
      <c r="E32" s="112"/>
      <c r="F32" s="112"/>
      <c r="G32" s="112"/>
      <c r="H32" s="112"/>
      <c r="I32" s="112"/>
      <c r="J32" s="112"/>
      <c r="K32" s="113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 spans="1:26" ht="13.5" customHeight="1" x14ac:dyDescent="0.3">
      <c r="A33" s="119"/>
      <c r="B33" s="112"/>
      <c r="C33" s="112"/>
      <c r="D33" s="112"/>
      <c r="E33" s="112"/>
      <c r="F33" s="112"/>
      <c r="G33" s="112"/>
      <c r="H33" s="112"/>
      <c r="I33" s="112"/>
      <c r="J33" s="112"/>
      <c r="K33" s="113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spans="1:26" ht="13.5" customHeight="1" x14ac:dyDescent="0.3">
      <c r="A34" s="119"/>
      <c r="B34" s="112"/>
      <c r="C34" s="112"/>
      <c r="D34" s="112"/>
      <c r="E34" s="112"/>
      <c r="F34" s="112"/>
      <c r="G34" s="112"/>
      <c r="H34" s="112"/>
      <c r="I34" s="112"/>
      <c r="J34" s="112"/>
      <c r="K34" s="113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spans="1:26" ht="13.5" customHeight="1" x14ac:dyDescent="0.3">
      <c r="A35" s="119"/>
      <c r="B35" s="112"/>
      <c r="C35" s="112"/>
      <c r="D35" s="112"/>
      <c r="E35" s="112"/>
      <c r="F35" s="112"/>
      <c r="G35" s="112"/>
      <c r="H35" s="112"/>
      <c r="I35" s="112"/>
      <c r="J35" s="112"/>
      <c r="K35" s="113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 spans="1:26" ht="13.5" customHeight="1" x14ac:dyDescent="0.3">
      <c r="A36" s="119"/>
      <c r="B36" s="112"/>
      <c r="C36" s="112"/>
      <c r="D36" s="112"/>
      <c r="E36" s="112"/>
      <c r="F36" s="112"/>
      <c r="G36" s="112"/>
      <c r="H36" s="112"/>
      <c r="I36" s="112"/>
      <c r="J36" s="112"/>
      <c r="K36" s="113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 spans="1:26" ht="13.5" customHeight="1" x14ac:dyDescent="0.3">
      <c r="A37" s="119"/>
      <c r="B37" s="112"/>
      <c r="C37" s="112"/>
      <c r="D37" s="112"/>
      <c r="E37" s="112"/>
      <c r="F37" s="112"/>
      <c r="G37" s="112"/>
      <c r="H37" s="112"/>
      <c r="I37" s="112"/>
      <c r="J37" s="112"/>
      <c r="K37" s="113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 spans="1:26" ht="13.5" customHeight="1" x14ac:dyDescent="0.3">
      <c r="A38" s="119"/>
      <c r="B38" s="112"/>
      <c r="C38" s="112"/>
      <c r="D38" s="112"/>
      <c r="E38" s="112"/>
      <c r="F38" s="112"/>
      <c r="G38" s="112"/>
      <c r="H38" s="112"/>
      <c r="I38" s="112"/>
      <c r="J38" s="112"/>
      <c r="K38" s="113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 spans="1:26" ht="13.5" customHeight="1" x14ac:dyDescent="0.3">
      <c r="A39" s="119"/>
      <c r="B39" s="112"/>
      <c r="C39" s="112"/>
      <c r="D39" s="112"/>
      <c r="E39" s="112"/>
      <c r="F39" s="112"/>
      <c r="G39" s="112"/>
      <c r="H39" s="112"/>
      <c r="I39" s="112"/>
      <c r="J39" s="112"/>
      <c r="K39" s="113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 spans="1:26" ht="13.5" customHeight="1" x14ac:dyDescent="0.3">
      <c r="A40" s="119"/>
      <c r="B40" s="112"/>
      <c r="C40" s="112"/>
      <c r="D40" s="112"/>
      <c r="E40" s="112"/>
      <c r="F40" s="112"/>
      <c r="G40" s="112"/>
      <c r="H40" s="112"/>
      <c r="I40" s="112"/>
      <c r="J40" s="112"/>
      <c r="K40" s="113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 spans="1:26" ht="13.5" customHeight="1" x14ac:dyDescent="0.3">
      <c r="A41" s="119"/>
      <c r="B41" s="112"/>
      <c r="C41" s="112"/>
      <c r="D41" s="112"/>
      <c r="E41" s="112"/>
      <c r="F41" s="112"/>
      <c r="G41" s="112"/>
      <c r="H41" s="112"/>
      <c r="I41" s="112"/>
      <c r="J41" s="112"/>
      <c r="K41" s="113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 spans="1:26" ht="13.5" customHeight="1" x14ac:dyDescent="0.3">
      <c r="A42" s="119"/>
      <c r="B42" s="112"/>
      <c r="C42" s="112"/>
      <c r="D42" s="112"/>
      <c r="E42" s="112"/>
      <c r="F42" s="112"/>
      <c r="G42" s="112"/>
      <c r="H42" s="112"/>
      <c r="I42" s="112"/>
      <c r="J42" s="112"/>
      <c r="K42" s="113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 spans="1:26" ht="13.5" customHeight="1" x14ac:dyDescent="0.3">
      <c r="A43" s="119"/>
      <c r="B43" s="112"/>
      <c r="C43" s="112"/>
      <c r="D43" s="112"/>
      <c r="E43" s="112"/>
      <c r="F43" s="112"/>
      <c r="G43" s="112"/>
      <c r="H43" s="112"/>
      <c r="I43" s="112"/>
      <c r="J43" s="112"/>
      <c r="K43" s="113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 spans="1:26" ht="13.5" customHeight="1" x14ac:dyDescent="0.3">
      <c r="A44" s="119"/>
      <c r="B44" s="112"/>
      <c r="C44" s="112"/>
      <c r="D44" s="112"/>
      <c r="E44" s="112"/>
      <c r="F44" s="112"/>
      <c r="G44" s="112"/>
      <c r="H44" s="112"/>
      <c r="I44" s="112"/>
      <c r="J44" s="112"/>
      <c r="K44" s="113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 spans="1:26" ht="13.5" customHeight="1" x14ac:dyDescent="0.3">
      <c r="A45" s="119"/>
      <c r="B45" s="112"/>
      <c r="C45" s="112"/>
      <c r="D45" s="112"/>
      <c r="E45" s="112"/>
      <c r="F45" s="112"/>
      <c r="G45" s="112"/>
      <c r="H45" s="112"/>
      <c r="I45" s="112"/>
      <c r="J45" s="112"/>
      <c r="K45" s="113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 spans="1:26" ht="13.5" customHeight="1" x14ac:dyDescent="0.3">
      <c r="A46" s="119"/>
      <c r="B46" s="112"/>
      <c r="C46" s="112"/>
      <c r="D46" s="112"/>
      <c r="E46" s="112"/>
      <c r="F46" s="112"/>
      <c r="G46" s="112"/>
      <c r="H46" s="112"/>
      <c r="I46" s="112"/>
      <c r="J46" s="112"/>
      <c r="K46" s="113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 spans="1:26" ht="13.5" customHeight="1" x14ac:dyDescent="0.3">
      <c r="A47" s="111"/>
      <c r="B47" s="116"/>
      <c r="C47" s="116"/>
      <c r="D47" s="116"/>
      <c r="E47" s="116"/>
      <c r="F47" s="116"/>
      <c r="G47" s="116"/>
      <c r="H47" s="116"/>
      <c r="I47" s="116"/>
      <c r="J47" s="116"/>
      <c r="K47" s="120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 spans="1:26" ht="13.5" customHeight="1" x14ac:dyDescent="0.3">
      <c r="A48" s="111"/>
      <c r="B48" s="116"/>
      <c r="C48" s="116"/>
      <c r="D48" s="116"/>
      <c r="E48" s="116"/>
      <c r="F48" s="116"/>
      <c r="G48" s="116"/>
      <c r="H48" s="116"/>
      <c r="I48" s="116"/>
      <c r="J48" s="116"/>
      <c r="K48" s="120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 spans="1:26" ht="13.5" customHeight="1" x14ac:dyDescent="0.3">
      <c r="A49" s="111"/>
      <c r="B49" s="116"/>
      <c r="C49" s="116"/>
      <c r="D49" s="116"/>
      <c r="E49" s="116"/>
      <c r="F49" s="116"/>
      <c r="G49" s="116"/>
      <c r="H49" s="116"/>
      <c r="I49" s="116"/>
      <c r="J49" s="116"/>
      <c r="K49" s="120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 spans="1:26" ht="13.5" customHeight="1" x14ac:dyDescent="0.3">
      <c r="A50" s="111"/>
      <c r="B50" s="116"/>
      <c r="C50" s="116"/>
      <c r="D50" s="116"/>
      <c r="E50" s="116"/>
      <c r="F50" s="116"/>
      <c r="G50" s="116"/>
      <c r="H50" s="116"/>
      <c r="I50" s="116"/>
      <c r="J50" s="116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 spans="1:26" ht="13.5" customHeight="1" x14ac:dyDescent="0.3">
      <c r="A51" s="111"/>
      <c r="B51" s="116"/>
      <c r="C51" s="116"/>
      <c r="D51" s="116"/>
      <c r="E51" s="116"/>
      <c r="F51" s="116"/>
      <c r="G51" s="116"/>
      <c r="H51" s="116"/>
      <c r="I51" s="116"/>
      <c r="J51" s="116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 spans="1:26" ht="13.5" customHeight="1" x14ac:dyDescent="0.3">
      <c r="A52" s="111"/>
      <c r="B52" s="116"/>
      <c r="C52" s="116"/>
      <c r="D52" s="116"/>
      <c r="E52" s="116"/>
      <c r="F52" s="116"/>
      <c r="G52" s="116"/>
      <c r="H52" s="116"/>
      <c r="I52" s="116"/>
      <c r="J52" s="116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 spans="1:26" ht="13.5" customHeight="1" x14ac:dyDescent="0.3">
      <c r="A53" s="111"/>
      <c r="B53" s="116"/>
      <c r="C53" s="116"/>
      <c r="D53" s="116"/>
      <c r="E53" s="116"/>
      <c r="F53" s="116"/>
      <c r="G53" s="116"/>
      <c r="H53" s="116"/>
      <c r="I53" s="116"/>
      <c r="J53" s="116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 spans="1:26" ht="13.5" customHeight="1" x14ac:dyDescent="0.3">
      <c r="A54" s="111"/>
      <c r="B54" s="116"/>
      <c r="C54" s="116"/>
      <c r="D54" s="116"/>
      <c r="E54" s="116"/>
      <c r="F54" s="116"/>
      <c r="G54" s="116"/>
      <c r="H54" s="116"/>
      <c r="I54" s="116"/>
      <c r="J54" s="116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 spans="1:26" ht="13.5" customHeight="1" x14ac:dyDescent="0.3">
      <c r="A55" s="111"/>
      <c r="B55" s="116"/>
      <c r="C55" s="116"/>
      <c r="D55" s="116"/>
      <c r="E55" s="116"/>
      <c r="F55" s="116"/>
      <c r="G55" s="116"/>
      <c r="H55" s="116"/>
      <c r="I55" s="116"/>
      <c r="J55" s="116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 spans="1:26" ht="13.5" customHeight="1" x14ac:dyDescent="0.3">
      <c r="A56" s="111"/>
      <c r="B56" s="116"/>
      <c r="C56" s="116"/>
      <c r="D56" s="116"/>
      <c r="E56" s="116"/>
      <c r="F56" s="116"/>
      <c r="G56" s="116"/>
      <c r="H56" s="116"/>
      <c r="I56" s="116"/>
      <c r="J56" s="116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spans="1:26" ht="13.5" customHeight="1" x14ac:dyDescent="0.3">
      <c r="A57" s="111"/>
      <c r="B57" s="116"/>
      <c r="C57" s="116"/>
      <c r="D57" s="116"/>
      <c r="E57" s="116"/>
      <c r="F57" s="116"/>
      <c r="G57" s="116"/>
      <c r="H57" s="116"/>
      <c r="I57" s="116"/>
      <c r="J57" s="116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 spans="1:26" ht="13.5" customHeight="1" x14ac:dyDescent="0.3">
      <c r="A58" s="111"/>
      <c r="B58" s="116"/>
      <c r="C58" s="116"/>
      <c r="D58" s="116"/>
      <c r="E58" s="116"/>
      <c r="F58" s="116"/>
      <c r="G58" s="116"/>
      <c r="H58" s="116"/>
      <c r="I58" s="116"/>
      <c r="J58" s="116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 spans="1:26" ht="13.5" customHeight="1" x14ac:dyDescent="0.3">
      <c r="A59" s="111"/>
      <c r="B59" s="116"/>
      <c r="C59" s="116"/>
      <c r="D59" s="116"/>
      <c r="E59" s="116"/>
      <c r="F59" s="116"/>
      <c r="G59" s="116"/>
      <c r="H59" s="116"/>
      <c r="I59" s="116"/>
      <c r="J59" s="116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 spans="1:26" ht="13.5" customHeight="1" x14ac:dyDescent="0.3">
      <c r="A60" s="111"/>
      <c r="B60" s="116"/>
      <c r="C60" s="116"/>
      <c r="D60" s="116"/>
      <c r="E60" s="116"/>
      <c r="F60" s="116"/>
      <c r="G60" s="116"/>
      <c r="H60" s="116"/>
      <c r="I60" s="116"/>
      <c r="J60" s="116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 spans="1:26" ht="13.5" customHeight="1" x14ac:dyDescent="0.3">
      <c r="A61" s="111"/>
      <c r="B61" s="116"/>
      <c r="C61" s="116"/>
      <c r="D61" s="116"/>
      <c r="E61" s="116"/>
      <c r="F61" s="116"/>
      <c r="G61" s="116"/>
      <c r="H61" s="116"/>
      <c r="I61" s="116"/>
      <c r="J61" s="116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 spans="1:26" ht="13.5" customHeight="1" x14ac:dyDescent="0.3">
      <c r="A62" s="111"/>
      <c r="B62" s="116"/>
      <c r="C62" s="116"/>
      <c r="D62" s="116"/>
      <c r="E62" s="116"/>
      <c r="F62" s="116"/>
      <c r="G62" s="116"/>
      <c r="H62" s="116"/>
      <c r="I62" s="116"/>
      <c r="J62" s="116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 spans="1:26" ht="13.5" customHeight="1" x14ac:dyDescent="0.3">
      <c r="A63" s="111"/>
      <c r="B63" s="116"/>
      <c r="C63" s="116"/>
      <c r="D63" s="116"/>
      <c r="E63" s="116"/>
      <c r="F63" s="116"/>
      <c r="G63" s="116"/>
      <c r="H63" s="116"/>
      <c r="I63" s="116"/>
      <c r="J63" s="116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 spans="1:26" ht="13.5" customHeight="1" x14ac:dyDescent="0.3">
      <c r="A64" s="111"/>
      <c r="B64" s="116"/>
      <c r="C64" s="116"/>
      <c r="D64" s="116"/>
      <c r="E64" s="116"/>
      <c r="F64" s="116"/>
      <c r="G64" s="116"/>
      <c r="H64" s="116"/>
      <c r="I64" s="116"/>
      <c r="J64" s="116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 spans="1:26" ht="13.5" customHeight="1" x14ac:dyDescent="0.3">
      <c r="A65" s="111"/>
      <c r="B65" s="116"/>
      <c r="C65" s="116"/>
      <c r="D65" s="116"/>
      <c r="E65" s="116"/>
      <c r="F65" s="116"/>
      <c r="G65" s="116"/>
      <c r="H65" s="116"/>
      <c r="I65" s="116"/>
      <c r="J65" s="116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 spans="1:26" ht="13.5" customHeight="1" x14ac:dyDescent="0.3">
      <c r="A66" s="111"/>
      <c r="B66" s="116"/>
      <c r="C66" s="116"/>
      <c r="D66" s="116"/>
      <c r="E66" s="116"/>
      <c r="F66" s="116"/>
      <c r="G66" s="116"/>
      <c r="H66" s="116"/>
      <c r="I66" s="116"/>
      <c r="J66" s="116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 spans="1:26" ht="13.5" customHeight="1" x14ac:dyDescent="0.3">
      <c r="A67" s="111"/>
      <c r="B67" s="116"/>
      <c r="C67" s="116"/>
      <c r="D67" s="116"/>
      <c r="E67" s="116"/>
      <c r="F67" s="116"/>
      <c r="G67" s="116"/>
      <c r="H67" s="116"/>
      <c r="I67" s="116"/>
      <c r="J67" s="116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spans="1:26" ht="13.5" customHeight="1" x14ac:dyDescent="0.3">
      <c r="A68" s="111"/>
      <c r="B68" s="116"/>
      <c r="C68" s="116"/>
      <c r="D68" s="116"/>
      <c r="E68" s="116"/>
      <c r="F68" s="116"/>
      <c r="G68" s="116"/>
      <c r="H68" s="116"/>
      <c r="I68" s="116"/>
      <c r="J68" s="116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 spans="1:26" ht="13.5" customHeight="1" x14ac:dyDescent="0.3">
      <c r="A69" s="111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</row>
    <row r="70" spans="1:26" ht="13.5" customHeight="1" x14ac:dyDescent="0.3">
      <c r="A70" s="111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</row>
    <row r="71" spans="1:26" ht="13.5" customHeight="1" x14ac:dyDescent="0.3">
      <c r="A71" s="111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</row>
    <row r="72" spans="1:26" ht="13.5" customHeight="1" x14ac:dyDescent="0.3">
      <c r="A72" s="111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 spans="1:26" ht="13.5" customHeight="1" x14ac:dyDescent="0.3">
      <c r="A73" s="111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</row>
    <row r="74" spans="1:26" ht="13.5" customHeight="1" x14ac:dyDescent="0.3">
      <c r="A74" s="111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</row>
    <row r="75" spans="1:26" ht="13.5" customHeight="1" x14ac:dyDescent="0.3">
      <c r="A75" s="111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</row>
    <row r="76" spans="1:26" ht="13.5" customHeight="1" x14ac:dyDescent="0.3">
      <c r="A76" s="111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</row>
    <row r="77" spans="1:26" ht="13.5" customHeight="1" x14ac:dyDescent="0.3">
      <c r="A77" s="111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</row>
    <row r="78" spans="1:26" ht="13.5" customHeight="1" x14ac:dyDescent="0.3">
      <c r="A78" s="111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 spans="1:26" ht="13.5" customHeight="1" x14ac:dyDescent="0.3">
      <c r="A79" s="111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</row>
    <row r="80" spans="1:26" ht="13.5" customHeight="1" x14ac:dyDescent="0.3">
      <c r="A80" s="111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</row>
    <row r="81" spans="1:26" ht="13.5" customHeight="1" x14ac:dyDescent="0.3">
      <c r="A81" s="111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 spans="1:26" ht="13.5" customHeight="1" x14ac:dyDescent="0.3">
      <c r="A82" s="111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</row>
    <row r="83" spans="1:26" ht="13.5" customHeight="1" x14ac:dyDescent="0.3">
      <c r="A83" s="111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</row>
    <row r="84" spans="1:26" ht="13.5" customHeight="1" x14ac:dyDescent="0.3">
      <c r="A84" s="111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</row>
    <row r="85" spans="1:26" ht="13.5" customHeight="1" x14ac:dyDescent="0.3">
      <c r="A85" s="111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</row>
    <row r="86" spans="1:26" ht="13.5" customHeight="1" x14ac:dyDescent="0.3">
      <c r="A86" s="111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 spans="1:26" ht="13.5" customHeight="1" x14ac:dyDescent="0.3">
      <c r="A87" s="111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</row>
    <row r="88" spans="1:26" ht="13.5" customHeight="1" x14ac:dyDescent="0.3">
      <c r="A88" s="111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</row>
    <row r="89" spans="1:26" ht="13.5" customHeight="1" x14ac:dyDescent="0.3">
      <c r="A89" s="111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</row>
    <row r="90" spans="1:26" ht="13.5" customHeight="1" x14ac:dyDescent="0.3">
      <c r="A90" s="111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 spans="1:26" ht="13.5" customHeight="1" x14ac:dyDescent="0.3">
      <c r="A91" s="111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 spans="1:26" ht="13.5" customHeight="1" x14ac:dyDescent="0.3">
      <c r="A92" s="111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</row>
    <row r="93" spans="1:26" ht="13.5" customHeight="1" x14ac:dyDescent="0.3">
      <c r="A93" s="111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</row>
    <row r="94" spans="1:26" ht="13.5" customHeight="1" x14ac:dyDescent="0.3">
      <c r="A94" s="111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</row>
    <row r="95" spans="1:26" ht="13.5" customHeight="1" x14ac:dyDescent="0.3">
      <c r="A95" s="111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</row>
    <row r="96" spans="1:26" ht="13.5" customHeight="1" x14ac:dyDescent="0.3">
      <c r="A96" s="111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</row>
    <row r="97" spans="1:26" ht="13.5" customHeight="1" x14ac:dyDescent="0.3">
      <c r="A97" s="111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</row>
    <row r="98" spans="1:26" ht="13.5" customHeight="1" x14ac:dyDescent="0.3">
      <c r="A98" s="111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</row>
    <row r="99" spans="1:26" ht="13.5" customHeight="1" x14ac:dyDescent="0.3">
      <c r="A99" s="111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</row>
    <row r="100" spans="1:26" ht="13.5" customHeight="1" x14ac:dyDescent="0.3">
      <c r="A100" s="111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</row>
    <row r="101" spans="1:26" ht="13.5" customHeight="1" x14ac:dyDescent="0.3">
      <c r="A101" s="111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</row>
    <row r="102" spans="1:26" ht="13.5" customHeight="1" x14ac:dyDescent="0.3">
      <c r="A102" s="111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</row>
    <row r="103" spans="1:26" ht="13.5" customHeight="1" x14ac:dyDescent="0.3">
      <c r="A103" s="111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</row>
    <row r="104" spans="1:26" ht="13.5" customHeight="1" x14ac:dyDescent="0.3">
      <c r="A104" s="111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</row>
    <row r="105" spans="1:26" ht="13.5" customHeight="1" x14ac:dyDescent="0.3">
      <c r="A105" s="111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</row>
    <row r="106" spans="1:26" ht="13.5" customHeight="1" x14ac:dyDescent="0.3">
      <c r="A106" s="111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</row>
    <row r="107" spans="1:26" ht="13.5" customHeight="1" x14ac:dyDescent="0.3">
      <c r="A107" s="111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 spans="1:26" ht="13.5" customHeight="1" x14ac:dyDescent="0.3">
      <c r="A108" s="111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</row>
    <row r="109" spans="1:26" ht="13.5" customHeight="1" x14ac:dyDescent="0.3">
      <c r="A109" s="111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</row>
    <row r="110" spans="1:26" ht="13.5" customHeight="1" x14ac:dyDescent="0.3">
      <c r="A110" s="111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</row>
    <row r="111" spans="1:26" ht="13.5" customHeight="1" x14ac:dyDescent="0.3">
      <c r="A111" s="111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</row>
    <row r="112" spans="1:26" ht="13.5" customHeight="1" x14ac:dyDescent="0.3">
      <c r="A112" s="111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</row>
    <row r="113" spans="1:26" ht="13.5" customHeight="1" x14ac:dyDescent="0.3">
      <c r="A113" s="111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</row>
    <row r="114" spans="1:26" ht="13.5" customHeight="1" x14ac:dyDescent="0.3">
      <c r="A114" s="111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</row>
    <row r="115" spans="1:26" ht="13.5" customHeight="1" x14ac:dyDescent="0.3">
      <c r="A115" s="111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</row>
    <row r="116" spans="1:26" ht="13.5" customHeight="1" x14ac:dyDescent="0.3">
      <c r="A116" s="111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</row>
    <row r="117" spans="1:26" ht="13.5" customHeight="1" x14ac:dyDescent="0.3">
      <c r="A117" s="111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</row>
    <row r="118" spans="1:26" ht="13.5" customHeight="1" x14ac:dyDescent="0.3">
      <c r="A118" s="111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</row>
    <row r="119" spans="1:26" ht="13.5" customHeight="1" x14ac:dyDescent="0.3">
      <c r="A119" s="111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</row>
    <row r="120" spans="1:26" ht="13.5" customHeight="1" x14ac:dyDescent="0.3">
      <c r="A120" s="111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</row>
    <row r="121" spans="1:26" ht="13.5" customHeight="1" x14ac:dyDescent="0.3">
      <c r="A121" s="111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</row>
    <row r="122" spans="1:26" ht="13.5" customHeight="1" x14ac:dyDescent="0.3">
      <c r="A122" s="111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</row>
    <row r="123" spans="1:26" ht="13.5" customHeight="1" x14ac:dyDescent="0.3">
      <c r="A123" s="111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</row>
    <row r="124" spans="1:26" ht="13.5" customHeight="1" x14ac:dyDescent="0.3">
      <c r="A124" s="111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</row>
    <row r="125" spans="1:26" ht="13.5" customHeight="1" x14ac:dyDescent="0.3">
      <c r="A125" s="111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</row>
    <row r="126" spans="1:26" ht="13.5" customHeight="1" x14ac:dyDescent="0.3">
      <c r="A126" s="111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</row>
    <row r="127" spans="1:26" ht="13.5" customHeight="1" x14ac:dyDescent="0.3">
      <c r="A127" s="111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</row>
    <row r="128" spans="1:26" ht="13.5" customHeight="1" x14ac:dyDescent="0.3">
      <c r="A128" s="111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</row>
    <row r="129" spans="1:26" ht="13.5" customHeight="1" x14ac:dyDescent="0.3">
      <c r="A129" s="111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</row>
    <row r="130" spans="1:26" ht="13.5" customHeight="1" x14ac:dyDescent="0.3">
      <c r="A130" s="111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</row>
    <row r="131" spans="1:26" ht="13.5" customHeight="1" x14ac:dyDescent="0.3">
      <c r="A131" s="111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</row>
    <row r="132" spans="1:26" ht="13.5" customHeight="1" x14ac:dyDescent="0.3">
      <c r="A132" s="111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</row>
    <row r="133" spans="1:26" ht="13.5" customHeight="1" x14ac:dyDescent="0.3">
      <c r="A133" s="111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</row>
    <row r="134" spans="1:26" ht="13.5" customHeight="1" x14ac:dyDescent="0.3">
      <c r="A134" s="111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</row>
    <row r="135" spans="1:26" ht="13.5" customHeight="1" x14ac:dyDescent="0.3">
      <c r="A135" s="111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</row>
    <row r="136" spans="1:26" ht="13.5" customHeight="1" x14ac:dyDescent="0.3">
      <c r="A136" s="111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</row>
    <row r="137" spans="1:26" ht="13.5" customHeight="1" x14ac:dyDescent="0.3">
      <c r="A137" s="111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</row>
    <row r="138" spans="1:26" ht="13.5" customHeight="1" x14ac:dyDescent="0.3">
      <c r="A138" s="111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</row>
    <row r="139" spans="1:26" ht="13.5" customHeight="1" x14ac:dyDescent="0.3">
      <c r="A139" s="111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</row>
    <row r="140" spans="1:26" ht="13.5" customHeight="1" x14ac:dyDescent="0.3">
      <c r="A140" s="111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 spans="1:26" ht="13.5" customHeight="1" x14ac:dyDescent="0.3">
      <c r="A141" s="111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 spans="1:26" ht="13.5" customHeight="1" x14ac:dyDescent="0.3">
      <c r="A142" s="111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 spans="1:26" ht="13.5" customHeight="1" x14ac:dyDescent="0.3">
      <c r="A143" s="111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 spans="1:26" ht="13.5" customHeight="1" x14ac:dyDescent="0.3">
      <c r="A144" s="111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</row>
    <row r="145" spans="1:26" ht="13.5" customHeight="1" x14ac:dyDescent="0.3">
      <c r="A145" s="111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</row>
    <row r="146" spans="1:26" ht="13.5" customHeight="1" x14ac:dyDescent="0.3">
      <c r="A146" s="111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 spans="1:26" ht="13.5" customHeight="1" x14ac:dyDescent="0.3">
      <c r="A147" s="111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 spans="1:26" ht="13.5" customHeight="1" x14ac:dyDescent="0.3">
      <c r="A148" s="111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</row>
    <row r="149" spans="1:26" ht="13.5" customHeight="1" x14ac:dyDescent="0.3">
      <c r="A149" s="111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</row>
    <row r="150" spans="1:26" ht="13.5" customHeight="1" x14ac:dyDescent="0.3">
      <c r="A150" s="111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</row>
    <row r="151" spans="1:26" ht="13.5" customHeight="1" x14ac:dyDescent="0.3">
      <c r="A151" s="111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</row>
    <row r="152" spans="1:26" ht="13.5" customHeight="1" x14ac:dyDescent="0.3">
      <c r="A152" s="111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</row>
    <row r="153" spans="1:26" ht="13.5" customHeight="1" x14ac:dyDescent="0.3">
      <c r="A153" s="111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</row>
    <row r="154" spans="1:26" ht="13.5" customHeight="1" x14ac:dyDescent="0.3">
      <c r="A154" s="111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</row>
    <row r="155" spans="1:26" ht="13.5" customHeight="1" x14ac:dyDescent="0.3">
      <c r="A155" s="111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</row>
    <row r="156" spans="1:26" ht="13.5" customHeight="1" x14ac:dyDescent="0.3">
      <c r="A156" s="111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</row>
    <row r="157" spans="1:26" ht="13.5" customHeight="1" x14ac:dyDescent="0.3">
      <c r="A157" s="111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</row>
    <row r="158" spans="1:26" ht="13.5" customHeight="1" x14ac:dyDescent="0.3">
      <c r="A158" s="111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</row>
    <row r="159" spans="1:26" ht="13.5" customHeight="1" x14ac:dyDescent="0.3">
      <c r="A159" s="111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</row>
    <row r="160" spans="1:26" ht="13.5" customHeight="1" x14ac:dyDescent="0.3">
      <c r="A160" s="111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</row>
    <row r="161" spans="1:26" ht="13.5" customHeight="1" x14ac:dyDescent="0.3">
      <c r="A161" s="111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</row>
    <row r="162" spans="1:26" ht="13.5" customHeight="1" x14ac:dyDescent="0.3">
      <c r="A162" s="111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</row>
    <row r="163" spans="1:26" ht="13.5" customHeight="1" x14ac:dyDescent="0.3">
      <c r="A163" s="111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</row>
    <row r="164" spans="1:26" ht="13.5" customHeight="1" x14ac:dyDescent="0.3">
      <c r="A164" s="111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</row>
    <row r="165" spans="1:26" ht="13.5" customHeight="1" x14ac:dyDescent="0.3">
      <c r="A165" s="111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</row>
    <row r="166" spans="1:26" ht="13.5" customHeight="1" x14ac:dyDescent="0.3">
      <c r="A166" s="111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</row>
    <row r="167" spans="1:26" ht="13.5" customHeight="1" x14ac:dyDescent="0.3">
      <c r="A167" s="111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</row>
    <row r="168" spans="1:26" ht="13.5" customHeight="1" x14ac:dyDescent="0.3">
      <c r="A168" s="111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</row>
    <row r="169" spans="1:26" ht="13.5" customHeight="1" x14ac:dyDescent="0.3">
      <c r="A169" s="111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</row>
    <row r="170" spans="1:26" ht="13.5" customHeight="1" x14ac:dyDescent="0.3">
      <c r="A170" s="111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</row>
    <row r="171" spans="1:26" ht="13.5" customHeight="1" x14ac:dyDescent="0.3">
      <c r="A171" s="111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</row>
    <row r="172" spans="1:26" ht="13.5" customHeight="1" x14ac:dyDescent="0.3">
      <c r="A172" s="111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</row>
    <row r="173" spans="1:26" ht="13.5" customHeight="1" x14ac:dyDescent="0.3">
      <c r="A173" s="111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</row>
    <row r="174" spans="1:26" ht="13.5" customHeight="1" x14ac:dyDescent="0.3">
      <c r="A174" s="111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</row>
    <row r="175" spans="1:26" ht="13.5" customHeight="1" x14ac:dyDescent="0.3">
      <c r="A175" s="111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</row>
    <row r="176" spans="1:26" ht="13.5" customHeight="1" x14ac:dyDescent="0.3">
      <c r="A176" s="111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 spans="1:26" ht="13.5" customHeight="1" x14ac:dyDescent="0.3">
      <c r="A177" s="111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 spans="1:26" ht="13.5" customHeight="1" x14ac:dyDescent="0.3">
      <c r="A178" s="111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</row>
    <row r="179" spans="1:26" ht="13.5" customHeight="1" x14ac:dyDescent="0.3">
      <c r="A179" s="111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</row>
    <row r="180" spans="1:26" ht="13.5" customHeight="1" x14ac:dyDescent="0.3">
      <c r="A180" s="111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</row>
    <row r="181" spans="1:26" ht="13.5" customHeight="1" x14ac:dyDescent="0.3">
      <c r="A181" s="111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 spans="1:26" ht="13.5" customHeight="1" x14ac:dyDescent="0.3">
      <c r="A182" s="111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</row>
    <row r="183" spans="1:26" ht="13.5" customHeight="1" x14ac:dyDescent="0.3">
      <c r="A183" s="111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</row>
    <row r="184" spans="1:26" ht="13.5" customHeight="1" x14ac:dyDescent="0.3">
      <c r="A184" s="111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</row>
    <row r="185" spans="1:26" ht="13.5" customHeight="1" x14ac:dyDescent="0.3">
      <c r="A185" s="111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</row>
    <row r="186" spans="1:26" ht="13.5" customHeight="1" x14ac:dyDescent="0.3">
      <c r="A186" s="111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</row>
    <row r="187" spans="1:26" ht="13.5" customHeight="1" x14ac:dyDescent="0.3">
      <c r="A187" s="111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</row>
    <row r="188" spans="1:26" ht="13.5" customHeight="1" x14ac:dyDescent="0.3">
      <c r="A188" s="111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</row>
    <row r="189" spans="1:26" ht="13.5" customHeight="1" x14ac:dyDescent="0.3">
      <c r="A189" s="111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</row>
    <row r="190" spans="1:26" ht="13.5" customHeight="1" x14ac:dyDescent="0.3">
      <c r="A190" s="111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</row>
    <row r="191" spans="1:26" ht="13.5" customHeight="1" x14ac:dyDescent="0.3">
      <c r="A191" s="111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</row>
    <row r="192" spans="1:26" ht="13.5" customHeight="1" x14ac:dyDescent="0.3">
      <c r="A192" s="111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</row>
    <row r="193" spans="1:26" ht="13.5" customHeight="1" x14ac:dyDescent="0.3">
      <c r="A193" s="111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</row>
    <row r="194" spans="1:26" ht="13.5" customHeight="1" x14ac:dyDescent="0.3">
      <c r="A194" s="111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</row>
    <row r="195" spans="1:26" ht="13.5" customHeight="1" x14ac:dyDescent="0.3">
      <c r="A195" s="111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</row>
    <row r="196" spans="1:26" ht="13.5" customHeight="1" x14ac:dyDescent="0.3">
      <c r="A196" s="111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</row>
    <row r="197" spans="1:26" ht="13.5" customHeight="1" x14ac:dyDescent="0.3">
      <c r="A197" s="111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</row>
    <row r="198" spans="1:26" ht="13.5" customHeight="1" x14ac:dyDescent="0.3">
      <c r="A198" s="111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</row>
    <row r="199" spans="1:26" ht="13.5" customHeight="1" x14ac:dyDescent="0.3">
      <c r="A199" s="111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</row>
    <row r="200" spans="1:26" ht="13.5" customHeight="1" x14ac:dyDescent="0.3">
      <c r="A200" s="111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</row>
    <row r="201" spans="1:26" ht="13.5" customHeight="1" x14ac:dyDescent="0.3">
      <c r="A201" s="111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</row>
    <row r="202" spans="1:26" ht="13.5" customHeight="1" x14ac:dyDescent="0.3">
      <c r="A202" s="111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</row>
    <row r="203" spans="1:26" ht="13.5" customHeight="1" x14ac:dyDescent="0.3">
      <c r="A203" s="111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</row>
    <row r="204" spans="1:26" ht="13.5" customHeight="1" x14ac:dyDescent="0.3">
      <c r="A204" s="111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</row>
    <row r="205" spans="1:26" ht="13.5" customHeight="1" x14ac:dyDescent="0.3">
      <c r="A205" s="111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</row>
    <row r="206" spans="1:26" ht="13.5" customHeight="1" x14ac:dyDescent="0.3">
      <c r="A206" s="111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</row>
    <row r="207" spans="1:26" ht="13.5" customHeight="1" x14ac:dyDescent="0.3">
      <c r="A207" s="111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</row>
    <row r="208" spans="1:26" ht="13.5" customHeight="1" x14ac:dyDescent="0.3">
      <c r="A208" s="111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</row>
    <row r="209" spans="1:26" ht="13.5" customHeight="1" x14ac:dyDescent="0.3">
      <c r="A209" s="111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</row>
    <row r="210" spans="1:26" ht="13.5" customHeight="1" x14ac:dyDescent="0.3">
      <c r="A210" s="111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</row>
    <row r="211" spans="1:26" ht="13.5" customHeight="1" x14ac:dyDescent="0.3">
      <c r="A211" s="111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</row>
    <row r="212" spans="1:26" ht="13.5" customHeight="1" x14ac:dyDescent="0.3">
      <c r="A212" s="111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</row>
    <row r="213" spans="1:26" ht="13.5" customHeight="1" x14ac:dyDescent="0.3">
      <c r="A213" s="111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</row>
    <row r="214" spans="1:26" ht="13.5" customHeight="1" x14ac:dyDescent="0.3">
      <c r="A214" s="111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</row>
    <row r="215" spans="1:26" ht="13.5" customHeight="1" x14ac:dyDescent="0.3">
      <c r="A215" s="111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</row>
    <row r="216" spans="1:26" ht="13.5" customHeight="1" x14ac:dyDescent="0.3">
      <c r="A216" s="111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</row>
    <row r="217" spans="1:26" ht="13.5" customHeight="1" x14ac:dyDescent="0.3">
      <c r="A217" s="111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</row>
    <row r="218" spans="1:26" ht="13.5" customHeight="1" x14ac:dyDescent="0.3">
      <c r="A218" s="111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</row>
    <row r="219" spans="1:26" ht="13.5" customHeight="1" x14ac:dyDescent="0.3">
      <c r="A219" s="111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</row>
    <row r="220" spans="1:26" ht="13.5" customHeight="1" x14ac:dyDescent="0.3">
      <c r="A220" s="111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</row>
    <row r="221" spans="1:26" ht="13.5" customHeight="1" x14ac:dyDescent="0.3">
      <c r="A221" s="111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</row>
    <row r="222" spans="1:26" ht="13.5" customHeight="1" x14ac:dyDescent="0.3">
      <c r="A222" s="111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</row>
    <row r="223" spans="1:26" ht="13.5" customHeight="1" x14ac:dyDescent="0.3">
      <c r="A223" s="111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</row>
    <row r="224" spans="1:26" ht="13.5" customHeight="1" x14ac:dyDescent="0.3">
      <c r="A224" s="111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</row>
    <row r="225" spans="1:26" ht="13.5" customHeight="1" x14ac:dyDescent="0.3">
      <c r="A225" s="111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</row>
    <row r="226" spans="1:26" ht="13.5" customHeight="1" x14ac:dyDescent="0.3">
      <c r="A226" s="111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</row>
    <row r="227" spans="1:26" ht="13.5" customHeight="1" x14ac:dyDescent="0.3">
      <c r="A227" s="111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</row>
    <row r="228" spans="1:26" ht="13.5" customHeight="1" x14ac:dyDescent="0.3">
      <c r="A228" s="111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</row>
    <row r="229" spans="1:26" ht="13.5" customHeight="1" x14ac:dyDescent="0.3">
      <c r="A229" s="111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</row>
    <row r="230" spans="1:26" ht="13.5" customHeight="1" x14ac:dyDescent="0.3">
      <c r="A230" s="111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</row>
    <row r="231" spans="1:26" ht="13.5" customHeight="1" x14ac:dyDescent="0.3">
      <c r="A231" s="111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</row>
    <row r="232" spans="1:26" ht="13.5" customHeight="1" x14ac:dyDescent="0.3">
      <c r="A232" s="111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</row>
    <row r="233" spans="1:26" ht="13.5" customHeight="1" x14ac:dyDescent="0.3">
      <c r="A233" s="111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</row>
    <row r="234" spans="1:26" ht="13.5" customHeight="1" x14ac:dyDescent="0.3">
      <c r="A234" s="111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</row>
    <row r="235" spans="1:26" ht="13.5" customHeight="1" x14ac:dyDescent="0.3">
      <c r="A235" s="111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</row>
    <row r="236" spans="1:26" ht="13.5" customHeight="1" x14ac:dyDescent="0.3">
      <c r="A236" s="111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</row>
    <row r="237" spans="1:26" ht="13.5" customHeight="1" x14ac:dyDescent="0.3">
      <c r="A237" s="111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</row>
    <row r="238" spans="1:26" ht="13.5" customHeight="1" x14ac:dyDescent="0.3">
      <c r="A238" s="111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</row>
    <row r="239" spans="1:26" ht="13.5" customHeight="1" x14ac:dyDescent="0.3">
      <c r="A239" s="111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</row>
    <row r="240" spans="1:26" ht="13.5" customHeight="1" x14ac:dyDescent="0.3">
      <c r="A240" s="111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</row>
    <row r="241" spans="1:26" ht="13.5" customHeight="1" x14ac:dyDescent="0.3">
      <c r="A241" s="111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</row>
    <row r="242" spans="1:26" ht="13.5" customHeight="1" x14ac:dyDescent="0.3">
      <c r="A242" s="111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</row>
    <row r="243" spans="1:26" ht="13.5" customHeight="1" x14ac:dyDescent="0.3">
      <c r="A243" s="111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</row>
    <row r="244" spans="1:26" ht="13.5" customHeight="1" x14ac:dyDescent="0.3">
      <c r="A244" s="111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</row>
    <row r="245" spans="1:26" ht="13.5" customHeight="1" x14ac:dyDescent="0.3">
      <c r="A245" s="111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</row>
    <row r="246" spans="1:26" ht="13.5" customHeight="1" x14ac:dyDescent="0.3">
      <c r="A246" s="111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</row>
    <row r="247" spans="1:26" ht="13.5" customHeight="1" x14ac:dyDescent="0.3">
      <c r="A247" s="111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</row>
    <row r="248" spans="1:26" ht="13.5" customHeight="1" x14ac:dyDescent="0.3">
      <c r="A248" s="111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</row>
    <row r="249" spans="1:26" ht="13.5" customHeight="1" x14ac:dyDescent="0.3">
      <c r="A249" s="111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</row>
    <row r="250" spans="1:26" ht="13.5" customHeight="1" x14ac:dyDescent="0.3">
      <c r="A250" s="111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</row>
    <row r="251" spans="1:26" ht="13.5" customHeight="1" x14ac:dyDescent="0.3">
      <c r="A251" s="111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</row>
    <row r="252" spans="1:26" ht="13.5" customHeight="1" x14ac:dyDescent="0.3">
      <c r="A252" s="111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</row>
    <row r="253" spans="1:26" ht="13.5" customHeight="1" x14ac:dyDescent="0.3">
      <c r="A253" s="111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</row>
    <row r="254" spans="1:26" ht="13.5" customHeight="1" x14ac:dyDescent="0.3">
      <c r="A254" s="111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</row>
    <row r="255" spans="1:26" ht="13.5" customHeight="1" x14ac:dyDescent="0.3">
      <c r="A255" s="111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</row>
    <row r="256" spans="1:26" ht="13.5" customHeight="1" x14ac:dyDescent="0.3">
      <c r="A256" s="111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</row>
    <row r="257" spans="1:26" ht="13.5" customHeight="1" x14ac:dyDescent="0.3">
      <c r="A257" s="111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</row>
    <row r="258" spans="1:26" ht="13.5" customHeight="1" x14ac:dyDescent="0.3">
      <c r="A258" s="111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</row>
    <row r="259" spans="1:26" ht="13.5" customHeight="1" x14ac:dyDescent="0.3">
      <c r="A259" s="111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</row>
    <row r="260" spans="1:26" ht="13.5" customHeight="1" x14ac:dyDescent="0.3">
      <c r="A260" s="111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</row>
    <row r="261" spans="1:26" ht="13.5" customHeight="1" x14ac:dyDescent="0.3">
      <c r="A261" s="111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</row>
    <row r="262" spans="1:26" ht="13.5" customHeight="1" x14ac:dyDescent="0.3">
      <c r="A262" s="111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</row>
    <row r="263" spans="1:26" ht="13.5" customHeight="1" x14ac:dyDescent="0.3">
      <c r="A263" s="111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</row>
    <row r="264" spans="1:26" ht="13.5" customHeight="1" x14ac:dyDescent="0.3">
      <c r="A264" s="111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</row>
    <row r="265" spans="1:26" ht="13.5" customHeight="1" x14ac:dyDescent="0.3">
      <c r="A265" s="111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</row>
    <row r="266" spans="1:26" ht="13.5" customHeight="1" x14ac:dyDescent="0.3">
      <c r="A266" s="111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</row>
    <row r="267" spans="1:26" ht="13.5" customHeight="1" x14ac:dyDescent="0.3">
      <c r="A267" s="111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</row>
    <row r="268" spans="1:26" ht="13.5" customHeight="1" x14ac:dyDescent="0.3">
      <c r="A268" s="111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</row>
    <row r="269" spans="1:26" ht="13.5" customHeight="1" x14ac:dyDescent="0.3">
      <c r="A269" s="111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</row>
    <row r="270" spans="1:26" ht="13.5" customHeight="1" x14ac:dyDescent="0.3">
      <c r="A270" s="111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</row>
    <row r="271" spans="1:26" ht="13.5" customHeight="1" x14ac:dyDescent="0.3">
      <c r="A271" s="111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</row>
    <row r="272" spans="1:26" ht="13.5" customHeight="1" x14ac:dyDescent="0.3">
      <c r="A272" s="111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</row>
    <row r="273" spans="1:26" ht="13.5" customHeight="1" x14ac:dyDescent="0.3">
      <c r="A273" s="111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</row>
    <row r="274" spans="1:26" ht="13.5" customHeight="1" x14ac:dyDescent="0.3">
      <c r="A274" s="111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</row>
    <row r="275" spans="1:26" ht="13.5" customHeight="1" x14ac:dyDescent="0.3">
      <c r="A275" s="111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</row>
    <row r="276" spans="1:26" ht="13.5" customHeight="1" x14ac:dyDescent="0.3">
      <c r="A276" s="111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</row>
    <row r="277" spans="1:26" ht="13.5" customHeight="1" x14ac:dyDescent="0.3">
      <c r="A277" s="111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</row>
    <row r="278" spans="1:26" ht="13.5" customHeight="1" x14ac:dyDescent="0.3">
      <c r="A278" s="111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</row>
    <row r="279" spans="1:26" ht="13.5" customHeight="1" x14ac:dyDescent="0.3">
      <c r="A279" s="111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</row>
    <row r="280" spans="1:26" ht="13.5" customHeight="1" x14ac:dyDescent="0.3">
      <c r="A280" s="111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</row>
    <row r="281" spans="1:26" ht="13.5" customHeight="1" x14ac:dyDescent="0.3">
      <c r="A281" s="111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</row>
    <row r="282" spans="1:26" ht="13.5" customHeight="1" x14ac:dyDescent="0.3">
      <c r="A282" s="111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</row>
    <row r="283" spans="1:26" ht="13.5" customHeight="1" x14ac:dyDescent="0.3">
      <c r="A283" s="111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</row>
    <row r="284" spans="1:26" ht="13.5" customHeight="1" x14ac:dyDescent="0.3">
      <c r="A284" s="111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 spans="1:26" ht="13.5" customHeight="1" x14ac:dyDescent="0.3">
      <c r="A285" s="111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 spans="1:26" ht="13.5" customHeight="1" x14ac:dyDescent="0.3">
      <c r="A286" s="111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</row>
    <row r="287" spans="1:26" ht="13.5" customHeight="1" x14ac:dyDescent="0.3">
      <c r="A287" s="111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</row>
    <row r="288" spans="1:26" ht="13.5" customHeight="1" x14ac:dyDescent="0.3">
      <c r="A288" s="111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</row>
    <row r="289" spans="1:26" ht="13.5" customHeight="1" x14ac:dyDescent="0.3">
      <c r="A289" s="111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</row>
    <row r="290" spans="1:26" ht="13.5" customHeight="1" x14ac:dyDescent="0.3">
      <c r="A290" s="111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</row>
    <row r="291" spans="1:26" ht="13.5" customHeight="1" x14ac:dyDescent="0.3">
      <c r="A291" s="111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</row>
    <row r="292" spans="1:26" ht="13.5" customHeight="1" x14ac:dyDescent="0.3">
      <c r="A292" s="111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</row>
    <row r="293" spans="1:26" ht="13.5" customHeight="1" x14ac:dyDescent="0.3">
      <c r="A293" s="111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</row>
    <row r="294" spans="1:26" ht="13.5" customHeight="1" x14ac:dyDescent="0.3">
      <c r="A294" s="111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</row>
    <row r="295" spans="1:26" ht="13.5" customHeight="1" x14ac:dyDescent="0.3">
      <c r="A295" s="111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</row>
    <row r="296" spans="1:26" ht="13.5" customHeight="1" x14ac:dyDescent="0.3">
      <c r="A296" s="111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</row>
    <row r="297" spans="1:26" ht="13.5" customHeight="1" x14ac:dyDescent="0.3">
      <c r="A297" s="111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</row>
    <row r="298" spans="1:26" ht="13.5" customHeight="1" x14ac:dyDescent="0.3">
      <c r="A298" s="111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</row>
    <row r="299" spans="1:26" ht="13.5" customHeight="1" x14ac:dyDescent="0.3">
      <c r="A299" s="111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</row>
    <row r="300" spans="1:26" ht="13.5" customHeight="1" x14ac:dyDescent="0.3">
      <c r="A300" s="111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</row>
    <row r="301" spans="1:26" ht="13.5" customHeight="1" x14ac:dyDescent="0.3">
      <c r="A301" s="111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</row>
    <row r="302" spans="1:26" ht="13.5" customHeight="1" x14ac:dyDescent="0.3">
      <c r="A302" s="111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</row>
    <row r="303" spans="1:26" ht="13.5" customHeight="1" x14ac:dyDescent="0.3">
      <c r="A303" s="111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</row>
    <row r="304" spans="1:26" ht="13.5" customHeight="1" x14ac:dyDescent="0.3">
      <c r="A304" s="111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</row>
    <row r="305" spans="1:26" ht="13.5" customHeight="1" x14ac:dyDescent="0.3">
      <c r="A305" s="111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</row>
    <row r="306" spans="1:26" ht="13.5" customHeight="1" x14ac:dyDescent="0.3">
      <c r="A306" s="111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</row>
    <row r="307" spans="1:26" ht="13.5" customHeight="1" x14ac:dyDescent="0.3">
      <c r="A307" s="111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</row>
    <row r="308" spans="1:26" ht="13.5" customHeight="1" x14ac:dyDescent="0.3">
      <c r="A308" s="111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</row>
    <row r="309" spans="1:26" ht="13.5" customHeight="1" x14ac:dyDescent="0.3">
      <c r="A309" s="111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</row>
    <row r="310" spans="1:26" ht="13.5" customHeight="1" x14ac:dyDescent="0.3">
      <c r="A310" s="111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</row>
    <row r="311" spans="1:26" ht="13.5" customHeight="1" x14ac:dyDescent="0.3">
      <c r="A311" s="111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</row>
    <row r="312" spans="1:26" ht="13.5" customHeight="1" x14ac:dyDescent="0.3">
      <c r="A312" s="111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</row>
    <row r="313" spans="1:26" ht="13.5" customHeight="1" x14ac:dyDescent="0.3">
      <c r="A313" s="111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</row>
    <row r="314" spans="1:26" ht="13.5" customHeight="1" x14ac:dyDescent="0.3">
      <c r="A314" s="111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</row>
    <row r="315" spans="1:26" ht="13.5" customHeight="1" x14ac:dyDescent="0.3">
      <c r="A315" s="111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</row>
    <row r="316" spans="1:26" ht="13.5" customHeight="1" x14ac:dyDescent="0.3">
      <c r="A316" s="111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</row>
    <row r="317" spans="1:26" ht="13.5" customHeight="1" x14ac:dyDescent="0.3">
      <c r="A317" s="111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</row>
    <row r="318" spans="1:26" ht="13.5" customHeight="1" x14ac:dyDescent="0.3">
      <c r="A318" s="111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</row>
    <row r="319" spans="1:26" ht="13.5" customHeight="1" x14ac:dyDescent="0.3">
      <c r="A319" s="111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</row>
    <row r="320" spans="1:26" ht="13.5" customHeight="1" x14ac:dyDescent="0.3">
      <c r="A320" s="111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</row>
    <row r="321" spans="1:26" ht="13.5" customHeight="1" x14ac:dyDescent="0.3">
      <c r="A321" s="111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</row>
    <row r="322" spans="1:26" ht="13.5" customHeight="1" x14ac:dyDescent="0.3">
      <c r="A322" s="111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</row>
    <row r="323" spans="1:26" ht="13.5" customHeight="1" x14ac:dyDescent="0.3">
      <c r="A323" s="111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</row>
    <row r="324" spans="1:26" ht="13.5" customHeight="1" x14ac:dyDescent="0.3">
      <c r="A324" s="111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</row>
    <row r="325" spans="1:26" ht="13.5" customHeight="1" x14ac:dyDescent="0.3">
      <c r="A325" s="111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</row>
    <row r="326" spans="1:26" ht="13.5" customHeight="1" x14ac:dyDescent="0.3">
      <c r="A326" s="111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</row>
    <row r="327" spans="1:26" ht="13.5" customHeight="1" x14ac:dyDescent="0.3">
      <c r="A327" s="111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</row>
    <row r="328" spans="1:26" ht="13.5" customHeight="1" x14ac:dyDescent="0.3">
      <c r="A328" s="111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</row>
    <row r="329" spans="1:26" ht="13.5" customHeight="1" x14ac:dyDescent="0.3">
      <c r="A329" s="111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</row>
    <row r="330" spans="1:26" ht="13.5" customHeight="1" x14ac:dyDescent="0.3">
      <c r="A330" s="111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</row>
    <row r="331" spans="1:26" ht="13.5" customHeight="1" x14ac:dyDescent="0.3">
      <c r="A331" s="111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</row>
    <row r="332" spans="1:26" ht="13.5" customHeight="1" x14ac:dyDescent="0.3">
      <c r="A332" s="111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</row>
    <row r="333" spans="1:26" ht="13.5" customHeight="1" x14ac:dyDescent="0.3">
      <c r="A333" s="111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</row>
    <row r="334" spans="1:26" ht="13.5" customHeight="1" x14ac:dyDescent="0.3">
      <c r="A334" s="111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</row>
    <row r="335" spans="1:26" ht="13.5" customHeight="1" x14ac:dyDescent="0.3">
      <c r="A335" s="111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</row>
    <row r="336" spans="1:26" ht="13.5" customHeight="1" x14ac:dyDescent="0.3">
      <c r="A336" s="111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</row>
    <row r="337" spans="1:26" ht="13.5" customHeight="1" x14ac:dyDescent="0.3">
      <c r="A337" s="111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</row>
    <row r="338" spans="1:26" ht="13.5" customHeight="1" x14ac:dyDescent="0.3">
      <c r="A338" s="111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</row>
    <row r="339" spans="1:26" ht="13.5" customHeight="1" x14ac:dyDescent="0.3">
      <c r="A339" s="111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</row>
    <row r="340" spans="1:26" ht="13.5" customHeight="1" x14ac:dyDescent="0.3">
      <c r="A340" s="111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</row>
    <row r="341" spans="1:26" ht="13.5" customHeight="1" x14ac:dyDescent="0.3">
      <c r="A341" s="111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</row>
    <row r="342" spans="1:26" ht="13.5" customHeight="1" x14ac:dyDescent="0.3">
      <c r="A342" s="111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</row>
    <row r="343" spans="1:26" ht="13.5" customHeight="1" x14ac:dyDescent="0.3">
      <c r="A343" s="111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</row>
    <row r="344" spans="1:26" ht="13.5" customHeight="1" x14ac:dyDescent="0.3">
      <c r="A344" s="111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</row>
    <row r="345" spans="1:26" ht="13.5" customHeight="1" x14ac:dyDescent="0.3">
      <c r="A345" s="111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</row>
    <row r="346" spans="1:26" ht="13.5" customHeight="1" x14ac:dyDescent="0.3">
      <c r="A346" s="111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</row>
    <row r="347" spans="1:26" ht="13.5" customHeight="1" x14ac:dyDescent="0.3">
      <c r="A347" s="111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</row>
    <row r="348" spans="1:26" ht="13.5" customHeight="1" x14ac:dyDescent="0.3">
      <c r="A348" s="111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</row>
    <row r="349" spans="1:26" ht="13.5" customHeight="1" x14ac:dyDescent="0.3">
      <c r="A349" s="111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</row>
    <row r="350" spans="1:26" ht="13.5" customHeight="1" x14ac:dyDescent="0.3">
      <c r="A350" s="111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</row>
    <row r="351" spans="1:26" ht="13.5" customHeight="1" x14ac:dyDescent="0.3">
      <c r="A351" s="111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</row>
    <row r="352" spans="1:26" ht="13.5" customHeight="1" x14ac:dyDescent="0.3">
      <c r="A352" s="111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</row>
    <row r="353" spans="1:26" ht="13.5" customHeight="1" x14ac:dyDescent="0.3">
      <c r="A353" s="111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</row>
    <row r="354" spans="1:26" ht="13.5" customHeight="1" x14ac:dyDescent="0.3">
      <c r="A354" s="111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</row>
    <row r="355" spans="1:26" ht="13.5" customHeight="1" x14ac:dyDescent="0.3">
      <c r="A355" s="111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</row>
    <row r="356" spans="1:26" ht="13.5" customHeight="1" x14ac:dyDescent="0.3">
      <c r="A356" s="111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</row>
    <row r="357" spans="1:26" ht="13.5" customHeight="1" x14ac:dyDescent="0.3">
      <c r="A357" s="111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</row>
    <row r="358" spans="1:26" ht="13.5" customHeight="1" x14ac:dyDescent="0.3">
      <c r="A358" s="111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</row>
    <row r="359" spans="1:26" ht="13.5" customHeight="1" x14ac:dyDescent="0.3">
      <c r="A359" s="111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</row>
    <row r="360" spans="1:26" ht="13.5" customHeight="1" x14ac:dyDescent="0.3">
      <c r="A360" s="111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</row>
    <row r="361" spans="1:26" ht="13.5" customHeight="1" x14ac:dyDescent="0.3">
      <c r="A361" s="111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</row>
    <row r="362" spans="1:26" ht="13.5" customHeight="1" x14ac:dyDescent="0.3">
      <c r="A362" s="111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</row>
    <row r="363" spans="1:26" ht="13.5" customHeight="1" x14ac:dyDescent="0.3">
      <c r="A363" s="111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</row>
    <row r="364" spans="1:26" ht="13.5" customHeight="1" x14ac:dyDescent="0.3">
      <c r="A364" s="111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</row>
    <row r="365" spans="1:26" ht="13.5" customHeight="1" x14ac:dyDescent="0.3">
      <c r="A365" s="111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</row>
    <row r="366" spans="1:26" ht="13.5" customHeight="1" x14ac:dyDescent="0.3">
      <c r="A366" s="111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</row>
    <row r="367" spans="1:26" ht="13.5" customHeight="1" x14ac:dyDescent="0.3">
      <c r="A367" s="111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</row>
    <row r="368" spans="1:26" ht="13.5" customHeight="1" x14ac:dyDescent="0.3">
      <c r="A368" s="111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</row>
    <row r="369" spans="1:26" ht="13.5" customHeight="1" x14ac:dyDescent="0.3">
      <c r="A369" s="111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</row>
    <row r="370" spans="1:26" ht="13.5" customHeight="1" x14ac:dyDescent="0.3">
      <c r="A370" s="111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</row>
    <row r="371" spans="1:26" ht="13.5" customHeight="1" x14ac:dyDescent="0.3">
      <c r="A371" s="111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</row>
    <row r="372" spans="1:26" ht="13.5" customHeight="1" x14ac:dyDescent="0.3">
      <c r="A372" s="111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</row>
    <row r="373" spans="1:26" ht="13.5" customHeight="1" x14ac:dyDescent="0.3">
      <c r="A373" s="111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</row>
    <row r="374" spans="1:26" ht="13.5" customHeight="1" x14ac:dyDescent="0.3">
      <c r="A374" s="111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</row>
    <row r="375" spans="1:26" ht="13.5" customHeight="1" x14ac:dyDescent="0.3">
      <c r="A375" s="111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</row>
    <row r="376" spans="1:26" ht="13.5" customHeight="1" x14ac:dyDescent="0.3">
      <c r="A376" s="111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</row>
    <row r="377" spans="1:26" ht="13.5" customHeight="1" x14ac:dyDescent="0.3">
      <c r="A377" s="111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</row>
    <row r="378" spans="1:26" ht="13.5" customHeight="1" x14ac:dyDescent="0.3">
      <c r="A378" s="111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</row>
    <row r="379" spans="1:26" ht="13.5" customHeight="1" x14ac:dyDescent="0.3">
      <c r="A379" s="111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</row>
    <row r="380" spans="1:26" ht="13.5" customHeight="1" x14ac:dyDescent="0.3">
      <c r="A380" s="111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</row>
    <row r="381" spans="1:26" ht="13.5" customHeight="1" x14ac:dyDescent="0.3">
      <c r="A381" s="111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</row>
    <row r="382" spans="1:26" ht="13.5" customHeight="1" x14ac:dyDescent="0.3">
      <c r="A382" s="111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</row>
    <row r="383" spans="1:26" ht="13.5" customHeight="1" x14ac:dyDescent="0.3">
      <c r="A383" s="111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</row>
    <row r="384" spans="1:26" ht="13.5" customHeight="1" x14ac:dyDescent="0.3">
      <c r="A384" s="111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</row>
    <row r="385" spans="1:26" ht="13.5" customHeight="1" x14ac:dyDescent="0.3">
      <c r="A385" s="111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</row>
    <row r="386" spans="1:26" ht="13.5" customHeight="1" x14ac:dyDescent="0.3">
      <c r="A386" s="111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</row>
    <row r="387" spans="1:26" ht="13.5" customHeight="1" x14ac:dyDescent="0.3">
      <c r="A387" s="111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</row>
    <row r="388" spans="1:26" ht="13.5" customHeight="1" x14ac:dyDescent="0.3">
      <c r="A388" s="111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</row>
    <row r="389" spans="1:26" ht="13.5" customHeight="1" x14ac:dyDescent="0.3">
      <c r="A389" s="111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</row>
    <row r="390" spans="1:26" ht="13.5" customHeight="1" x14ac:dyDescent="0.3">
      <c r="A390" s="111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</row>
    <row r="391" spans="1:26" ht="13.5" customHeight="1" x14ac:dyDescent="0.3">
      <c r="A391" s="111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</row>
    <row r="392" spans="1:26" ht="13.5" customHeight="1" x14ac:dyDescent="0.3">
      <c r="A392" s="111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</row>
    <row r="393" spans="1:26" ht="13.5" customHeight="1" x14ac:dyDescent="0.3">
      <c r="A393" s="111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</row>
    <row r="394" spans="1:26" ht="13.5" customHeight="1" x14ac:dyDescent="0.3">
      <c r="A394" s="111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</row>
    <row r="395" spans="1:26" ht="13.5" customHeight="1" x14ac:dyDescent="0.3">
      <c r="A395" s="111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</row>
    <row r="396" spans="1:26" ht="13.5" customHeight="1" x14ac:dyDescent="0.3">
      <c r="A396" s="111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</row>
    <row r="397" spans="1:26" ht="13.5" customHeight="1" x14ac:dyDescent="0.3">
      <c r="A397" s="111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</row>
    <row r="398" spans="1:26" ht="13.5" customHeight="1" x14ac:dyDescent="0.3">
      <c r="A398" s="111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</row>
    <row r="399" spans="1:26" ht="13.5" customHeight="1" x14ac:dyDescent="0.3">
      <c r="A399" s="111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</row>
    <row r="400" spans="1:26" ht="13.5" customHeight="1" x14ac:dyDescent="0.3">
      <c r="A400" s="111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</row>
    <row r="401" spans="1:26" ht="13.5" customHeight="1" x14ac:dyDescent="0.3">
      <c r="A401" s="111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</row>
    <row r="402" spans="1:26" ht="13.5" customHeight="1" x14ac:dyDescent="0.3">
      <c r="A402" s="111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</row>
    <row r="403" spans="1:26" ht="13.5" customHeight="1" x14ac:dyDescent="0.3">
      <c r="A403" s="111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</row>
    <row r="404" spans="1:26" ht="13.5" customHeight="1" x14ac:dyDescent="0.3">
      <c r="A404" s="111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</row>
    <row r="405" spans="1:26" ht="13.5" customHeight="1" x14ac:dyDescent="0.3">
      <c r="A405" s="111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</row>
    <row r="406" spans="1:26" ht="13.5" customHeight="1" x14ac:dyDescent="0.3">
      <c r="A406" s="111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</row>
    <row r="407" spans="1:26" ht="13.5" customHeight="1" x14ac:dyDescent="0.3">
      <c r="A407" s="111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</row>
    <row r="408" spans="1:26" ht="13.5" customHeight="1" x14ac:dyDescent="0.3">
      <c r="A408" s="111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</row>
    <row r="409" spans="1:26" ht="13.5" customHeight="1" x14ac:dyDescent="0.3">
      <c r="A409" s="111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</row>
    <row r="410" spans="1:26" ht="13.5" customHeight="1" x14ac:dyDescent="0.3">
      <c r="A410" s="111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</row>
    <row r="411" spans="1:26" ht="13.5" customHeight="1" x14ac:dyDescent="0.3">
      <c r="A411" s="111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</row>
    <row r="412" spans="1:26" ht="13.5" customHeight="1" x14ac:dyDescent="0.3">
      <c r="A412" s="111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</row>
    <row r="413" spans="1:26" ht="13.5" customHeight="1" x14ac:dyDescent="0.3">
      <c r="A413" s="111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</row>
    <row r="414" spans="1:26" ht="13.5" customHeight="1" x14ac:dyDescent="0.3">
      <c r="A414" s="111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</row>
    <row r="415" spans="1:26" ht="13.5" customHeight="1" x14ac:dyDescent="0.3">
      <c r="A415" s="111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</row>
    <row r="416" spans="1:26" ht="13.5" customHeight="1" x14ac:dyDescent="0.3">
      <c r="A416" s="111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</row>
    <row r="417" spans="1:26" ht="13.5" customHeight="1" x14ac:dyDescent="0.3">
      <c r="A417" s="111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</row>
    <row r="418" spans="1:26" ht="13.5" customHeight="1" x14ac:dyDescent="0.3">
      <c r="A418" s="111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</row>
    <row r="419" spans="1:26" ht="13.5" customHeight="1" x14ac:dyDescent="0.3">
      <c r="A419" s="111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</row>
    <row r="420" spans="1:26" ht="13.5" customHeight="1" x14ac:dyDescent="0.3">
      <c r="A420" s="111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</row>
    <row r="421" spans="1:26" ht="13.5" customHeight="1" x14ac:dyDescent="0.3">
      <c r="A421" s="111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</row>
    <row r="422" spans="1:26" ht="13.5" customHeight="1" x14ac:dyDescent="0.3">
      <c r="A422" s="111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</row>
    <row r="423" spans="1:26" ht="13.5" customHeight="1" x14ac:dyDescent="0.3">
      <c r="A423" s="111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</row>
    <row r="424" spans="1:26" ht="13.5" customHeight="1" x14ac:dyDescent="0.3">
      <c r="A424" s="111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</row>
    <row r="425" spans="1:26" ht="13.5" customHeight="1" x14ac:dyDescent="0.3">
      <c r="A425" s="111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</row>
    <row r="426" spans="1:26" ht="13.5" customHeight="1" x14ac:dyDescent="0.3">
      <c r="A426" s="111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</row>
    <row r="427" spans="1:26" ht="13.5" customHeight="1" x14ac:dyDescent="0.3">
      <c r="A427" s="111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</row>
    <row r="428" spans="1:26" ht="13.5" customHeight="1" x14ac:dyDescent="0.3">
      <c r="A428" s="111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</row>
    <row r="429" spans="1:26" ht="13.5" customHeight="1" x14ac:dyDescent="0.3">
      <c r="A429" s="111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</row>
    <row r="430" spans="1:26" ht="13.5" customHeight="1" x14ac:dyDescent="0.3">
      <c r="A430" s="111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</row>
    <row r="431" spans="1:26" ht="13.5" customHeight="1" x14ac:dyDescent="0.3">
      <c r="A431" s="111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</row>
    <row r="432" spans="1:26" ht="13.5" customHeight="1" x14ac:dyDescent="0.3">
      <c r="A432" s="111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</row>
    <row r="433" spans="1:26" ht="13.5" customHeight="1" x14ac:dyDescent="0.3">
      <c r="A433" s="111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</row>
    <row r="434" spans="1:26" ht="13.5" customHeight="1" x14ac:dyDescent="0.3">
      <c r="A434" s="111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</row>
    <row r="435" spans="1:26" ht="13.5" customHeight="1" x14ac:dyDescent="0.3">
      <c r="A435" s="111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</row>
    <row r="436" spans="1:26" ht="13.5" customHeight="1" x14ac:dyDescent="0.3">
      <c r="A436" s="111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</row>
    <row r="437" spans="1:26" ht="13.5" customHeight="1" x14ac:dyDescent="0.3">
      <c r="A437" s="111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</row>
    <row r="438" spans="1:26" ht="13.5" customHeight="1" x14ac:dyDescent="0.3">
      <c r="A438" s="111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</row>
    <row r="439" spans="1:26" ht="13.5" customHeight="1" x14ac:dyDescent="0.3">
      <c r="A439" s="111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</row>
    <row r="440" spans="1:26" ht="13.5" customHeight="1" x14ac:dyDescent="0.3">
      <c r="A440" s="111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</row>
    <row r="441" spans="1:26" ht="13.5" customHeight="1" x14ac:dyDescent="0.3">
      <c r="A441" s="111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</row>
    <row r="442" spans="1:26" ht="13.5" customHeight="1" x14ac:dyDescent="0.3">
      <c r="A442" s="111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</row>
    <row r="443" spans="1:26" ht="13.5" customHeight="1" x14ac:dyDescent="0.3">
      <c r="A443" s="111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</row>
    <row r="444" spans="1:26" ht="13.5" customHeight="1" x14ac:dyDescent="0.3">
      <c r="A444" s="111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</row>
    <row r="445" spans="1:26" ht="13.5" customHeight="1" x14ac:dyDescent="0.3">
      <c r="A445" s="111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</row>
    <row r="446" spans="1:26" ht="13.5" customHeight="1" x14ac:dyDescent="0.3">
      <c r="A446" s="111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</row>
    <row r="447" spans="1:26" ht="13.5" customHeight="1" x14ac:dyDescent="0.3">
      <c r="A447" s="111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</row>
    <row r="448" spans="1:26" ht="13.5" customHeight="1" x14ac:dyDescent="0.3">
      <c r="A448" s="111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</row>
    <row r="449" spans="1:26" ht="13.5" customHeight="1" x14ac:dyDescent="0.3">
      <c r="A449" s="111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</row>
    <row r="450" spans="1:26" ht="13.5" customHeight="1" x14ac:dyDescent="0.3">
      <c r="A450" s="111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</row>
    <row r="451" spans="1:26" ht="13.5" customHeight="1" x14ac:dyDescent="0.3">
      <c r="A451" s="111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</row>
    <row r="452" spans="1:26" ht="13.5" customHeight="1" x14ac:dyDescent="0.3">
      <c r="A452" s="111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</row>
    <row r="453" spans="1:26" ht="13.5" customHeight="1" x14ac:dyDescent="0.3">
      <c r="A453" s="111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</row>
    <row r="454" spans="1:26" ht="13.5" customHeight="1" x14ac:dyDescent="0.3">
      <c r="A454" s="111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</row>
    <row r="455" spans="1:26" ht="13.5" customHeight="1" x14ac:dyDescent="0.3">
      <c r="A455" s="111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</row>
    <row r="456" spans="1:26" ht="13.5" customHeight="1" x14ac:dyDescent="0.3">
      <c r="A456" s="111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</row>
    <row r="457" spans="1:26" ht="13.5" customHeight="1" x14ac:dyDescent="0.3">
      <c r="A457" s="111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</row>
    <row r="458" spans="1:26" ht="13.5" customHeight="1" x14ac:dyDescent="0.3">
      <c r="A458" s="111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</row>
    <row r="459" spans="1:26" ht="13.5" customHeight="1" x14ac:dyDescent="0.3">
      <c r="A459" s="111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</row>
    <row r="460" spans="1:26" ht="13.5" customHeight="1" x14ac:dyDescent="0.3">
      <c r="A460" s="111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</row>
    <row r="461" spans="1:26" ht="13.5" customHeight="1" x14ac:dyDescent="0.3">
      <c r="A461" s="111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</row>
    <row r="462" spans="1:26" ht="13.5" customHeight="1" x14ac:dyDescent="0.3">
      <c r="A462" s="111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</row>
    <row r="463" spans="1:26" ht="13.5" customHeight="1" x14ac:dyDescent="0.3">
      <c r="A463" s="111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</row>
    <row r="464" spans="1:26" ht="13.5" customHeight="1" x14ac:dyDescent="0.3">
      <c r="A464" s="111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</row>
    <row r="465" spans="1:26" ht="13.5" customHeight="1" x14ac:dyDescent="0.3">
      <c r="A465" s="111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</row>
    <row r="466" spans="1:26" ht="13.5" customHeight="1" x14ac:dyDescent="0.3">
      <c r="A466" s="111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</row>
    <row r="467" spans="1:26" ht="13.5" customHeight="1" x14ac:dyDescent="0.3">
      <c r="A467" s="111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</row>
    <row r="468" spans="1:26" ht="13.5" customHeight="1" x14ac:dyDescent="0.3">
      <c r="A468" s="111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</row>
    <row r="469" spans="1:26" ht="13.5" customHeight="1" x14ac:dyDescent="0.3">
      <c r="A469" s="111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</row>
    <row r="470" spans="1:26" ht="13.5" customHeight="1" x14ac:dyDescent="0.3">
      <c r="A470" s="111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</row>
    <row r="471" spans="1:26" ht="13.5" customHeight="1" x14ac:dyDescent="0.3">
      <c r="A471" s="111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</row>
    <row r="472" spans="1:26" ht="13.5" customHeight="1" x14ac:dyDescent="0.3">
      <c r="A472" s="111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</row>
    <row r="473" spans="1:26" ht="13.5" customHeight="1" x14ac:dyDescent="0.3">
      <c r="A473" s="111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</row>
    <row r="474" spans="1:26" ht="13.5" customHeight="1" x14ac:dyDescent="0.3">
      <c r="A474" s="111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</row>
    <row r="475" spans="1:26" ht="13.5" customHeight="1" x14ac:dyDescent="0.3">
      <c r="A475" s="111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</row>
    <row r="476" spans="1:26" ht="13.5" customHeight="1" x14ac:dyDescent="0.3">
      <c r="A476" s="111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</row>
    <row r="477" spans="1:26" ht="13.5" customHeight="1" x14ac:dyDescent="0.3">
      <c r="A477" s="111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</row>
    <row r="478" spans="1:26" ht="13.5" customHeight="1" x14ac:dyDescent="0.3">
      <c r="A478" s="111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</row>
    <row r="479" spans="1:26" ht="13.5" customHeight="1" x14ac:dyDescent="0.3">
      <c r="A479" s="111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</row>
    <row r="480" spans="1:26" ht="13.5" customHeight="1" x14ac:dyDescent="0.3">
      <c r="A480" s="111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</row>
    <row r="481" spans="1:26" ht="13.5" customHeight="1" x14ac:dyDescent="0.3">
      <c r="A481" s="111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</row>
    <row r="482" spans="1:26" ht="13.5" customHeight="1" x14ac:dyDescent="0.3">
      <c r="A482" s="111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</row>
    <row r="483" spans="1:26" ht="13.5" customHeight="1" x14ac:dyDescent="0.3">
      <c r="A483" s="111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</row>
    <row r="484" spans="1:26" ht="13.5" customHeight="1" x14ac:dyDescent="0.3">
      <c r="A484" s="111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</row>
    <row r="485" spans="1:26" ht="13.5" customHeight="1" x14ac:dyDescent="0.3">
      <c r="A485" s="111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</row>
    <row r="486" spans="1:26" ht="13.5" customHeight="1" x14ac:dyDescent="0.3">
      <c r="A486" s="111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</row>
    <row r="487" spans="1:26" ht="13.5" customHeight="1" x14ac:dyDescent="0.3">
      <c r="A487" s="111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</row>
    <row r="488" spans="1:26" ht="13.5" customHeight="1" x14ac:dyDescent="0.3">
      <c r="A488" s="111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</row>
    <row r="489" spans="1:26" ht="13.5" customHeight="1" x14ac:dyDescent="0.3">
      <c r="A489" s="111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</row>
    <row r="490" spans="1:26" ht="13.5" customHeight="1" x14ac:dyDescent="0.3">
      <c r="A490" s="111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</row>
    <row r="491" spans="1:26" ht="13.5" customHeight="1" x14ac:dyDescent="0.3">
      <c r="A491" s="111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</row>
    <row r="492" spans="1:26" ht="13.5" customHeight="1" x14ac:dyDescent="0.3">
      <c r="A492" s="111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</row>
    <row r="493" spans="1:26" ht="13.5" customHeight="1" x14ac:dyDescent="0.3">
      <c r="A493" s="111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</row>
    <row r="494" spans="1:26" ht="13.5" customHeight="1" x14ac:dyDescent="0.3">
      <c r="A494" s="111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</row>
    <row r="495" spans="1:26" ht="13.5" customHeight="1" x14ac:dyDescent="0.3">
      <c r="A495" s="111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</row>
    <row r="496" spans="1:26" ht="13.5" customHeight="1" x14ac:dyDescent="0.3">
      <c r="A496" s="111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</row>
    <row r="497" spans="1:26" ht="13.5" customHeight="1" x14ac:dyDescent="0.3">
      <c r="A497" s="111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</row>
    <row r="498" spans="1:26" ht="13.5" customHeight="1" x14ac:dyDescent="0.3">
      <c r="A498" s="111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</row>
    <row r="499" spans="1:26" ht="13.5" customHeight="1" x14ac:dyDescent="0.3">
      <c r="A499" s="111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</row>
    <row r="500" spans="1:26" ht="13.5" customHeight="1" x14ac:dyDescent="0.3">
      <c r="A500" s="111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</row>
    <row r="501" spans="1:26" ht="13.5" customHeight="1" x14ac:dyDescent="0.3">
      <c r="A501" s="111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</row>
    <row r="502" spans="1:26" ht="13.5" customHeight="1" x14ac:dyDescent="0.3">
      <c r="A502" s="111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</row>
    <row r="503" spans="1:26" ht="13.5" customHeight="1" x14ac:dyDescent="0.3">
      <c r="A503" s="111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</row>
    <row r="504" spans="1:26" ht="13.5" customHeight="1" x14ac:dyDescent="0.3">
      <c r="A504" s="111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</row>
    <row r="505" spans="1:26" ht="13.5" customHeight="1" x14ac:dyDescent="0.3">
      <c r="A505" s="111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</row>
    <row r="506" spans="1:26" ht="13.5" customHeight="1" x14ac:dyDescent="0.3">
      <c r="A506" s="111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</row>
    <row r="507" spans="1:26" ht="13.5" customHeight="1" x14ac:dyDescent="0.3">
      <c r="A507" s="111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</row>
    <row r="508" spans="1:26" ht="13.5" customHeight="1" x14ac:dyDescent="0.3">
      <c r="A508" s="111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</row>
    <row r="509" spans="1:26" ht="13.5" customHeight="1" x14ac:dyDescent="0.3">
      <c r="A509" s="111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</row>
    <row r="510" spans="1:26" ht="13.5" customHeight="1" x14ac:dyDescent="0.3">
      <c r="A510" s="111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</row>
    <row r="511" spans="1:26" ht="13.5" customHeight="1" x14ac:dyDescent="0.3">
      <c r="A511" s="111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</row>
    <row r="512" spans="1:26" ht="13.5" customHeight="1" x14ac:dyDescent="0.3">
      <c r="A512" s="111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</row>
    <row r="513" spans="1:26" ht="13.5" customHeight="1" x14ac:dyDescent="0.3">
      <c r="A513" s="111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</row>
    <row r="514" spans="1:26" ht="13.5" customHeight="1" x14ac:dyDescent="0.3">
      <c r="A514" s="111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</row>
    <row r="515" spans="1:26" ht="13.5" customHeight="1" x14ac:dyDescent="0.3">
      <c r="A515" s="111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</row>
    <row r="516" spans="1:26" ht="13.5" customHeight="1" x14ac:dyDescent="0.3">
      <c r="A516" s="111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</row>
    <row r="517" spans="1:26" ht="13.5" customHeight="1" x14ac:dyDescent="0.3">
      <c r="A517" s="111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</row>
    <row r="518" spans="1:26" ht="13.5" customHeight="1" x14ac:dyDescent="0.3">
      <c r="A518" s="111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</row>
    <row r="519" spans="1:26" ht="13.5" customHeight="1" x14ac:dyDescent="0.3">
      <c r="A519" s="111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</row>
    <row r="520" spans="1:26" ht="13.5" customHeight="1" x14ac:dyDescent="0.3">
      <c r="A520" s="111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</row>
    <row r="521" spans="1:26" ht="13.5" customHeight="1" x14ac:dyDescent="0.3">
      <c r="A521" s="111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</row>
    <row r="522" spans="1:26" ht="13.5" customHeight="1" x14ac:dyDescent="0.3">
      <c r="A522" s="111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</row>
    <row r="523" spans="1:26" ht="13.5" customHeight="1" x14ac:dyDescent="0.3">
      <c r="A523" s="111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</row>
    <row r="524" spans="1:26" ht="13.5" customHeight="1" x14ac:dyDescent="0.3">
      <c r="A524" s="111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</row>
    <row r="525" spans="1:26" ht="13.5" customHeight="1" x14ac:dyDescent="0.3">
      <c r="A525" s="111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</row>
    <row r="526" spans="1:26" ht="13.5" customHeight="1" x14ac:dyDescent="0.3">
      <c r="A526" s="111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</row>
    <row r="527" spans="1:26" ht="13.5" customHeight="1" x14ac:dyDescent="0.3">
      <c r="A527" s="111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</row>
    <row r="528" spans="1:26" ht="13.5" customHeight="1" x14ac:dyDescent="0.3">
      <c r="A528" s="111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</row>
    <row r="529" spans="1:26" ht="13.5" customHeight="1" x14ac:dyDescent="0.3">
      <c r="A529" s="111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</row>
    <row r="530" spans="1:26" ht="13.5" customHeight="1" x14ac:dyDescent="0.3">
      <c r="A530" s="111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</row>
    <row r="531" spans="1:26" ht="13.5" customHeight="1" x14ac:dyDescent="0.3">
      <c r="A531" s="111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</row>
    <row r="532" spans="1:26" ht="13.5" customHeight="1" x14ac:dyDescent="0.3">
      <c r="A532" s="111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</row>
    <row r="533" spans="1:26" ht="13.5" customHeight="1" x14ac:dyDescent="0.3">
      <c r="A533" s="111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</row>
    <row r="534" spans="1:26" ht="13.5" customHeight="1" x14ac:dyDescent="0.3">
      <c r="A534" s="111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</row>
    <row r="535" spans="1:26" ht="13.5" customHeight="1" x14ac:dyDescent="0.3">
      <c r="A535" s="111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</row>
    <row r="536" spans="1:26" ht="13.5" customHeight="1" x14ac:dyDescent="0.3">
      <c r="A536" s="111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</row>
    <row r="537" spans="1:26" ht="13.5" customHeight="1" x14ac:dyDescent="0.3">
      <c r="A537" s="111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</row>
    <row r="538" spans="1:26" ht="13.5" customHeight="1" x14ac:dyDescent="0.3">
      <c r="A538" s="111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</row>
    <row r="539" spans="1:26" ht="13.5" customHeight="1" x14ac:dyDescent="0.3">
      <c r="A539" s="111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</row>
    <row r="540" spans="1:26" ht="13.5" customHeight="1" x14ac:dyDescent="0.3">
      <c r="A540" s="111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</row>
    <row r="541" spans="1:26" ht="13.5" customHeight="1" x14ac:dyDescent="0.3">
      <c r="A541" s="111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</row>
    <row r="542" spans="1:26" ht="13.5" customHeight="1" x14ac:dyDescent="0.3">
      <c r="A542" s="111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</row>
    <row r="543" spans="1:26" ht="13.5" customHeight="1" x14ac:dyDescent="0.3">
      <c r="A543" s="111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</row>
    <row r="544" spans="1:26" ht="13.5" customHeight="1" x14ac:dyDescent="0.3">
      <c r="A544" s="111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</row>
    <row r="545" spans="1:26" ht="13.5" customHeight="1" x14ac:dyDescent="0.3">
      <c r="A545" s="111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</row>
    <row r="546" spans="1:26" ht="13.5" customHeight="1" x14ac:dyDescent="0.3">
      <c r="A546" s="111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</row>
    <row r="547" spans="1:26" ht="13.5" customHeight="1" x14ac:dyDescent="0.3">
      <c r="A547" s="111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</row>
    <row r="548" spans="1:26" ht="13.5" customHeight="1" x14ac:dyDescent="0.3">
      <c r="A548" s="111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</row>
    <row r="549" spans="1:26" ht="13.5" customHeight="1" x14ac:dyDescent="0.3">
      <c r="A549" s="111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</row>
    <row r="550" spans="1:26" ht="13.5" customHeight="1" x14ac:dyDescent="0.3">
      <c r="A550" s="111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</row>
    <row r="551" spans="1:26" ht="13.5" customHeight="1" x14ac:dyDescent="0.3">
      <c r="A551" s="111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</row>
    <row r="552" spans="1:26" ht="13.5" customHeight="1" x14ac:dyDescent="0.3">
      <c r="A552" s="111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</row>
    <row r="553" spans="1:26" ht="13.5" customHeight="1" x14ac:dyDescent="0.3">
      <c r="A553" s="111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</row>
    <row r="554" spans="1:26" ht="13.5" customHeight="1" x14ac:dyDescent="0.3">
      <c r="A554" s="111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</row>
    <row r="555" spans="1:26" ht="13.5" customHeight="1" x14ac:dyDescent="0.3">
      <c r="A555" s="111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</row>
    <row r="556" spans="1:26" ht="13.5" customHeight="1" x14ac:dyDescent="0.3">
      <c r="A556" s="111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</row>
    <row r="557" spans="1:26" ht="13.5" customHeight="1" x14ac:dyDescent="0.3">
      <c r="A557" s="111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</row>
    <row r="558" spans="1:26" ht="13.5" customHeight="1" x14ac:dyDescent="0.3">
      <c r="A558" s="111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</row>
    <row r="559" spans="1:26" ht="13.5" customHeight="1" x14ac:dyDescent="0.3">
      <c r="A559" s="111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</row>
    <row r="560" spans="1:26" ht="13.5" customHeight="1" x14ac:dyDescent="0.3">
      <c r="A560" s="111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</row>
    <row r="561" spans="1:26" ht="13.5" customHeight="1" x14ac:dyDescent="0.3">
      <c r="A561" s="111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</row>
    <row r="562" spans="1:26" ht="13.5" customHeight="1" x14ac:dyDescent="0.3">
      <c r="A562" s="111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</row>
    <row r="563" spans="1:26" ht="13.5" customHeight="1" x14ac:dyDescent="0.3">
      <c r="A563" s="111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</row>
    <row r="564" spans="1:26" ht="13.5" customHeight="1" x14ac:dyDescent="0.3">
      <c r="A564" s="111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</row>
    <row r="565" spans="1:26" ht="13.5" customHeight="1" x14ac:dyDescent="0.3">
      <c r="A565" s="111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</row>
    <row r="566" spans="1:26" ht="13.5" customHeight="1" x14ac:dyDescent="0.3">
      <c r="A566" s="111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</row>
    <row r="567" spans="1:26" ht="13.5" customHeight="1" x14ac:dyDescent="0.3">
      <c r="A567" s="111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</row>
    <row r="568" spans="1:26" ht="13.5" customHeight="1" x14ac:dyDescent="0.3">
      <c r="A568" s="111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</row>
    <row r="569" spans="1:26" ht="13.5" customHeight="1" x14ac:dyDescent="0.3">
      <c r="A569" s="111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</row>
    <row r="570" spans="1:26" ht="13.5" customHeight="1" x14ac:dyDescent="0.3">
      <c r="A570" s="111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</row>
    <row r="571" spans="1:26" ht="13.5" customHeight="1" x14ac:dyDescent="0.3">
      <c r="A571" s="111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</row>
    <row r="572" spans="1:26" ht="13.5" customHeight="1" x14ac:dyDescent="0.3">
      <c r="A572" s="111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</row>
    <row r="573" spans="1:26" ht="13.5" customHeight="1" x14ac:dyDescent="0.3">
      <c r="A573" s="111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</row>
    <row r="574" spans="1:26" ht="13.5" customHeight="1" x14ac:dyDescent="0.3">
      <c r="A574" s="111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</row>
    <row r="575" spans="1:26" ht="13.5" customHeight="1" x14ac:dyDescent="0.3">
      <c r="A575" s="111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</row>
    <row r="576" spans="1:26" ht="13.5" customHeight="1" x14ac:dyDescent="0.3">
      <c r="A576" s="111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</row>
    <row r="577" spans="1:26" ht="13.5" customHeight="1" x14ac:dyDescent="0.3">
      <c r="A577" s="111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</row>
    <row r="578" spans="1:26" ht="13.5" customHeight="1" x14ac:dyDescent="0.3">
      <c r="A578" s="111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</row>
    <row r="579" spans="1:26" ht="13.5" customHeight="1" x14ac:dyDescent="0.3">
      <c r="A579" s="111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</row>
    <row r="580" spans="1:26" ht="13.5" customHeight="1" x14ac:dyDescent="0.3">
      <c r="A580" s="111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</row>
    <row r="581" spans="1:26" ht="13.5" customHeight="1" x14ac:dyDescent="0.3">
      <c r="A581" s="111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</row>
    <row r="582" spans="1:26" ht="13.5" customHeight="1" x14ac:dyDescent="0.3">
      <c r="A582" s="111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</row>
    <row r="583" spans="1:26" ht="13.5" customHeight="1" x14ac:dyDescent="0.3">
      <c r="A583" s="111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</row>
    <row r="584" spans="1:26" ht="13.5" customHeight="1" x14ac:dyDescent="0.3">
      <c r="A584" s="111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</row>
    <row r="585" spans="1:26" ht="13.5" customHeight="1" x14ac:dyDescent="0.3">
      <c r="A585" s="111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</row>
    <row r="586" spans="1:26" ht="13.5" customHeight="1" x14ac:dyDescent="0.3">
      <c r="A586" s="111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</row>
    <row r="587" spans="1:26" ht="13.5" customHeight="1" x14ac:dyDescent="0.3">
      <c r="A587" s="111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</row>
    <row r="588" spans="1:26" ht="13.5" customHeight="1" x14ac:dyDescent="0.3">
      <c r="A588" s="111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</row>
    <row r="589" spans="1:26" ht="13.5" customHeight="1" x14ac:dyDescent="0.3">
      <c r="A589" s="111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</row>
    <row r="590" spans="1:26" ht="13.5" customHeight="1" x14ac:dyDescent="0.3">
      <c r="A590" s="111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</row>
    <row r="591" spans="1:26" ht="13.5" customHeight="1" x14ac:dyDescent="0.3">
      <c r="A591" s="111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</row>
    <row r="592" spans="1:26" ht="13.5" customHeight="1" x14ac:dyDescent="0.3">
      <c r="A592" s="111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</row>
    <row r="593" spans="1:26" ht="13.5" customHeight="1" x14ac:dyDescent="0.3">
      <c r="A593" s="111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</row>
    <row r="594" spans="1:26" ht="13.5" customHeight="1" x14ac:dyDescent="0.3">
      <c r="A594" s="111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</row>
    <row r="595" spans="1:26" ht="13.5" customHeight="1" x14ac:dyDescent="0.3">
      <c r="A595" s="111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</row>
    <row r="596" spans="1:26" ht="13.5" customHeight="1" x14ac:dyDescent="0.3">
      <c r="A596" s="111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</row>
    <row r="597" spans="1:26" ht="13.5" customHeight="1" x14ac:dyDescent="0.3">
      <c r="A597" s="111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</row>
    <row r="598" spans="1:26" ht="13.5" customHeight="1" x14ac:dyDescent="0.3">
      <c r="A598" s="111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</row>
    <row r="599" spans="1:26" ht="13.5" customHeight="1" x14ac:dyDescent="0.3">
      <c r="A599" s="111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</row>
    <row r="600" spans="1:26" ht="13.5" customHeight="1" x14ac:dyDescent="0.3">
      <c r="A600" s="111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</row>
    <row r="601" spans="1:26" ht="13.5" customHeight="1" x14ac:dyDescent="0.3">
      <c r="A601" s="111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</row>
    <row r="602" spans="1:26" ht="13.5" customHeight="1" x14ac:dyDescent="0.3">
      <c r="A602" s="111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</row>
    <row r="603" spans="1:26" ht="13.5" customHeight="1" x14ac:dyDescent="0.3">
      <c r="A603" s="111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</row>
    <row r="604" spans="1:26" ht="13.5" customHeight="1" x14ac:dyDescent="0.3">
      <c r="A604" s="111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</row>
    <row r="605" spans="1:26" ht="13.5" customHeight="1" x14ac:dyDescent="0.3">
      <c r="A605" s="111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</row>
    <row r="606" spans="1:26" ht="13.5" customHeight="1" x14ac:dyDescent="0.3">
      <c r="A606" s="111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</row>
    <row r="607" spans="1:26" ht="13.5" customHeight="1" x14ac:dyDescent="0.3">
      <c r="A607" s="111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</row>
    <row r="608" spans="1:26" ht="13.5" customHeight="1" x14ac:dyDescent="0.3">
      <c r="A608" s="111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</row>
    <row r="609" spans="1:26" ht="13.5" customHeight="1" x14ac:dyDescent="0.3">
      <c r="A609" s="111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</row>
    <row r="610" spans="1:26" ht="13.5" customHeight="1" x14ac:dyDescent="0.3">
      <c r="A610" s="111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</row>
    <row r="611" spans="1:26" ht="13.5" customHeight="1" x14ac:dyDescent="0.3">
      <c r="A611" s="111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</row>
    <row r="612" spans="1:26" ht="13.5" customHeight="1" x14ac:dyDescent="0.3">
      <c r="A612" s="111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</row>
    <row r="613" spans="1:26" ht="13.5" customHeight="1" x14ac:dyDescent="0.3">
      <c r="A613" s="111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</row>
    <row r="614" spans="1:26" ht="13.5" customHeight="1" x14ac:dyDescent="0.3">
      <c r="A614" s="111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</row>
    <row r="615" spans="1:26" ht="13.5" customHeight="1" x14ac:dyDescent="0.3">
      <c r="A615" s="111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</row>
    <row r="616" spans="1:26" ht="13.5" customHeight="1" x14ac:dyDescent="0.3">
      <c r="A616" s="111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</row>
    <row r="617" spans="1:26" ht="13.5" customHeight="1" x14ac:dyDescent="0.3">
      <c r="A617" s="111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</row>
    <row r="618" spans="1:26" ht="13.5" customHeight="1" x14ac:dyDescent="0.3">
      <c r="A618" s="111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</row>
    <row r="619" spans="1:26" ht="13.5" customHeight="1" x14ac:dyDescent="0.3">
      <c r="A619" s="111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</row>
    <row r="620" spans="1:26" ht="13.5" customHeight="1" x14ac:dyDescent="0.3">
      <c r="A620" s="111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</row>
    <row r="621" spans="1:26" ht="13.5" customHeight="1" x14ac:dyDescent="0.3">
      <c r="A621" s="111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</row>
    <row r="622" spans="1:26" ht="13.5" customHeight="1" x14ac:dyDescent="0.3">
      <c r="A622" s="111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</row>
    <row r="623" spans="1:26" ht="13.5" customHeight="1" x14ac:dyDescent="0.3">
      <c r="A623" s="111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</row>
    <row r="624" spans="1:26" ht="13.5" customHeight="1" x14ac:dyDescent="0.3">
      <c r="A624" s="111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</row>
    <row r="625" spans="1:26" ht="13.5" customHeight="1" x14ac:dyDescent="0.3">
      <c r="A625" s="111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</row>
    <row r="626" spans="1:26" ht="13.5" customHeight="1" x14ac:dyDescent="0.3">
      <c r="A626" s="111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</row>
    <row r="627" spans="1:26" ht="13.5" customHeight="1" x14ac:dyDescent="0.3">
      <c r="A627" s="111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</row>
    <row r="628" spans="1:26" ht="13.5" customHeight="1" x14ac:dyDescent="0.3">
      <c r="A628" s="111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</row>
    <row r="629" spans="1:26" ht="13.5" customHeight="1" x14ac:dyDescent="0.3">
      <c r="A629" s="111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</row>
    <row r="630" spans="1:26" ht="13.5" customHeight="1" x14ac:dyDescent="0.3">
      <c r="A630" s="111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</row>
    <row r="631" spans="1:26" ht="13.5" customHeight="1" x14ac:dyDescent="0.3">
      <c r="A631" s="111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</row>
    <row r="632" spans="1:26" ht="13.5" customHeight="1" x14ac:dyDescent="0.3">
      <c r="A632" s="111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</row>
    <row r="633" spans="1:26" ht="13.5" customHeight="1" x14ac:dyDescent="0.3">
      <c r="A633" s="111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</row>
    <row r="634" spans="1:26" ht="13.5" customHeight="1" x14ac:dyDescent="0.3">
      <c r="A634" s="111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</row>
    <row r="635" spans="1:26" ht="13.5" customHeight="1" x14ac:dyDescent="0.3">
      <c r="A635" s="111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</row>
    <row r="636" spans="1:26" ht="13.5" customHeight="1" x14ac:dyDescent="0.3">
      <c r="A636" s="111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</row>
    <row r="637" spans="1:26" ht="13.5" customHeight="1" x14ac:dyDescent="0.3">
      <c r="A637" s="111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</row>
    <row r="638" spans="1:26" ht="13.5" customHeight="1" x14ac:dyDescent="0.3">
      <c r="A638" s="111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</row>
    <row r="639" spans="1:26" ht="13.5" customHeight="1" x14ac:dyDescent="0.3">
      <c r="A639" s="111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</row>
    <row r="640" spans="1:26" ht="13.5" customHeight="1" x14ac:dyDescent="0.3">
      <c r="A640" s="111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</row>
    <row r="641" spans="1:26" ht="13.5" customHeight="1" x14ac:dyDescent="0.3">
      <c r="A641" s="111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</row>
    <row r="642" spans="1:26" ht="13.5" customHeight="1" x14ac:dyDescent="0.3">
      <c r="A642" s="111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</row>
    <row r="643" spans="1:26" ht="13.5" customHeight="1" x14ac:dyDescent="0.3">
      <c r="A643" s="111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</row>
    <row r="644" spans="1:26" ht="13.5" customHeight="1" x14ac:dyDescent="0.3">
      <c r="A644" s="111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</row>
    <row r="645" spans="1:26" ht="13.5" customHeight="1" x14ac:dyDescent="0.3">
      <c r="A645" s="111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</row>
    <row r="646" spans="1:26" ht="13.5" customHeight="1" x14ac:dyDescent="0.3">
      <c r="A646" s="111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</row>
    <row r="647" spans="1:26" ht="13.5" customHeight="1" x14ac:dyDescent="0.3">
      <c r="A647" s="111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</row>
    <row r="648" spans="1:26" ht="13.5" customHeight="1" x14ac:dyDescent="0.3">
      <c r="A648" s="111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</row>
    <row r="649" spans="1:26" ht="13.5" customHeight="1" x14ac:dyDescent="0.3">
      <c r="A649" s="111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</row>
    <row r="650" spans="1:26" ht="13.5" customHeight="1" x14ac:dyDescent="0.3">
      <c r="A650" s="111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</row>
    <row r="651" spans="1:26" ht="13.5" customHeight="1" x14ac:dyDescent="0.3">
      <c r="A651" s="111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</row>
    <row r="652" spans="1:26" ht="13.5" customHeight="1" x14ac:dyDescent="0.3">
      <c r="A652" s="111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</row>
    <row r="653" spans="1:26" ht="13.5" customHeight="1" x14ac:dyDescent="0.3">
      <c r="A653" s="111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</row>
    <row r="654" spans="1:26" ht="13.5" customHeight="1" x14ac:dyDescent="0.3">
      <c r="A654" s="111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</row>
    <row r="655" spans="1:26" ht="13.5" customHeight="1" x14ac:dyDescent="0.3">
      <c r="A655" s="111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</row>
    <row r="656" spans="1:26" ht="13.5" customHeight="1" x14ac:dyDescent="0.3">
      <c r="A656" s="111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</row>
    <row r="657" spans="1:26" ht="13.5" customHeight="1" x14ac:dyDescent="0.3">
      <c r="A657" s="111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</row>
    <row r="658" spans="1:26" ht="13.5" customHeight="1" x14ac:dyDescent="0.3">
      <c r="A658" s="111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</row>
    <row r="659" spans="1:26" ht="13.5" customHeight="1" x14ac:dyDescent="0.3">
      <c r="A659" s="111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</row>
    <row r="660" spans="1:26" ht="13.5" customHeight="1" x14ac:dyDescent="0.3">
      <c r="A660" s="111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</row>
    <row r="661" spans="1:26" ht="13.5" customHeight="1" x14ac:dyDescent="0.3">
      <c r="A661" s="111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</row>
    <row r="662" spans="1:26" ht="13.5" customHeight="1" x14ac:dyDescent="0.3">
      <c r="A662" s="111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</row>
    <row r="663" spans="1:26" ht="13.5" customHeight="1" x14ac:dyDescent="0.3">
      <c r="A663" s="111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</row>
    <row r="664" spans="1:26" ht="13.5" customHeight="1" x14ac:dyDescent="0.3">
      <c r="A664" s="111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</row>
    <row r="665" spans="1:26" ht="13.5" customHeight="1" x14ac:dyDescent="0.3">
      <c r="A665" s="111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</row>
    <row r="666" spans="1:26" ht="13.5" customHeight="1" x14ac:dyDescent="0.3">
      <c r="A666" s="111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</row>
    <row r="667" spans="1:26" ht="13.5" customHeight="1" x14ac:dyDescent="0.3">
      <c r="A667" s="111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</row>
    <row r="668" spans="1:26" ht="13.5" customHeight="1" x14ac:dyDescent="0.3">
      <c r="A668" s="111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</row>
    <row r="669" spans="1:26" ht="13.5" customHeight="1" x14ac:dyDescent="0.3">
      <c r="A669" s="111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</row>
    <row r="670" spans="1:26" ht="13.5" customHeight="1" x14ac:dyDescent="0.3">
      <c r="A670" s="111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</row>
    <row r="671" spans="1:26" ht="13.5" customHeight="1" x14ac:dyDescent="0.3">
      <c r="A671" s="111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</row>
    <row r="672" spans="1:26" ht="13.5" customHeight="1" x14ac:dyDescent="0.3">
      <c r="A672" s="111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</row>
    <row r="673" spans="1:26" ht="13.5" customHeight="1" x14ac:dyDescent="0.3">
      <c r="A673" s="111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</row>
    <row r="674" spans="1:26" ht="13.5" customHeight="1" x14ac:dyDescent="0.3">
      <c r="A674" s="111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</row>
    <row r="675" spans="1:26" ht="13.5" customHeight="1" x14ac:dyDescent="0.3">
      <c r="A675" s="111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</row>
    <row r="676" spans="1:26" ht="13.5" customHeight="1" x14ac:dyDescent="0.3">
      <c r="A676" s="111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</row>
    <row r="677" spans="1:26" ht="13.5" customHeight="1" x14ac:dyDescent="0.3">
      <c r="A677" s="111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</row>
    <row r="678" spans="1:26" ht="13.5" customHeight="1" x14ac:dyDescent="0.3">
      <c r="A678" s="111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</row>
    <row r="679" spans="1:26" ht="13.5" customHeight="1" x14ac:dyDescent="0.3">
      <c r="A679" s="111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</row>
    <row r="680" spans="1:26" ht="13.5" customHeight="1" x14ac:dyDescent="0.3">
      <c r="A680" s="111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</row>
    <row r="681" spans="1:26" ht="13.5" customHeight="1" x14ac:dyDescent="0.3">
      <c r="A681" s="111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</row>
    <row r="682" spans="1:26" ht="13.5" customHeight="1" x14ac:dyDescent="0.3">
      <c r="A682" s="111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</row>
    <row r="683" spans="1:26" ht="13.5" customHeight="1" x14ac:dyDescent="0.3">
      <c r="A683" s="111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</row>
    <row r="684" spans="1:26" ht="13.5" customHeight="1" x14ac:dyDescent="0.3">
      <c r="A684" s="111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</row>
    <row r="685" spans="1:26" ht="13.5" customHeight="1" x14ac:dyDescent="0.3">
      <c r="A685" s="111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</row>
    <row r="686" spans="1:26" ht="13.5" customHeight="1" x14ac:dyDescent="0.3">
      <c r="A686" s="111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</row>
    <row r="687" spans="1:26" ht="13.5" customHeight="1" x14ac:dyDescent="0.3">
      <c r="A687" s="111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</row>
    <row r="688" spans="1:26" ht="13.5" customHeight="1" x14ac:dyDescent="0.3">
      <c r="A688" s="111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</row>
    <row r="689" spans="1:26" ht="13.5" customHeight="1" x14ac:dyDescent="0.3">
      <c r="A689" s="111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</row>
    <row r="690" spans="1:26" ht="13.5" customHeight="1" x14ac:dyDescent="0.3">
      <c r="A690" s="111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</row>
    <row r="691" spans="1:26" ht="13.5" customHeight="1" x14ac:dyDescent="0.3">
      <c r="A691" s="111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</row>
    <row r="692" spans="1:26" ht="13.5" customHeight="1" x14ac:dyDescent="0.3">
      <c r="A692" s="111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</row>
    <row r="693" spans="1:26" ht="13.5" customHeight="1" x14ac:dyDescent="0.3">
      <c r="A693" s="111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</row>
    <row r="694" spans="1:26" ht="13.5" customHeight="1" x14ac:dyDescent="0.3">
      <c r="A694" s="111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</row>
    <row r="695" spans="1:26" ht="13.5" customHeight="1" x14ac:dyDescent="0.3">
      <c r="A695" s="111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</row>
    <row r="696" spans="1:26" ht="13.5" customHeight="1" x14ac:dyDescent="0.3">
      <c r="A696" s="111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</row>
    <row r="697" spans="1:26" ht="13.5" customHeight="1" x14ac:dyDescent="0.3">
      <c r="A697" s="111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</row>
    <row r="698" spans="1:26" ht="13.5" customHeight="1" x14ac:dyDescent="0.3">
      <c r="A698" s="111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</row>
    <row r="699" spans="1:26" ht="13.5" customHeight="1" x14ac:dyDescent="0.3">
      <c r="A699" s="111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</row>
    <row r="700" spans="1:26" ht="13.5" customHeight="1" x14ac:dyDescent="0.3">
      <c r="A700" s="111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</row>
    <row r="701" spans="1:26" ht="13.5" customHeight="1" x14ac:dyDescent="0.3">
      <c r="A701" s="111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</row>
    <row r="702" spans="1:26" ht="13.5" customHeight="1" x14ac:dyDescent="0.3">
      <c r="A702" s="111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</row>
    <row r="703" spans="1:26" ht="13.5" customHeight="1" x14ac:dyDescent="0.3">
      <c r="A703" s="111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</row>
    <row r="704" spans="1:26" ht="13.5" customHeight="1" x14ac:dyDescent="0.3">
      <c r="A704" s="111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</row>
    <row r="705" spans="1:26" ht="13.5" customHeight="1" x14ac:dyDescent="0.3">
      <c r="A705" s="111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</row>
    <row r="706" spans="1:26" ht="13.5" customHeight="1" x14ac:dyDescent="0.3">
      <c r="A706" s="111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</row>
    <row r="707" spans="1:26" ht="13.5" customHeight="1" x14ac:dyDescent="0.3">
      <c r="A707" s="111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</row>
    <row r="708" spans="1:26" ht="13.5" customHeight="1" x14ac:dyDescent="0.3">
      <c r="A708" s="111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</row>
    <row r="709" spans="1:26" ht="13.5" customHeight="1" x14ac:dyDescent="0.3">
      <c r="A709" s="111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</row>
    <row r="710" spans="1:26" ht="13.5" customHeight="1" x14ac:dyDescent="0.3">
      <c r="A710" s="111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</row>
    <row r="711" spans="1:26" ht="13.5" customHeight="1" x14ac:dyDescent="0.3">
      <c r="A711" s="111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</row>
    <row r="712" spans="1:26" ht="13.5" customHeight="1" x14ac:dyDescent="0.3">
      <c r="A712" s="111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</row>
    <row r="713" spans="1:26" ht="13.5" customHeight="1" x14ac:dyDescent="0.3">
      <c r="A713" s="111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</row>
    <row r="714" spans="1:26" ht="13.5" customHeight="1" x14ac:dyDescent="0.3">
      <c r="A714" s="111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</row>
    <row r="715" spans="1:26" ht="13.5" customHeight="1" x14ac:dyDescent="0.3">
      <c r="A715" s="111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</row>
    <row r="716" spans="1:26" ht="13.5" customHeight="1" x14ac:dyDescent="0.3">
      <c r="A716" s="111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</row>
    <row r="717" spans="1:26" ht="13.5" customHeight="1" x14ac:dyDescent="0.3">
      <c r="A717" s="111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</row>
    <row r="718" spans="1:26" ht="13.5" customHeight="1" x14ac:dyDescent="0.3">
      <c r="A718" s="111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</row>
    <row r="719" spans="1:26" ht="13.5" customHeight="1" x14ac:dyDescent="0.3">
      <c r="A719" s="111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</row>
    <row r="720" spans="1:26" ht="13.5" customHeight="1" x14ac:dyDescent="0.3">
      <c r="A720" s="111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</row>
    <row r="721" spans="1:26" ht="13.5" customHeight="1" x14ac:dyDescent="0.3">
      <c r="A721" s="111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</row>
    <row r="722" spans="1:26" ht="13.5" customHeight="1" x14ac:dyDescent="0.3">
      <c r="A722" s="111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</row>
    <row r="723" spans="1:26" ht="13.5" customHeight="1" x14ac:dyDescent="0.3">
      <c r="A723" s="111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</row>
    <row r="724" spans="1:26" ht="13.5" customHeight="1" x14ac:dyDescent="0.3">
      <c r="A724" s="111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</row>
    <row r="725" spans="1:26" ht="13.5" customHeight="1" x14ac:dyDescent="0.3">
      <c r="A725" s="111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</row>
    <row r="726" spans="1:26" ht="13.5" customHeight="1" x14ac:dyDescent="0.3">
      <c r="A726" s="111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</row>
    <row r="727" spans="1:26" ht="13.5" customHeight="1" x14ac:dyDescent="0.3">
      <c r="A727" s="111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</row>
    <row r="728" spans="1:26" ht="13.5" customHeight="1" x14ac:dyDescent="0.3">
      <c r="A728" s="111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</row>
    <row r="729" spans="1:26" ht="13.5" customHeight="1" x14ac:dyDescent="0.3">
      <c r="A729" s="111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</row>
    <row r="730" spans="1:26" ht="13.5" customHeight="1" x14ac:dyDescent="0.3">
      <c r="A730" s="111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</row>
    <row r="731" spans="1:26" ht="13.5" customHeight="1" x14ac:dyDescent="0.3">
      <c r="A731" s="111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</row>
    <row r="732" spans="1:26" ht="13.5" customHeight="1" x14ac:dyDescent="0.3">
      <c r="A732" s="111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</row>
    <row r="733" spans="1:26" ht="13.5" customHeight="1" x14ac:dyDescent="0.3">
      <c r="A733" s="111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</row>
    <row r="734" spans="1:26" ht="13.5" customHeight="1" x14ac:dyDescent="0.3">
      <c r="A734" s="111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</row>
    <row r="735" spans="1:26" ht="13.5" customHeight="1" x14ac:dyDescent="0.3">
      <c r="A735" s="111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</row>
    <row r="736" spans="1:26" ht="13.5" customHeight="1" x14ac:dyDescent="0.3">
      <c r="A736" s="111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</row>
    <row r="737" spans="1:26" ht="13.5" customHeight="1" x14ac:dyDescent="0.3">
      <c r="A737" s="111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</row>
    <row r="738" spans="1:26" ht="13.5" customHeight="1" x14ac:dyDescent="0.3">
      <c r="A738" s="111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</row>
    <row r="739" spans="1:26" ht="13.5" customHeight="1" x14ac:dyDescent="0.3">
      <c r="A739" s="111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</row>
    <row r="740" spans="1:26" ht="13.5" customHeight="1" x14ac:dyDescent="0.3">
      <c r="A740" s="111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</row>
    <row r="741" spans="1:26" ht="13.5" customHeight="1" x14ac:dyDescent="0.3">
      <c r="A741" s="111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</row>
    <row r="742" spans="1:26" ht="13.5" customHeight="1" x14ac:dyDescent="0.3">
      <c r="A742" s="111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</row>
    <row r="743" spans="1:26" ht="13.5" customHeight="1" x14ac:dyDescent="0.3">
      <c r="A743" s="111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</row>
    <row r="744" spans="1:26" ht="13.5" customHeight="1" x14ac:dyDescent="0.3">
      <c r="A744" s="111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</row>
    <row r="745" spans="1:26" ht="13.5" customHeight="1" x14ac:dyDescent="0.3">
      <c r="A745" s="111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</row>
    <row r="746" spans="1:26" ht="13.5" customHeight="1" x14ac:dyDescent="0.3">
      <c r="A746" s="111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</row>
    <row r="747" spans="1:26" ht="13.5" customHeight="1" x14ac:dyDescent="0.3">
      <c r="A747" s="111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</row>
    <row r="748" spans="1:26" ht="13.5" customHeight="1" x14ac:dyDescent="0.3">
      <c r="A748" s="111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</row>
    <row r="749" spans="1:26" ht="13.5" customHeight="1" x14ac:dyDescent="0.3">
      <c r="A749" s="111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</row>
    <row r="750" spans="1:26" ht="13.5" customHeight="1" x14ac:dyDescent="0.3">
      <c r="A750" s="111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</row>
    <row r="751" spans="1:26" ht="13.5" customHeight="1" x14ac:dyDescent="0.3">
      <c r="A751" s="111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</row>
    <row r="752" spans="1:26" ht="13.5" customHeight="1" x14ac:dyDescent="0.3">
      <c r="A752" s="111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</row>
    <row r="753" spans="1:26" ht="13.5" customHeight="1" x14ac:dyDescent="0.3">
      <c r="A753" s="111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</row>
    <row r="754" spans="1:26" ht="13.5" customHeight="1" x14ac:dyDescent="0.3">
      <c r="A754" s="111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</row>
    <row r="755" spans="1:26" ht="13.5" customHeight="1" x14ac:dyDescent="0.3">
      <c r="A755" s="111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</row>
    <row r="756" spans="1:26" ht="13.5" customHeight="1" x14ac:dyDescent="0.3">
      <c r="A756" s="111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</row>
    <row r="757" spans="1:26" ht="13.5" customHeight="1" x14ac:dyDescent="0.3">
      <c r="A757" s="111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</row>
    <row r="758" spans="1:26" ht="13.5" customHeight="1" x14ac:dyDescent="0.3">
      <c r="A758" s="111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</row>
    <row r="759" spans="1:26" ht="13.5" customHeight="1" x14ac:dyDescent="0.3">
      <c r="A759" s="111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</row>
    <row r="760" spans="1:26" ht="13.5" customHeight="1" x14ac:dyDescent="0.3">
      <c r="A760" s="111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</row>
    <row r="761" spans="1:26" ht="13.5" customHeight="1" x14ac:dyDescent="0.3">
      <c r="A761" s="111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</row>
    <row r="762" spans="1:26" ht="13.5" customHeight="1" x14ac:dyDescent="0.3">
      <c r="A762" s="111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</row>
    <row r="763" spans="1:26" ht="13.5" customHeight="1" x14ac:dyDescent="0.3">
      <c r="A763" s="111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</row>
    <row r="764" spans="1:26" ht="13.5" customHeight="1" x14ac:dyDescent="0.3">
      <c r="A764" s="111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</row>
    <row r="765" spans="1:26" ht="13.5" customHeight="1" x14ac:dyDescent="0.3">
      <c r="A765" s="111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</row>
    <row r="766" spans="1:26" ht="13.5" customHeight="1" x14ac:dyDescent="0.3">
      <c r="A766" s="111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</row>
    <row r="767" spans="1:26" ht="13.5" customHeight="1" x14ac:dyDescent="0.3">
      <c r="A767" s="111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</row>
    <row r="768" spans="1:26" ht="13.5" customHeight="1" x14ac:dyDescent="0.3">
      <c r="A768" s="111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</row>
    <row r="769" spans="1:26" ht="13.5" customHeight="1" x14ac:dyDescent="0.3">
      <c r="A769" s="111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</row>
    <row r="770" spans="1:26" ht="13.5" customHeight="1" x14ac:dyDescent="0.3">
      <c r="A770" s="111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</row>
    <row r="771" spans="1:26" ht="13.5" customHeight="1" x14ac:dyDescent="0.3">
      <c r="A771" s="111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</row>
    <row r="772" spans="1:26" ht="13.5" customHeight="1" x14ac:dyDescent="0.3">
      <c r="A772" s="111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</row>
    <row r="773" spans="1:26" ht="13.5" customHeight="1" x14ac:dyDescent="0.3">
      <c r="A773" s="111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</row>
    <row r="774" spans="1:26" ht="13.5" customHeight="1" x14ac:dyDescent="0.3">
      <c r="A774" s="111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</row>
    <row r="775" spans="1:26" ht="13.5" customHeight="1" x14ac:dyDescent="0.3">
      <c r="A775" s="111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</row>
    <row r="776" spans="1:26" ht="13.5" customHeight="1" x14ac:dyDescent="0.3">
      <c r="A776" s="111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</row>
    <row r="777" spans="1:26" ht="13.5" customHeight="1" x14ac:dyDescent="0.3">
      <c r="A777" s="111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</row>
    <row r="778" spans="1:26" ht="13.5" customHeight="1" x14ac:dyDescent="0.3">
      <c r="A778" s="111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</row>
    <row r="779" spans="1:26" ht="13.5" customHeight="1" x14ac:dyDescent="0.3">
      <c r="A779" s="111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</row>
    <row r="780" spans="1:26" ht="13.5" customHeight="1" x14ac:dyDescent="0.3">
      <c r="A780" s="111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</row>
    <row r="781" spans="1:26" ht="13.5" customHeight="1" x14ac:dyDescent="0.3">
      <c r="A781" s="111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</row>
    <row r="782" spans="1:26" ht="13.5" customHeight="1" x14ac:dyDescent="0.3">
      <c r="A782" s="111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</row>
    <row r="783" spans="1:26" ht="13.5" customHeight="1" x14ac:dyDescent="0.3">
      <c r="A783" s="111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</row>
    <row r="784" spans="1:26" ht="13.5" customHeight="1" x14ac:dyDescent="0.3">
      <c r="A784" s="111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</row>
    <row r="785" spans="1:26" ht="13.5" customHeight="1" x14ac:dyDescent="0.3">
      <c r="A785" s="111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</row>
    <row r="786" spans="1:26" ht="13.5" customHeight="1" x14ac:dyDescent="0.3">
      <c r="A786" s="111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</row>
    <row r="787" spans="1:26" ht="13.5" customHeight="1" x14ac:dyDescent="0.3">
      <c r="A787" s="111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</row>
    <row r="788" spans="1:26" ht="13.5" customHeight="1" x14ac:dyDescent="0.3">
      <c r="A788" s="111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</row>
    <row r="789" spans="1:26" ht="13.5" customHeight="1" x14ac:dyDescent="0.3">
      <c r="A789" s="111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</row>
    <row r="790" spans="1:26" ht="13.5" customHeight="1" x14ac:dyDescent="0.3">
      <c r="A790" s="111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</row>
    <row r="791" spans="1:26" ht="13.5" customHeight="1" x14ac:dyDescent="0.3">
      <c r="A791" s="111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</row>
    <row r="792" spans="1:26" ht="13.5" customHeight="1" x14ac:dyDescent="0.3">
      <c r="A792" s="111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</row>
    <row r="793" spans="1:26" ht="13.5" customHeight="1" x14ac:dyDescent="0.3">
      <c r="A793" s="111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</row>
    <row r="794" spans="1:26" ht="13.5" customHeight="1" x14ac:dyDescent="0.3">
      <c r="A794" s="111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</row>
    <row r="795" spans="1:26" ht="13.5" customHeight="1" x14ac:dyDescent="0.3">
      <c r="A795" s="111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</row>
    <row r="796" spans="1:26" ht="13.5" customHeight="1" x14ac:dyDescent="0.3">
      <c r="A796" s="111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</row>
    <row r="797" spans="1:26" ht="13.5" customHeight="1" x14ac:dyDescent="0.3">
      <c r="A797" s="111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</row>
    <row r="798" spans="1:26" ht="13.5" customHeight="1" x14ac:dyDescent="0.3">
      <c r="A798" s="111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</row>
    <row r="799" spans="1:26" ht="13.5" customHeight="1" x14ac:dyDescent="0.3">
      <c r="A799" s="111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</row>
    <row r="800" spans="1:26" ht="13.5" customHeight="1" x14ac:dyDescent="0.3">
      <c r="A800" s="111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</row>
    <row r="801" spans="1:26" ht="13.5" customHeight="1" x14ac:dyDescent="0.3">
      <c r="A801" s="111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</row>
    <row r="802" spans="1:26" ht="13.5" customHeight="1" x14ac:dyDescent="0.3">
      <c r="A802" s="111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</row>
    <row r="803" spans="1:26" ht="13.5" customHeight="1" x14ac:dyDescent="0.3">
      <c r="A803" s="111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</row>
    <row r="804" spans="1:26" ht="13.5" customHeight="1" x14ac:dyDescent="0.3">
      <c r="A804" s="111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</row>
    <row r="805" spans="1:26" ht="13.5" customHeight="1" x14ac:dyDescent="0.3">
      <c r="A805" s="111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</row>
    <row r="806" spans="1:26" ht="13.5" customHeight="1" x14ac:dyDescent="0.3">
      <c r="A806" s="111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</row>
    <row r="807" spans="1:26" ht="13.5" customHeight="1" x14ac:dyDescent="0.3">
      <c r="A807" s="111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</row>
    <row r="808" spans="1:26" ht="13.5" customHeight="1" x14ac:dyDescent="0.3">
      <c r="A808" s="111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</row>
    <row r="809" spans="1:26" ht="13.5" customHeight="1" x14ac:dyDescent="0.3">
      <c r="A809" s="111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</row>
    <row r="810" spans="1:26" ht="13.5" customHeight="1" x14ac:dyDescent="0.3">
      <c r="A810" s="111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</row>
    <row r="811" spans="1:26" ht="13.5" customHeight="1" x14ac:dyDescent="0.3">
      <c r="A811" s="111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</row>
    <row r="812" spans="1:26" ht="13.5" customHeight="1" x14ac:dyDescent="0.3">
      <c r="A812" s="111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</row>
    <row r="813" spans="1:26" ht="13.5" customHeight="1" x14ac:dyDescent="0.3">
      <c r="A813" s="111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</row>
    <row r="814" spans="1:26" ht="13.5" customHeight="1" x14ac:dyDescent="0.3">
      <c r="A814" s="111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</row>
    <row r="815" spans="1:26" ht="13.5" customHeight="1" x14ac:dyDescent="0.3">
      <c r="A815" s="111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</row>
    <row r="816" spans="1:26" ht="13.5" customHeight="1" x14ac:dyDescent="0.3">
      <c r="A816" s="111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</row>
    <row r="817" spans="1:26" ht="13.5" customHeight="1" x14ac:dyDescent="0.3">
      <c r="A817" s="111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</row>
    <row r="818" spans="1:26" ht="13.5" customHeight="1" x14ac:dyDescent="0.3">
      <c r="A818" s="111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</row>
    <row r="819" spans="1:26" ht="13.5" customHeight="1" x14ac:dyDescent="0.3">
      <c r="A819" s="111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</row>
    <row r="820" spans="1:26" ht="13.5" customHeight="1" x14ac:dyDescent="0.3">
      <c r="A820" s="111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</row>
    <row r="821" spans="1:26" ht="13.5" customHeight="1" x14ac:dyDescent="0.3">
      <c r="A821" s="111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</row>
    <row r="822" spans="1:26" ht="13.5" customHeight="1" x14ac:dyDescent="0.3">
      <c r="A822" s="111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</row>
    <row r="823" spans="1:26" ht="13.5" customHeight="1" x14ac:dyDescent="0.3">
      <c r="A823" s="111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</row>
    <row r="824" spans="1:26" ht="13.5" customHeight="1" x14ac:dyDescent="0.3">
      <c r="A824" s="111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</row>
    <row r="825" spans="1:26" ht="13.5" customHeight="1" x14ac:dyDescent="0.3">
      <c r="A825" s="111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</row>
    <row r="826" spans="1:26" ht="13.5" customHeight="1" x14ac:dyDescent="0.3">
      <c r="A826" s="111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</row>
    <row r="827" spans="1:26" ht="13.5" customHeight="1" x14ac:dyDescent="0.3">
      <c r="A827" s="111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</row>
    <row r="828" spans="1:26" ht="13.5" customHeight="1" x14ac:dyDescent="0.3">
      <c r="A828" s="111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</row>
    <row r="829" spans="1:26" ht="13.5" customHeight="1" x14ac:dyDescent="0.3">
      <c r="A829" s="111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</row>
    <row r="830" spans="1:26" ht="13.5" customHeight="1" x14ac:dyDescent="0.3">
      <c r="A830" s="111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</row>
    <row r="831" spans="1:26" ht="13.5" customHeight="1" x14ac:dyDescent="0.3">
      <c r="A831" s="111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</row>
    <row r="832" spans="1:26" ht="13.5" customHeight="1" x14ac:dyDescent="0.3">
      <c r="A832" s="111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</row>
    <row r="833" spans="1:26" ht="13.5" customHeight="1" x14ac:dyDescent="0.3">
      <c r="A833" s="111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</row>
    <row r="834" spans="1:26" ht="13.5" customHeight="1" x14ac:dyDescent="0.3">
      <c r="A834" s="111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</row>
    <row r="835" spans="1:26" ht="13.5" customHeight="1" x14ac:dyDescent="0.3">
      <c r="A835" s="111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</row>
    <row r="836" spans="1:26" ht="13.5" customHeight="1" x14ac:dyDescent="0.3">
      <c r="A836" s="111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</row>
    <row r="837" spans="1:26" ht="13.5" customHeight="1" x14ac:dyDescent="0.3">
      <c r="A837" s="111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</row>
    <row r="838" spans="1:26" ht="13.5" customHeight="1" x14ac:dyDescent="0.3">
      <c r="A838" s="111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</row>
    <row r="839" spans="1:26" ht="13.5" customHeight="1" x14ac:dyDescent="0.3">
      <c r="A839" s="111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</row>
    <row r="840" spans="1:26" ht="13.5" customHeight="1" x14ac:dyDescent="0.3">
      <c r="A840" s="111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</row>
    <row r="841" spans="1:26" ht="13.5" customHeight="1" x14ac:dyDescent="0.3">
      <c r="A841" s="111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</row>
    <row r="842" spans="1:26" ht="13.5" customHeight="1" x14ac:dyDescent="0.3">
      <c r="A842" s="111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</row>
    <row r="843" spans="1:26" ht="13.5" customHeight="1" x14ac:dyDescent="0.3">
      <c r="A843" s="111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</row>
    <row r="844" spans="1:26" ht="13.5" customHeight="1" x14ac:dyDescent="0.3">
      <c r="A844" s="111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</row>
    <row r="845" spans="1:26" ht="13.5" customHeight="1" x14ac:dyDescent="0.3">
      <c r="A845" s="111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</row>
    <row r="846" spans="1:26" ht="13.5" customHeight="1" x14ac:dyDescent="0.3">
      <c r="A846" s="111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</row>
    <row r="847" spans="1:26" ht="13.5" customHeight="1" x14ac:dyDescent="0.3">
      <c r="A847" s="111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</row>
    <row r="848" spans="1:26" ht="13.5" customHeight="1" x14ac:dyDescent="0.3">
      <c r="A848" s="111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</row>
    <row r="849" spans="1:26" ht="13.5" customHeight="1" x14ac:dyDescent="0.3">
      <c r="A849" s="111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</row>
    <row r="850" spans="1:26" ht="13.5" customHeight="1" x14ac:dyDescent="0.3">
      <c r="A850" s="111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</row>
    <row r="851" spans="1:26" ht="13.5" customHeight="1" x14ac:dyDescent="0.3">
      <c r="A851" s="111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</row>
    <row r="852" spans="1:26" ht="13.5" customHeight="1" x14ac:dyDescent="0.3">
      <c r="A852" s="111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</row>
    <row r="853" spans="1:26" ht="13.5" customHeight="1" x14ac:dyDescent="0.3">
      <c r="A853" s="111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</row>
    <row r="854" spans="1:26" ht="13.5" customHeight="1" x14ac:dyDescent="0.3">
      <c r="A854" s="111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</row>
    <row r="855" spans="1:26" ht="13.5" customHeight="1" x14ac:dyDescent="0.3">
      <c r="A855" s="111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</row>
    <row r="856" spans="1:26" ht="13.5" customHeight="1" x14ac:dyDescent="0.3">
      <c r="A856" s="111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</row>
    <row r="857" spans="1:26" ht="13.5" customHeight="1" x14ac:dyDescent="0.3">
      <c r="A857" s="111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</row>
    <row r="858" spans="1:26" ht="13.5" customHeight="1" x14ac:dyDescent="0.3">
      <c r="A858" s="111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</row>
    <row r="859" spans="1:26" ht="13.5" customHeight="1" x14ac:dyDescent="0.3">
      <c r="A859" s="111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</row>
    <row r="860" spans="1:26" ht="13.5" customHeight="1" x14ac:dyDescent="0.3">
      <c r="A860" s="111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</row>
    <row r="861" spans="1:26" ht="13.5" customHeight="1" x14ac:dyDescent="0.3">
      <c r="A861" s="111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</row>
    <row r="862" spans="1:26" ht="13.5" customHeight="1" x14ac:dyDescent="0.3">
      <c r="A862" s="111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</row>
    <row r="863" spans="1:26" ht="13.5" customHeight="1" x14ac:dyDescent="0.3">
      <c r="A863" s="111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</row>
    <row r="864" spans="1:26" ht="13.5" customHeight="1" x14ac:dyDescent="0.3">
      <c r="A864" s="111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</row>
    <row r="865" spans="1:26" ht="13.5" customHeight="1" x14ac:dyDescent="0.3">
      <c r="A865" s="111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</row>
    <row r="866" spans="1:26" ht="13.5" customHeight="1" x14ac:dyDescent="0.3">
      <c r="A866" s="111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</row>
    <row r="867" spans="1:26" ht="13.5" customHeight="1" x14ac:dyDescent="0.3">
      <c r="A867" s="111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</row>
    <row r="868" spans="1:26" ht="13.5" customHeight="1" x14ac:dyDescent="0.3">
      <c r="A868" s="111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</row>
    <row r="869" spans="1:26" ht="13.5" customHeight="1" x14ac:dyDescent="0.3">
      <c r="A869" s="111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</row>
    <row r="870" spans="1:26" ht="13.5" customHeight="1" x14ac:dyDescent="0.3">
      <c r="A870" s="111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</row>
    <row r="871" spans="1:26" ht="13.5" customHeight="1" x14ac:dyDescent="0.3">
      <c r="A871" s="111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</row>
    <row r="872" spans="1:26" ht="13.5" customHeight="1" x14ac:dyDescent="0.3">
      <c r="A872" s="111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</row>
    <row r="873" spans="1:26" ht="13.5" customHeight="1" x14ac:dyDescent="0.3">
      <c r="A873" s="111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</row>
    <row r="874" spans="1:26" ht="13.5" customHeight="1" x14ac:dyDescent="0.3">
      <c r="A874" s="111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</row>
    <row r="875" spans="1:26" ht="13.5" customHeight="1" x14ac:dyDescent="0.3">
      <c r="A875" s="111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</row>
    <row r="876" spans="1:26" ht="13.5" customHeight="1" x14ac:dyDescent="0.3">
      <c r="A876" s="111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</row>
    <row r="877" spans="1:26" ht="13.5" customHeight="1" x14ac:dyDescent="0.3">
      <c r="A877" s="111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</row>
    <row r="878" spans="1:26" ht="13.5" customHeight="1" x14ac:dyDescent="0.3">
      <c r="A878" s="111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</row>
    <row r="879" spans="1:26" ht="13.5" customHeight="1" x14ac:dyDescent="0.3">
      <c r="A879" s="111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</row>
    <row r="880" spans="1:26" ht="13.5" customHeight="1" x14ac:dyDescent="0.3">
      <c r="A880" s="111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</row>
    <row r="881" spans="1:26" ht="13.5" customHeight="1" x14ac:dyDescent="0.3">
      <c r="A881" s="111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</row>
    <row r="882" spans="1:26" ht="13.5" customHeight="1" x14ac:dyDescent="0.3">
      <c r="A882" s="111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</row>
    <row r="883" spans="1:26" ht="13.5" customHeight="1" x14ac:dyDescent="0.3">
      <c r="A883" s="111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</row>
    <row r="884" spans="1:26" ht="13.5" customHeight="1" x14ac:dyDescent="0.3">
      <c r="A884" s="111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</row>
    <row r="885" spans="1:26" ht="13.5" customHeight="1" x14ac:dyDescent="0.3">
      <c r="A885" s="111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</row>
    <row r="886" spans="1:26" ht="13.5" customHeight="1" x14ac:dyDescent="0.3">
      <c r="A886" s="111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</row>
    <row r="887" spans="1:26" ht="13.5" customHeight="1" x14ac:dyDescent="0.3">
      <c r="A887" s="111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</row>
    <row r="888" spans="1:26" ht="13.5" customHeight="1" x14ac:dyDescent="0.3">
      <c r="A888" s="111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</row>
    <row r="889" spans="1:26" ht="13.5" customHeight="1" x14ac:dyDescent="0.3">
      <c r="A889" s="111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</row>
    <row r="890" spans="1:26" ht="13.5" customHeight="1" x14ac:dyDescent="0.3">
      <c r="A890" s="111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</row>
    <row r="891" spans="1:26" ht="13.5" customHeight="1" x14ac:dyDescent="0.3">
      <c r="A891" s="111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</row>
    <row r="892" spans="1:26" ht="13.5" customHeight="1" x14ac:dyDescent="0.3">
      <c r="A892" s="111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</row>
    <row r="893" spans="1:26" ht="13.5" customHeight="1" x14ac:dyDescent="0.3">
      <c r="A893" s="111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</row>
    <row r="894" spans="1:26" ht="13.5" customHeight="1" x14ac:dyDescent="0.3">
      <c r="A894" s="111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</row>
    <row r="895" spans="1:26" ht="13.5" customHeight="1" x14ac:dyDescent="0.3">
      <c r="A895" s="111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</row>
    <row r="896" spans="1:26" ht="13.5" customHeight="1" x14ac:dyDescent="0.3">
      <c r="A896" s="111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</row>
    <row r="897" spans="1:26" ht="13.5" customHeight="1" x14ac:dyDescent="0.3">
      <c r="A897" s="111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</row>
    <row r="898" spans="1:26" ht="13.5" customHeight="1" x14ac:dyDescent="0.3">
      <c r="A898" s="111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</row>
    <row r="899" spans="1:26" ht="13.5" customHeight="1" x14ac:dyDescent="0.3">
      <c r="A899" s="111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</row>
    <row r="900" spans="1:26" ht="13.5" customHeight="1" x14ac:dyDescent="0.3">
      <c r="A900" s="111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</row>
    <row r="901" spans="1:26" ht="13.5" customHeight="1" x14ac:dyDescent="0.3">
      <c r="A901" s="111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</row>
    <row r="902" spans="1:26" ht="13.5" customHeight="1" x14ac:dyDescent="0.3">
      <c r="A902" s="111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</row>
    <row r="903" spans="1:26" ht="13.5" customHeight="1" x14ac:dyDescent="0.3">
      <c r="A903" s="111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</row>
    <row r="904" spans="1:26" ht="13.5" customHeight="1" x14ac:dyDescent="0.3">
      <c r="A904" s="111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</row>
    <row r="905" spans="1:26" ht="13.5" customHeight="1" x14ac:dyDescent="0.3">
      <c r="A905" s="111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</row>
    <row r="906" spans="1:26" ht="13.5" customHeight="1" x14ac:dyDescent="0.3">
      <c r="A906" s="111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</row>
    <row r="907" spans="1:26" ht="13.5" customHeight="1" x14ac:dyDescent="0.3">
      <c r="A907" s="111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</row>
    <row r="908" spans="1:26" ht="13.5" customHeight="1" x14ac:dyDescent="0.3">
      <c r="A908" s="111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</row>
    <row r="909" spans="1:26" ht="13.5" customHeight="1" x14ac:dyDescent="0.3">
      <c r="A909" s="111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</row>
    <row r="910" spans="1:26" ht="13.5" customHeight="1" x14ac:dyDescent="0.3">
      <c r="A910" s="111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</row>
    <row r="911" spans="1:26" ht="13.5" customHeight="1" x14ac:dyDescent="0.3">
      <c r="A911" s="111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</row>
    <row r="912" spans="1:26" ht="13.5" customHeight="1" x14ac:dyDescent="0.3">
      <c r="A912" s="111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</row>
    <row r="913" spans="1:26" ht="13.5" customHeight="1" x14ac:dyDescent="0.3">
      <c r="A913" s="111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</row>
    <row r="914" spans="1:26" ht="13.5" customHeight="1" x14ac:dyDescent="0.3">
      <c r="A914" s="111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</row>
    <row r="915" spans="1:26" ht="13.5" customHeight="1" x14ac:dyDescent="0.3">
      <c r="A915" s="111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</row>
    <row r="916" spans="1:26" ht="13.5" customHeight="1" x14ac:dyDescent="0.3">
      <c r="A916" s="111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</row>
    <row r="917" spans="1:26" ht="13.5" customHeight="1" x14ac:dyDescent="0.3">
      <c r="A917" s="111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</row>
    <row r="918" spans="1:26" ht="13.5" customHeight="1" x14ac:dyDescent="0.3">
      <c r="A918" s="111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</row>
    <row r="919" spans="1:26" ht="13.5" customHeight="1" x14ac:dyDescent="0.3">
      <c r="A919" s="111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</row>
    <row r="920" spans="1:26" ht="13.5" customHeight="1" x14ac:dyDescent="0.3">
      <c r="A920" s="111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</row>
    <row r="921" spans="1:26" ht="13.5" customHeight="1" x14ac:dyDescent="0.3">
      <c r="A921" s="111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</row>
    <row r="922" spans="1:26" ht="13.5" customHeight="1" x14ac:dyDescent="0.3">
      <c r="A922" s="111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</row>
    <row r="923" spans="1:26" ht="13.5" customHeight="1" x14ac:dyDescent="0.3">
      <c r="A923" s="111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</row>
    <row r="924" spans="1:26" ht="13.5" customHeight="1" x14ac:dyDescent="0.3">
      <c r="A924" s="111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</row>
    <row r="925" spans="1:26" ht="13.5" customHeight="1" x14ac:dyDescent="0.3">
      <c r="A925" s="111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</row>
    <row r="926" spans="1:26" ht="13.5" customHeight="1" x14ac:dyDescent="0.3">
      <c r="A926" s="111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</row>
    <row r="927" spans="1:26" ht="13.5" customHeight="1" x14ac:dyDescent="0.3">
      <c r="A927" s="111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</row>
    <row r="928" spans="1:26" ht="13.5" customHeight="1" x14ac:dyDescent="0.3">
      <c r="A928" s="111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</row>
    <row r="929" spans="1:26" ht="13.5" customHeight="1" x14ac:dyDescent="0.3">
      <c r="A929" s="111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</row>
    <row r="930" spans="1:26" ht="13.5" customHeight="1" x14ac:dyDescent="0.3">
      <c r="A930" s="111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</row>
    <row r="931" spans="1:26" ht="13.5" customHeight="1" x14ac:dyDescent="0.3">
      <c r="A931" s="111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</row>
    <row r="932" spans="1:26" ht="13.5" customHeight="1" x14ac:dyDescent="0.3">
      <c r="A932" s="111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</row>
    <row r="933" spans="1:26" ht="13.5" customHeight="1" x14ac:dyDescent="0.3">
      <c r="A933" s="111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</row>
    <row r="934" spans="1:26" ht="13.5" customHeight="1" x14ac:dyDescent="0.3">
      <c r="A934" s="111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</row>
    <row r="935" spans="1:26" ht="13.5" customHeight="1" x14ac:dyDescent="0.3">
      <c r="A935" s="111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</row>
    <row r="936" spans="1:26" ht="13.5" customHeight="1" x14ac:dyDescent="0.3">
      <c r="A936" s="111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</row>
    <row r="937" spans="1:26" ht="13.5" customHeight="1" x14ac:dyDescent="0.3">
      <c r="A937" s="111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</row>
    <row r="938" spans="1:26" ht="13.5" customHeight="1" x14ac:dyDescent="0.3">
      <c r="A938" s="111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</row>
    <row r="939" spans="1:26" ht="13.5" customHeight="1" x14ac:dyDescent="0.3">
      <c r="A939" s="111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</row>
    <row r="940" spans="1:26" ht="13.5" customHeight="1" x14ac:dyDescent="0.3">
      <c r="A940" s="111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</row>
    <row r="941" spans="1:26" ht="13.5" customHeight="1" x14ac:dyDescent="0.3">
      <c r="A941" s="111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</row>
    <row r="942" spans="1:26" ht="13.5" customHeight="1" x14ac:dyDescent="0.3">
      <c r="A942" s="111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</row>
    <row r="943" spans="1:26" ht="13.5" customHeight="1" x14ac:dyDescent="0.3">
      <c r="A943" s="111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</row>
    <row r="944" spans="1:26" ht="13.5" customHeight="1" x14ac:dyDescent="0.3">
      <c r="A944" s="111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</row>
    <row r="945" spans="1:26" ht="13.5" customHeight="1" x14ac:dyDescent="0.3">
      <c r="A945" s="111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</row>
    <row r="946" spans="1:26" ht="13.5" customHeight="1" x14ac:dyDescent="0.3">
      <c r="A946" s="111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</row>
    <row r="947" spans="1:26" ht="13.5" customHeight="1" x14ac:dyDescent="0.3">
      <c r="A947" s="111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</row>
    <row r="948" spans="1:26" ht="13.5" customHeight="1" x14ac:dyDescent="0.3">
      <c r="A948" s="111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</row>
    <row r="949" spans="1:26" ht="13.5" customHeight="1" x14ac:dyDescent="0.3">
      <c r="A949" s="111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</row>
    <row r="950" spans="1:26" ht="13.5" customHeight="1" x14ac:dyDescent="0.3">
      <c r="A950" s="111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</row>
    <row r="951" spans="1:26" ht="13.5" customHeight="1" x14ac:dyDescent="0.3">
      <c r="A951" s="111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</row>
    <row r="952" spans="1:26" ht="13.5" customHeight="1" x14ac:dyDescent="0.3">
      <c r="A952" s="111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</row>
    <row r="953" spans="1:26" ht="13.5" customHeight="1" x14ac:dyDescent="0.3">
      <c r="A953" s="111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</row>
    <row r="954" spans="1:26" ht="13.5" customHeight="1" x14ac:dyDescent="0.3">
      <c r="A954" s="111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</row>
    <row r="955" spans="1:26" ht="13.5" customHeight="1" x14ac:dyDescent="0.3">
      <c r="A955" s="111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</row>
    <row r="956" spans="1:26" ht="13.5" customHeight="1" x14ac:dyDescent="0.3">
      <c r="A956" s="111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</row>
    <row r="957" spans="1:26" ht="13.5" customHeight="1" x14ac:dyDescent="0.3">
      <c r="A957" s="111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</row>
    <row r="958" spans="1:26" ht="13.5" customHeight="1" x14ac:dyDescent="0.3">
      <c r="A958" s="111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</row>
    <row r="959" spans="1:26" ht="13.5" customHeight="1" x14ac:dyDescent="0.3">
      <c r="A959" s="111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</row>
    <row r="960" spans="1:26" ht="13.5" customHeight="1" x14ac:dyDescent="0.3">
      <c r="A960" s="111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</row>
    <row r="961" spans="1:26" ht="13.5" customHeight="1" x14ac:dyDescent="0.3">
      <c r="A961" s="111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</row>
    <row r="962" spans="1:26" ht="13.5" customHeight="1" x14ac:dyDescent="0.3">
      <c r="A962" s="111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</row>
    <row r="963" spans="1:26" ht="13.5" customHeight="1" x14ac:dyDescent="0.3">
      <c r="A963" s="111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</row>
    <row r="964" spans="1:26" ht="13.5" customHeight="1" x14ac:dyDescent="0.3">
      <c r="A964" s="111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</row>
    <row r="965" spans="1:26" ht="13.5" customHeight="1" x14ac:dyDescent="0.3">
      <c r="A965" s="111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</row>
    <row r="966" spans="1:26" ht="13.5" customHeight="1" x14ac:dyDescent="0.3">
      <c r="A966" s="111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</row>
    <row r="967" spans="1:26" ht="13.5" customHeight="1" x14ac:dyDescent="0.3">
      <c r="A967" s="111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</row>
    <row r="968" spans="1:26" ht="13.5" customHeight="1" x14ac:dyDescent="0.3">
      <c r="A968" s="111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</row>
    <row r="969" spans="1:26" ht="13.5" customHeight="1" x14ac:dyDescent="0.3">
      <c r="A969" s="111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</row>
    <row r="970" spans="1:26" ht="13.5" customHeight="1" x14ac:dyDescent="0.3">
      <c r="A970" s="111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</row>
    <row r="971" spans="1:26" ht="13.5" customHeight="1" x14ac:dyDescent="0.3">
      <c r="A971" s="111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</row>
    <row r="972" spans="1:26" ht="13.5" customHeight="1" x14ac:dyDescent="0.3">
      <c r="A972" s="111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</row>
    <row r="973" spans="1:26" ht="13.5" customHeight="1" x14ac:dyDescent="0.3">
      <c r="A973" s="111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</row>
    <row r="974" spans="1:26" ht="13.5" customHeight="1" x14ac:dyDescent="0.3">
      <c r="A974" s="111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</row>
    <row r="975" spans="1:26" ht="13.5" customHeight="1" x14ac:dyDescent="0.3">
      <c r="A975" s="111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</row>
    <row r="976" spans="1:26" ht="13.5" customHeight="1" x14ac:dyDescent="0.3">
      <c r="A976" s="111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</row>
    <row r="977" spans="1:26" ht="13.5" customHeight="1" x14ac:dyDescent="0.3">
      <c r="A977" s="111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</row>
    <row r="978" spans="1:26" ht="13.5" customHeight="1" x14ac:dyDescent="0.3">
      <c r="A978" s="111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</row>
    <row r="979" spans="1:26" ht="13.5" customHeight="1" x14ac:dyDescent="0.3">
      <c r="A979" s="111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</row>
    <row r="980" spans="1:26" ht="13.5" customHeight="1" x14ac:dyDescent="0.3">
      <c r="A980" s="111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</row>
    <row r="981" spans="1:26" ht="13.5" customHeight="1" x14ac:dyDescent="0.3">
      <c r="A981" s="111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</row>
    <row r="982" spans="1:26" ht="13.5" customHeight="1" x14ac:dyDescent="0.3">
      <c r="A982" s="111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</row>
    <row r="983" spans="1:26" ht="13.5" customHeight="1" x14ac:dyDescent="0.3">
      <c r="A983" s="111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</row>
    <row r="984" spans="1:26" ht="13.5" customHeight="1" x14ac:dyDescent="0.3">
      <c r="A984" s="111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</row>
    <row r="985" spans="1:26" ht="13.5" customHeight="1" x14ac:dyDescent="0.3">
      <c r="A985" s="111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</row>
    <row r="986" spans="1:26" ht="13.5" customHeight="1" x14ac:dyDescent="0.3">
      <c r="A986" s="111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</row>
    <row r="987" spans="1:26" ht="13.5" customHeight="1" x14ac:dyDescent="0.3">
      <c r="A987" s="111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</row>
    <row r="988" spans="1:26" ht="13.5" customHeight="1" x14ac:dyDescent="0.3">
      <c r="A988" s="111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</row>
    <row r="989" spans="1:26" ht="13.5" customHeight="1" x14ac:dyDescent="0.3">
      <c r="A989" s="111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</row>
    <row r="990" spans="1:26" ht="13.5" customHeight="1" x14ac:dyDescent="0.3">
      <c r="A990" s="111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</row>
    <row r="991" spans="1:26" ht="13.5" customHeight="1" x14ac:dyDescent="0.3">
      <c r="A991" s="111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</row>
    <row r="992" spans="1:26" ht="13.5" customHeight="1" x14ac:dyDescent="0.3">
      <c r="A992" s="111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</row>
    <row r="993" spans="1:26" ht="13.5" customHeight="1" x14ac:dyDescent="0.3">
      <c r="A993" s="111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11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</row>
    <row r="994" spans="1:26" ht="13.5" customHeight="1" x14ac:dyDescent="0.3">
      <c r="A994" s="111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11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</row>
    <row r="995" spans="1:26" ht="13.5" customHeight="1" x14ac:dyDescent="0.3">
      <c r="A995" s="111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11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</row>
    <row r="996" spans="1:26" ht="13.5" customHeight="1" x14ac:dyDescent="0.3">
      <c r="A996" s="111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11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</row>
    <row r="997" spans="1:26" ht="13.5" customHeight="1" x14ac:dyDescent="0.3">
      <c r="A997" s="111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11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</row>
    <row r="998" spans="1:26" ht="13.5" customHeight="1" x14ac:dyDescent="0.3">
      <c r="A998" s="111"/>
      <c r="B998" s="120"/>
      <c r="C998" s="120"/>
      <c r="D998" s="120"/>
      <c r="E998" s="120"/>
      <c r="F998" s="120"/>
      <c r="G998" s="120"/>
      <c r="H998" s="120"/>
      <c r="I998" s="120"/>
      <c r="J998" s="120"/>
      <c r="K998" s="120"/>
      <c r="L998" s="111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</row>
    <row r="999" spans="1:26" ht="13.5" customHeight="1" x14ac:dyDescent="0.3">
      <c r="A999" s="111"/>
      <c r="B999" s="120"/>
      <c r="C999" s="120"/>
      <c r="D999" s="120"/>
      <c r="E999" s="120"/>
      <c r="F999" s="120"/>
      <c r="G999" s="120"/>
      <c r="H999" s="120"/>
      <c r="I999" s="120"/>
      <c r="J999" s="120"/>
      <c r="K999" s="120"/>
      <c r="L999" s="111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</row>
    <row r="1000" spans="1:26" ht="13.5" customHeight="1" x14ac:dyDescent="0.3">
      <c r="A1000" s="111"/>
      <c r="B1000" s="120"/>
      <c r="C1000" s="120"/>
      <c r="D1000" s="120"/>
      <c r="E1000" s="120"/>
      <c r="F1000" s="120"/>
      <c r="G1000" s="120"/>
      <c r="H1000" s="120"/>
      <c r="I1000" s="120"/>
      <c r="J1000" s="120"/>
      <c r="K1000" s="120"/>
      <c r="L1000" s="111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</row>
  </sheetData>
  <mergeCells count="13">
    <mergeCell ref="B13:B26"/>
    <mergeCell ref="C13:C15"/>
    <mergeCell ref="C16:C18"/>
    <mergeCell ref="C19:C23"/>
    <mergeCell ref="C25:C27"/>
    <mergeCell ref="E10:E12"/>
    <mergeCell ref="B2:B6"/>
    <mergeCell ref="C2:C3"/>
    <mergeCell ref="C4:C6"/>
    <mergeCell ref="C7:C9"/>
    <mergeCell ref="E7:E9"/>
    <mergeCell ref="B7:B12"/>
    <mergeCell ref="C10:C12"/>
  </mergeCells>
  <conditionalFormatting sqref="I1:I1000">
    <cfRule type="containsText" dxfId="4" priority="1" operator="containsText" text="Fail">
      <formula>NOT(ISERROR(SEARCH(("Fail"),(I1))))</formula>
    </cfRule>
  </conditionalFormatting>
  <conditionalFormatting sqref="I1:I1000">
    <cfRule type="containsText" dxfId="3" priority="2" operator="containsText" text="Pass">
      <formula>NOT(ISERROR(SEARCH(("Pass"),(I1))))</formula>
    </cfRule>
  </conditionalFormatting>
  <conditionalFormatting sqref="I1:I1000">
    <cfRule type="containsText" dxfId="2" priority="3" operator="containsText" text="Pass">
      <formula>NOT(ISERROR(SEARCH(("Pass"),(I1))))</formula>
    </cfRule>
  </conditionalFormatting>
  <conditionalFormatting sqref="I2 I5">
    <cfRule type="containsText" dxfId="1" priority="4" operator="containsText" text="Fail">
      <formula>NOT(ISERROR(SEARCH(("Fail"),(I2))))</formula>
    </cfRule>
  </conditionalFormatting>
  <conditionalFormatting sqref="I3 I6:I7">
    <cfRule type="containsText" dxfId="0" priority="5" operator="containsText" text="Fail">
      <formula>NOT(ISERROR(SEARCH(("Fail"),(I3))))</formula>
    </cfRule>
  </conditionalFormatting>
  <dataValidations count="1">
    <dataValidation type="list" allowBlank="1" showErrorMessage="1" sqref="I1:I1000">
      <formula1>$R$2:$R$5</formula1>
    </dataValidation>
  </dataValidations>
  <pageMargins left="0.7" right="0.7" top="0.75" bottom="0.75" header="0" footer="0"/>
  <pageSetup scale="3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 x14ac:dyDescent="0.2"/>
  <cols>
    <col min="1" max="1" width="9" customWidth="1"/>
    <col min="2" max="2" width="17.109375" customWidth="1"/>
    <col min="3" max="3" width="20.109375" customWidth="1"/>
    <col min="4" max="4" width="10" customWidth="1"/>
    <col min="5" max="5" width="17.109375" customWidth="1"/>
    <col min="6" max="6" width="11.44140625" customWidth="1"/>
    <col min="7" max="7" width="11.109375" customWidth="1"/>
    <col min="8" max="8" width="33.109375" customWidth="1"/>
    <col min="9" max="26" width="10" customWidth="1"/>
  </cols>
  <sheetData>
    <row r="1" spans="1:26" ht="25.5" customHeight="1" x14ac:dyDescent="0.4">
      <c r="A1" s="8"/>
      <c r="B1" s="172" t="s">
        <v>282</v>
      </c>
      <c r="C1" s="173"/>
      <c r="D1" s="173"/>
      <c r="E1" s="173"/>
      <c r="F1" s="173"/>
      <c r="G1" s="173"/>
      <c r="H1" s="174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5">
      <c r="A2" s="121"/>
      <c r="B2" s="121"/>
      <c r="C2" s="8"/>
      <c r="D2" s="8"/>
      <c r="E2" s="8"/>
      <c r="F2" s="8"/>
      <c r="G2" s="8"/>
      <c r="H2" s="12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" customHeight="1" x14ac:dyDescent="0.25">
      <c r="A3" s="8"/>
      <c r="B3" s="123" t="s">
        <v>1</v>
      </c>
      <c r="C3" s="162" t="s">
        <v>2</v>
      </c>
      <c r="D3" s="150"/>
      <c r="E3" s="170" t="s">
        <v>3</v>
      </c>
      <c r="F3" s="150"/>
      <c r="G3" s="124"/>
      <c r="H3" s="125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3.8" x14ac:dyDescent="0.25">
      <c r="A4" s="8"/>
      <c r="B4" s="123" t="s">
        <v>4</v>
      </c>
      <c r="C4" s="162" t="s">
        <v>5</v>
      </c>
      <c r="D4" s="150"/>
      <c r="E4" s="170" t="s">
        <v>6</v>
      </c>
      <c r="F4" s="150"/>
      <c r="G4" s="124"/>
      <c r="H4" s="125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8"/>
      <c r="B5" s="126" t="s">
        <v>7</v>
      </c>
      <c r="C5" s="162" t="str">
        <f>C4&amp;"_"&amp;"Test Report"&amp;"_"&amp;"vx.x"</f>
        <v>&lt;Project Code&gt;_Test Report_vx.x</v>
      </c>
      <c r="D5" s="150"/>
      <c r="E5" s="170" t="s">
        <v>8</v>
      </c>
      <c r="F5" s="150"/>
      <c r="G5" s="124"/>
      <c r="H5" s="127" t="s">
        <v>283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1.75" customHeight="1" x14ac:dyDescent="0.25">
      <c r="A6" s="121"/>
      <c r="B6" s="126" t="s">
        <v>284</v>
      </c>
      <c r="C6" s="171" t="s">
        <v>285</v>
      </c>
      <c r="D6" s="149"/>
      <c r="E6" s="149"/>
      <c r="F6" s="149"/>
      <c r="G6" s="149"/>
      <c r="H6" s="150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5">
      <c r="A7" s="121"/>
      <c r="B7" s="12"/>
      <c r="C7" s="128"/>
      <c r="D7" s="8"/>
      <c r="E7" s="8"/>
      <c r="F7" s="8"/>
      <c r="G7" s="8"/>
      <c r="H7" s="122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5">
      <c r="A8" s="8"/>
      <c r="B8" s="12"/>
      <c r="C8" s="128"/>
      <c r="D8" s="8"/>
      <c r="E8" s="8"/>
      <c r="F8" s="8"/>
      <c r="G8" s="8"/>
      <c r="H8" s="12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5">
      <c r="A10" s="129"/>
      <c r="B10" s="130" t="s">
        <v>21</v>
      </c>
      <c r="C10" s="131" t="s">
        <v>286</v>
      </c>
      <c r="D10" s="132" t="s">
        <v>38</v>
      </c>
      <c r="E10" s="131" t="s">
        <v>41</v>
      </c>
      <c r="F10" s="131" t="s">
        <v>43</v>
      </c>
      <c r="G10" s="133" t="s">
        <v>44</v>
      </c>
      <c r="H10" s="134" t="s">
        <v>287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5">
      <c r="A11" s="129"/>
      <c r="B11" s="135">
        <v>1</v>
      </c>
      <c r="C11" s="136" t="str">
        <f>'Add DM sản phẩm'!B2</f>
        <v>Add DM</v>
      </c>
      <c r="D11" s="137">
        <f>'Add DM sản phẩm'!A6</f>
        <v>5</v>
      </c>
      <c r="E11" s="137">
        <f>'Add DM sản phẩm'!B6</f>
        <v>2</v>
      </c>
      <c r="F11" s="137">
        <f>'Add DM sản phẩm'!E6</f>
        <v>19</v>
      </c>
      <c r="G11" s="138">
        <f>'Add DM sản phẩm'!H6</f>
        <v>0</v>
      </c>
      <c r="H11" s="139">
        <f>'Add DM sản phẩm'!E6</f>
        <v>19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129"/>
      <c r="B12" s="135"/>
      <c r="C12" s="136"/>
      <c r="D12" s="137"/>
      <c r="E12" s="137"/>
      <c r="F12" s="137"/>
      <c r="G12" s="138"/>
      <c r="H12" s="13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5">
      <c r="A13" s="129"/>
      <c r="B13" s="140"/>
      <c r="C13" s="141" t="s">
        <v>288</v>
      </c>
      <c r="D13" s="142">
        <f t="shared" ref="D13:G13" si="0">SUM(D11:D12)</f>
        <v>5</v>
      </c>
      <c r="E13" s="142">
        <f t="shared" si="0"/>
        <v>2</v>
      </c>
      <c r="F13" s="142">
        <f t="shared" si="0"/>
        <v>19</v>
      </c>
      <c r="G13" s="142">
        <f t="shared" si="0"/>
        <v>0</v>
      </c>
      <c r="H13" s="143">
        <f>SUM(H9:H12)</f>
        <v>19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5">
      <c r="A14" s="8"/>
      <c r="B14" s="144"/>
      <c r="C14" s="8"/>
      <c r="D14" s="145"/>
      <c r="E14" s="146"/>
      <c r="F14" s="146"/>
      <c r="G14" s="146"/>
      <c r="H14" s="14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8"/>
      <c r="B15" s="8"/>
      <c r="C15" s="6" t="s">
        <v>289</v>
      </c>
      <c r="D15" s="8"/>
      <c r="E15" s="147">
        <f>(D13+E13)*100/(H13-G13)</f>
        <v>36.842105263157897</v>
      </c>
      <c r="F15" s="8" t="s">
        <v>290</v>
      </c>
      <c r="G15" s="8"/>
      <c r="H15" s="9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8"/>
      <c r="B16" s="8"/>
      <c r="C16" s="6" t="s">
        <v>291</v>
      </c>
      <c r="D16" s="8"/>
      <c r="E16" s="147">
        <f>D13*100/(H13-G13)</f>
        <v>26.315789473684209</v>
      </c>
      <c r="F16" s="8" t="s">
        <v>290</v>
      </c>
      <c r="G16" s="8"/>
      <c r="H16" s="93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Test case List</vt:lpstr>
      <vt:lpstr>Add DM sản phẩm</vt:lpstr>
      <vt:lpstr>Edit DM sản phẩm</vt:lpstr>
      <vt:lpstr>List DM Sản phẩm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2020-11-13T04:11:25Z</dcterms:modified>
</cp:coreProperties>
</file>