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Cover" sheetId="1" r:id="rId1"/>
    <sheet name="Testcase list" sheetId="2" r:id="rId2"/>
    <sheet name="Đăng nhập" sheetId="4" r:id="rId3"/>
    <sheet name="Đăng ký user" sheetId="3" r:id="rId4"/>
    <sheet name="Edit user DN" sheetId="5" r:id="rId5"/>
    <sheet name="List user" sheetId="6" r:id="rId6"/>
    <sheet name="Add user" sheetId="7" r:id="rId7"/>
    <sheet name="Edit user" sheetId="8" r:id="rId8"/>
    <sheet name="Delete user" sheetId="9" r:id="rId9"/>
    <sheet name="table users" sheetId="13" r:id="rId10"/>
    <sheet name="Data" sheetId="11" r:id="rId11"/>
    <sheet name="Test report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A5" i="4"/>
  <c r="F5" i="4"/>
  <c r="E5" i="4"/>
  <c r="C5" i="4"/>
  <c r="D5" i="2" l="1"/>
  <c r="D4" i="2"/>
  <c r="C6" i="1"/>
</calcChain>
</file>

<file path=xl/comments1.xml><?xml version="1.0" encoding="utf-8"?>
<comments xmlns="http://schemas.openxmlformats.org/spreadsheetml/2006/main">
  <authors>
    <author>Author</author>
  </authors>
  <commentList>
    <comment ref="E11" authorId="0" shapeId="0">
      <text>
        <r>
          <rPr>
            <sz val="11"/>
            <color rgb="FF000000"/>
            <rFont val="MS PGothic"/>
          </rPr>
          <t xml:space="preserve">*A: Add
  M: Modify
  D: Delete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J6" authorId="0" shapeId="0">
      <text>
        <r>
          <rPr>
            <sz val="11"/>
            <color rgb="FF000000"/>
            <rFont val="MS PGothic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<sst xmlns="http://schemas.openxmlformats.org/spreadsheetml/2006/main" count="190" uniqueCount="159">
  <si>
    <t xml:space="preserve"> </t>
  </si>
  <si>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</si>
  <si>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</si>
  <si>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</si>
  <si>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</si>
  <si>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</si>
  <si>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</si>
  <si>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</si>
  <si>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</si>
  <si>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</si>
  <si>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</si>
  <si>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</si>
  <si>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</si>
  <si>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</si>
  <si>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</si>
  <si>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</si>
  <si>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</si>
  <si>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MVC project (website tin tức)</t>
  </si>
  <si>
    <t>prj2</t>
  </si>
  <si>
    <t>Phạm Thị Mỹ Linh</t>
  </si>
  <si>
    <t>v1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</si>
  <si>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</si>
  <si>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</si>
  <si>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</si>
  <si>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</si>
  <si>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</si>
  <si>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</si>
  <si>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</si>
  <si>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</si>
  <si>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Đăng nhập</t>
  </si>
  <si>
    <t>Đăng ký</t>
  </si>
  <si>
    <t>Edit tài khoản đang đăng nhập</t>
  </si>
  <si>
    <t>List tài khoản người dùng</t>
  </si>
  <si>
    <t>Add tài khoản người dùng</t>
  </si>
  <si>
    <t>Edit tài khoản người dùng</t>
  </si>
  <si>
    <t>Delete tài khoản người dùng</t>
  </si>
  <si>
    <t>Đăng ký user</t>
  </si>
  <si>
    <t>Edit user đang đăng nhập</t>
  </si>
  <si>
    <t>List user</t>
  </si>
  <si>
    <t>Add user</t>
  </si>
  <si>
    <t>Edit user</t>
  </si>
  <si>
    <t>Delete user</t>
  </si>
  <si>
    <t>Module Code</t>
  </si>
  <si>
    <t>Add Product</t>
  </si>
  <si>
    <t>Test requirement</t>
  </si>
  <si>
    <t>&lt;Brief description about requirements which are tested in this sheet&gt;</t>
  </si>
  <si>
    <t>Tester</t>
  </si>
  <si>
    <t>Pass</t>
  </si>
  <si>
    <t>Fail</t>
  </si>
  <si>
    <t>Untested</t>
  </si>
  <si>
    <t>N/A</t>
  </si>
  <si>
    <t>Number of Test cases</t>
  </si>
  <si>
    <t>ID</t>
  </si>
  <si>
    <t>Group Name</t>
  </si>
  <si>
    <t>Sub Group Name</t>
  </si>
  <si>
    <t>Test Case Description</t>
  </si>
  <si>
    <t>Precondition- đk để xảy ra test case</t>
  </si>
  <si>
    <t>Test Case Procedure- các bước để thực hiện</t>
  </si>
  <si>
    <t>Test data</t>
  </si>
  <si>
    <t>Expected Output- kq mong đợi</t>
  </si>
  <si>
    <t>Result</t>
  </si>
  <si>
    <t>Test date</t>
  </si>
  <si>
    <t>Note</t>
  </si>
  <si>
    <t>Cách truy cập vào màn hình</t>
  </si>
  <si>
    <t>Truy cập bằng cách click link</t>
  </si>
  <si>
    <t>Truy cập bằng cách click link "đăng nhập" trên màn hình</t>
  </si>
  <si>
    <t>user access thành công vào trang web</t>
  </si>
  <si>
    <t>1. click vào link "đăng nhập" trên màn hình</t>
  </si>
  <si>
    <t>1. Hệ thống hiển thị màn hình đăng nhập</t>
  </si>
  <si>
    <t>pass</t>
  </si>
  <si>
    <t>1. mở một tab trên trình duyệt
2. dán link: http://mvc.test/show-login</t>
  </si>
  <si>
    <t>truy cập bằng cách dán link cùng 1 trình duyệt, session['user_login'] vẫn còn hiệu lực</t>
  </si>
  <si>
    <t>- user đã đăng nhập thành công
- session vẫn còn hiệu lực</t>
  </si>
  <si>
    <t>1. Hệ thống hiển thị màn hình trang chủ đã đăng nhập( với tên tài khoản đã DN trước)</t>
  </si>
  <si>
    <t>truy cập bằng cách dán link cùng 1 trình duyệt, session['user_login'] hết còn hiệu lực</t>
  </si>
  <si>
    <t>- user đã đăng nhập thành công
- session hết hiệu lực</t>
  </si>
  <si>
    <t>truy cập bằng cách dán link trên một trình duyệt mới</t>
  </si>
  <si>
    <t>Login-1</t>
  </si>
  <si>
    <t>Login-2</t>
  </si>
  <si>
    <t>Login-3</t>
  </si>
  <si>
    <t>Login-4</t>
  </si>
  <si>
    <t>Login-5</t>
  </si>
  <si>
    <t>Login-6</t>
  </si>
  <si>
    <t>Login-7</t>
  </si>
  <si>
    <t>Login-8</t>
  </si>
  <si>
    <t>Login-9</t>
  </si>
  <si>
    <t>Login-10</t>
  </si>
  <si>
    <t>Login-11</t>
  </si>
  <si>
    <t>Login-12</t>
  </si>
  <si>
    <t>Login-13</t>
  </si>
  <si>
    <t>Login-14</t>
  </si>
  <si>
    <t>Login-15</t>
  </si>
  <si>
    <t>Login-16</t>
  </si>
  <si>
    <t>Login-17</t>
  </si>
  <si>
    <t>Login-18</t>
  </si>
  <si>
    <t>Check UI</t>
  </si>
  <si>
    <t>Truy cập bằng cách dán link</t>
  </si>
  <si>
    <t>Check số lượng các item</t>
  </si>
  <si>
    <t>Check vị trí, font chữ, màu sắc</t>
  </si>
  <si>
    <t>Check trạng thái cái item</t>
  </si>
  <si>
    <t>-user đã truy cập thành công vào màn hình " đăng nhập"</t>
  </si>
  <si>
    <t xml:space="preserve">
2. Kiểm tra số lượng các item trên màn hình
</t>
  </si>
  <si>
    <t>2.1. title: Đăng nhập
2.2 lable, textbox tên đăng nhập mật khẩu
2.3 button đăng nhập, link về trang chủ, link đăng ký</t>
  </si>
  <si>
    <t>2. Kiểm tra vị trí, font chữ, màu sắc</t>
  </si>
  <si>
    <t>2. Hiển thị theo đúng thiết kế</t>
  </si>
  <si>
    <t>2.Kiểm tra trạng thái hoạt động của các item trên màn hình</t>
  </si>
  <si>
    <t>Check validation</t>
  </si>
  <si>
    <t>Tên đăng nhập</t>
  </si>
  <si>
    <t>TH để trống</t>
  </si>
  <si>
    <t>Actual Output</t>
  </si>
  <si>
    <t>1.Không nhập gì vào trường tên đăng nhập
 và nhập dl vào trường mật khẩu
2. Click vào button "Đăng nhập"</t>
  </si>
  <si>
    <t>1.1 tên đăng nhập: để trống
1.2 Mật khẩu: 123</t>
  </si>
  <si>
    <t>2.Hệ thống hiển thị thông báo lỗi "Cần phải nhập tên tài khoản" ở bên dưới ô texbox</t>
  </si>
  <si>
    <t>1.1 tên đăng nhập: lina1
1.2 Mật khẩu: 124</t>
  </si>
  <si>
    <t>TH nhập dl &lt; minlength (5)</t>
  </si>
  <si>
    <t>TH nhập dl = minlength (6)</t>
  </si>
  <si>
    <t>1.1 tên đăng nhập: lina12
1.2 Mật khẩu: 125</t>
  </si>
  <si>
    <t>2. Hệ thống không hiển thị text báo lỗi</t>
  </si>
  <si>
    <t>TH nhập minlength &lt; dl &lt;maxlength (8)</t>
  </si>
  <si>
    <t>1.1 tên đăng nhập: lina1234
1.2 Mật khẩu: 126</t>
  </si>
  <si>
    <t>TH nhập dl= maxlength (30)</t>
  </si>
  <si>
    <t>1.1 tên đăng nhập: linan12345linan12345linan12345
1.2 Mật khẩu: 127</t>
  </si>
  <si>
    <t>TH nhập dl&gt; maxlength (31)</t>
  </si>
  <si>
    <t>1.1 tên đăng nhập: linan12345linan12345linan123456
1.2 Mật khẩu: 128</t>
  </si>
  <si>
    <t>1. nhập 5 ký tự vào trường tên đăng nhập
 và nhập dl vào trường mật khẩu</t>
  </si>
  <si>
    <t>1.nhập 6 ký tự vào trường tên đăng nhập
 và nhập dl vào trường mật khẩu</t>
  </si>
  <si>
    <t xml:space="preserve">1. nhập 8 ký tự vào trường tên đăng nhập
 và nhập dl vào trường mật khẩu
</t>
  </si>
  <si>
    <t>1. nhập 30 ký tự vào trường tên đăng nhập
 và nhập dl vào trường mật khẩu</t>
  </si>
  <si>
    <t xml:space="preserve">1. nhập 31 ký tự vào trường tên đăng nhập
 và nhập dl vào trường mật khẩu
</t>
  </si>
  <si>
    <t>1. Hệ thống không hiển thị text báo lỗi</t>
  </si>
  <si>
    <t>1.Hệ thống hiển thị text báo lỗi "Tên tài khoản phải từ 6-30 ký tự" ở bên dưới ô texbox</t>
  </si>
  <si>
    <t>1.Hệ thống không cho nhập ký tự thứ 31</t>
  </si>
  <si>
    <t>fail</t>
  </si>
  <si>
    <t>2.1  button, link đều ở trạng thái enable, textbox mật khẩu dữ liệu nhập vào dạng password.</t>
  </si>
  <si>
    <t>Mật khẩu</t>
  </si>
  <si>
    <t>- user đã truy cập thành công vào màn hình " đăng nhập"</t>
  </si>
  <si>
    <t>1. Nhập dl vào trường "Tên đăng nhập"
2. Không nhập dl vào trường "Mật khẩu"</t>
  </si>
  <si>
    <t xml:space="preserve">1.1 tên đăng nhập: linan1234
</t>
  </si>
  <si>
    <t>2.Hệ thống hiển thị text báo lỗi "Cần phải nhập Mật khẩu" ở bên dưới ô texbox</t>
  </si>
  <si>
    <t>TH để trống cả Tên đăng nhập và Mật khẩu</t>
  </si>
  <si>
    <t>1. Không nhập dl vào textbox</t>
  </si>
  <si>
    <t>2.Hệ thống hiển thị text báo lỗi "Cần phải nhập Tên tài khoản" và "Cần phải nhập Mật khẩu" ở bên dưới mỗi textbox</t>
  </si>
  <si>
    <t>Check Business</t>
  </si>
  <si>
    <t>TH Tên đăng nhập đúng, Mật khẩu đúng</t>
  </si>
  <si>
    <t>Đăng nhập thành công</t>
  </si>
  <si>
    <t>1. Nhập dl vào trường "Tên đăng nhập"
2. nhập dl vào trường "Mật khẩu"
3. click button "Đăng nhập"</t>
  </si>
  <si>
    <t>1.1 tên đăng nhập: linhdan
1.2 mật khẩu: 123456</t>
  </si>
  <si>
    <t>3.1 hệ thống hiển thị thông báo đăng nhập thành công
3.2 sau 2s thông báo,hệ thống chuyển đến màn hình Home
3.3 Trên thanh menu hiển thị tên người dùng: "linhdan"</t>
  </si>
  <si>
    <t>3.1 Hệ thống không hiển thị thông báo đăng nhập thành công</t>
  </si>
  <si>
    <t>Đăng nhập không thành công</t>
  </si>
  <si>
    <t>- user đã truy cập thành công vào màn hình " đăng nhập"
-mật khẩu khác với mật khẩu của record có tên đăng nhập trong table users</t>
  </si>
  <si>
    <t>- user đã truy cập thành công vào màn hình " đăng nhập"
- tên đăng nhập, mật khẩu thuộc 1 record trong table users</t>
  </si>
  <si>
    <t>1.1 tên đăng nhập: linhdan
1.2 mật khẩu: 123457</t>
  </si>
  <si>
    <t>3. hệ thống hiển thị thông báo sai tên tài khoản hoặc mật khẩu</t>
  </si>
  <si>
    <t>TH tên đăng nhập đúng, Mật khẩu sai</t>
  </si>
  <si>
    <t>- user đã truy cập thành công vào màn hình " đăng nhập"
- không có tên tài khoản này trong table users</t>
  </si>
  <si>
    <t>1.1 tên đăng nhập: linhdan99
1.2 mật khẩu: 123458</t>
  </si>
  <si>
    <t>TH tên đăng nhập sai</t>
  </si>
  <si>
    <t>3. Không có tên đăng nhập này trong cơ sở dữ liệu.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</si>
</sst>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26"/>
      <color rgb="FFDD0806"/>
      <name val="Tahoma"/>
    </font>
    <font>
      <b/>
      <sz val="20"/>
      <color rgb="FF000000"/>
      <name val="Tahoma"/>
    </font>
    <font>
      <sz val="11"/>
      <name val="MS PGothic"/>
    </font>
    <font>
      <b/>
      <sz val="10"/>
      <color rgb="FF993300"/>
      <name val="Tahoma"/>
    </font>
    <font>
      <i/>
      <sz val="10"/>
      <color rgb="FF006411"/>
      <name val="Tahoma"/>
    </font>
    <font>
      <sz val="10"/>
      <name val="Tahoma"/>
    </font>
    <font>
      <b/>
      <sz val="10"/>
      <color rgb="FFFFFFFF"/>
      <name val="Tahoma"/>
    </font>
    <font>
      <sz val="11"/>
      <color rgb="FF000000"/>
      <name val="MS PGothic"/>
    </font>
    <font>
      <b/>
      <sz val="10"/>
      <color rgb="FF000000"/>
      <name val="Tahoma"/>
    </font>
    <font>
      <b/>
      <sz val="10"/>
      <color rgb="FFDD0806"/>
      <name val="Tahoma"/>
    </font>
    <font>
      <u/>
      <sz val="10"/>
      <color rgb="FF0000D4"/>
      <name val="Tahoma"/>
    </font>
    <font>
      <u/>
      <sz val="11"/>
      <color theme="10"/>
      <name val="Calibri"/>
      <family val="2"/>
      <scheme val="minor"/>
    </font>
    <font>
      <b/>
      <sz val="10"/>
      <name val="Tahoma"/>
    </font>
    <font>
      <sz val="10"/>
      <color rgb="FF000000"/>
      <name val="Tahoma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5" fontId="7" fillId="3" borderId="13" xfId="0" applyNumberFormat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vertical="center" wrapText="1"/>
    </xf>
    <xf numFmtId="49" fontId="6" fillId="0" borderId="17" xfId="0" applyNumberFormat="1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15" fontId="6" fillId="0" borderId="17" xfId="0" applyNumberFormat="1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15" fontId="6" fillId="0" borderId="16" xfId="0" applyNumberFormat="1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15" fontId="6" fillId="0" borderId="19" xfId="0" applyNumberFormat="1" applyFont="1" applyBorder="1" applyAlignment="1">
      <alignment vertical="center" wrapText="1"/>
    </xf>
    <xf numFmtId="49" fontId="6" fillId="0" borderId="20" xfId="0" applyNumberFormat="1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1" fontId="6" fillId="2" borderId="0" xfId="0" applyNumberFormat="1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left" vertical="center" wrapText="1"/>
    </xf>
    <xf numFmtId="1" fontId="7" fillId="4" borderId="13" xfId="0" applyNumberFormat="1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1" fontId="6" fillId="2" borderId="16" xfId="0" applyNumberFormat="1" applyFont="1" applyFill="1" applyBorder="1" applyAlignment="1">
      <alignment vertical="center" wrapText="1"/>
    </xf>
    <xf numFmtId="49" fontId="6" fillId="2" borderId="17" xfId="0" applyNumberFormat="1" applyFont="1" applyFill="1" applyBorder="1" applyAlignment="1">
      <alignment horizontal="left" vertical="center" wrapText="1"/>
    </xf>
    <xf numFmtId="0" fontId="11" fillId="2" borderId="17" xfId="0" applyFont="1" applyFill="1" applyBorder="1" applyAlignment="1">
      <alignment horizontal="left" vertical="center" wrapText="1"/>
    </xf>
    <xf numFmtId="0" fontId="6" fillId="2" borderId="18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 wrapText="1"/>
    </xf>
    <xf numFmtId="1" fontId="6" fillId="2" borderId="19" xfId="0" applyNumberFormat="1" applyFont="1" applyFill="1" applyBorder="1" applyAlignment="1">
      <alignment vertical="center" wrapText="1"/>
    </xf>
    <xf numFmtId="49" fontId="6" fillId="2" borderId="20" xfId="0" applyNumberFormat="1" applyFont="1" applyFill="1" applyBorder="1" applyAlignment="1">
      <alignment horizontal="left" vertical="center" wrapText="1"/>
    </xf>
    <xf numFmtId="0" fontId="6" fillId="2" borderId="20" xfId="0" applyFont="1" applyFill="1" applyBorder="1" applyAlignment="1">
      <alignment horizontal="left" vertical="center" wrapText="1"/>
    </xf>
    <xf numFmtId="0" fontId="6" fillId="2" borderId="21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vertical="top" wrapText="1"/>
    </xf>
    <xf numFmtId="0" fontId="10" fillId="2" borderId="0" xfId="0" applyFont="1" applyFill="1" applyBorder="1" applyAlignment="1">
      <alignment horizontal="left" vertical="center" wrapText="1"/>
    </xf>
    <xf numFmtId="1" fontId="4" fillId="2" borderId="0" xfId="0" applyNumberFormat="1" applyFont="1" applyFill="1" applyBorder="1" applyAlignment="1">
      <alignment vertical="center" wrapText="1"/>
    </xf>
    <xf numFmtId="0" fontId="12" fillId="2" borderId="17" xfId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5" fillId="2" borderId="7" xfId="0" applyFont="1" applyFill="1" applyBorder="1" applyAlignment="1">
      <alignment vertical="top" wrapText="1"/>
    </xf>
    <xf numFmtId="0" fontId="5" fillId="2" borderId="7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0" fontId="14" fillId="2" borderId="0" xfId="0" applyFont="1" applyFill="1" applyBorder="1" applyAlignment="1">
      <alignment vertical="top" wrapText="1"/>
    </xf>
    <xf numFmtId="0" fontId="9" fillId="2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top" wrapText="1"/>
    </xf>
    <xf numFmtId="0" fontId="14" fillId="2" borderId="0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left" vertical="top" wrapText="1"/>
    </xf>
    <xf numFmtId="0" fontId="5" fillId="2" borderId="26" xfId="0" applyFont="1" applyFill="1" applyBorder="1" applyAlignment="1">
      <alignment horizontal="left" vertical="top" wrapText="1"/>
    </xf>
    <xf numFmtId="0" fontId="5" fillId="2" borderId="26" xfId="0" applyFont="1" applyFill="1" applyBorder="1" applyAlignment="1">
      <alignment vertical="top" wrapText="1"/>
    </xf>
    <xf numFmtId="0" fontId="5" fillId="2" borderId="27" xfId="0" applyFont="1" applyFill="1" applyBorder="1" applyAlignment="1">
      <alignment vertical="top" wrapText="1"/>
    </xf>
    <xf numFmtId="0" fontId="5" fillId="2" borderId="29" xfId="0" applyFont="1" applyFill="1" applyBorder="1" applyAlignment="1">
      <alignment vertical="top" wrapText="1"/>
    </xf>
    <xf numFmtId="0" fontId="9" fillId="2" borderId="30" xfId="0" applyFont="1" applyFill="1" applyBorder="1" applyAlignment="1">
      <alignment horizontal="center" vertical="top" wrapText="1"/>
    </xf>
    <xf numFmtId="0" fontId="14" fillId="2" borderId="33" xfId="0" applyFont="1" applyFill="1" applyBorder="1" applyAlignment="1">
      <alignment horizontal="left" vertical="top" wrapText="1"/>
    </xf>
    <xf numFmtId="0" fontId="14" fillId="2" borderId="34" xfId="0" applyFont="1" applyFill="1" applyBorder="1" applyAlignment="1">
      <alignment horizontal="left" vertical="top" wrapText="1"/>
    </xf>
    <xf numFmtId="0" fontId="14" fillId="2" borderId="35" xfId="0" applyFont="1" applyFill="1" applyBorder="1" applyAlignment="1">
      <alignment horizontal="center" vertical="top" wrapText="1"/>
    </xf>
    <xf numFmtId="0" fontId="14" fillId="2" borderId="36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left" vertical="top" wrapText="1"/>
    </xf>
    <xf numFmtId="0" fontId="0" fillId="0" borderId="23" xfId="0" applyBorder="1" applyAlignment="1">
      <alignment vertical="top" wrapText="1"/>
    </xf>
    <xf numFmtId="0" fontId="0" fillId="0" borderId="23" xfId="0" quotePrefix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0" fillId="5" borderId="37" xfId="0" applyFill="1" applyBorder="1" applyAlignment="1">
      <alignment horizontal="center" vertical="top" wrapText="1"/>
    </xf>
    <xf numFmtId="0" fontId="0" fillId="5" borderId="38" xfId="0" applyFill="1" applyBorder="1" applyAlignment="1">
      <alignment horizontal="center" vertical="top" wrapText="1"/>
    </xf>
    <xf numFmtId="0" fontId="0" fillId="5" borderId="39" xfId="0" applyFill="1" applyBorder="1" applyAlignment="1">
      <alignment horizontal="center" vertical="top" wrapText="1"/>
    </xf>
    <xf numFmtId="0" fontId="0" fillId="0" borderId="37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39" xfId="0" applyBorder="1" applyAlignment="1">
      <alignment horizontal="left" vertical="top" wrapText="1"/>
    </xf>
    <xf numFmtId="0" fontId="0" fillId="6" borderId="37" xfId="0" applyFill="1" applyBorder="1" applyAlignment="1">
      <alignment horizontal="center" vertical="top" wrapText="1"/>
    </xf>
    <xf numFmtId="0" fontId="0" fillId="6" borderId="38" xfId="0" applyFill="1" applyBorder="1" applyAlignment="1">
      <alignment horizontal="center" vertical="top" wrapText="1"/>
    </xf>
    <xf numFmtId="0" fontId="0" fillId="6" borderId="39" xfId="0" applyFill="1" applyBorder="1" applyAlignment="1">
      <alignment horizontal="center" vertical="top" wrapText="1"/>
    </xf>
    <xf numFmtId="0" fontId="0" fillId="0" borderId="37" xfId="0" applyBorder="1" applyAlignment="1">
      <alignment horizontal="center" vertical="top" wrapText="1"/>
    </xf>
    <xf numFmtId="0" fontId="0" fillId="0" borderId="38" xfId="0" applyBorder="1" applyAlignment="1">
      <alignment horizontal="center" vertical="top" wrapText="1"/>
    </xf>
    <xf numFmtId="0" fontId="0" fillId="0" borderId="39" xfId="0" applyBorder="1" applyAlignment="1">
      <alignment horizontal="center" vertical="top" wrapText="1"/>
    </xf>
    <xf numFmtId="0" fontId="0" fillId="0" borderId="37" xfId="0" quotePrefix="1" applyBorder="1" applyAlignment="1">
      <alignment horizontal="center" vertical="top" wrapText="1"/>
    </xf>
    <xf numFmtId="0" fontId="0" fillId="0" borderId="38" xfId="0" quotePrefix="1" applyBorder="1" applyAlignment="1">
      <alignment horizontal="center" vertical="top" wrapText="1"/>
    </xf>
    <xf numFmtId="0" fontId="0" fillId="0" borderId="39" xfId="0" quotePrefix="1" applyBorder="1" applyAlignment="1">
      <alignment horizontal="center" vertical="top" wrapText="1"/>
    </xf>
    <xf numFmtId="0" fontId="13" fillId="2" borderId="24" xfId="0" applyFont="1" applyFill="1" applyBorder="1" applyAlignment="1">
      <alignment horizontal="left" vertical="top" wrapText="1"/>
    </xf>
    <xf numFmtId="0" fontId="13" fillId="2" borderId="25" xfId="0" applyFont="1" applyFill="1" applyBorder="1" applyAlignment="1">
      <alignment horizontal="left" vertical="top" wrapText="1"/>
    </xf>
    <xf numFmtId="0" fontId="13" fillId="2" borderId="28" xfId="0" applyFont="1" applyFill="1" applyBorder="1" applyAlignment="1">
      <alignment horizontal="left" vertical="top" wrapText="1"/>
    </xf>
    <xf numFmtId="0" fontId="13" fillId="2" borderId="23" xfId="0" applyFont="1" applyFill="1" applyBorder="1" applyAlignment="1">
      <alignment horizontal="left" vertical="top" wrapText="1"/>
    </xf>
    <xf numFmtId="0" fontId="9" fillId="2" borderId="28" xfId="0" applyFont="1" applyFill="1" applyBorder="1" applyAlignment="1">
      <alignment horizontal="left" vertical="top" wrapText="1"/>
    </xf>
    <xf numFmtId="0" fontId="9" fillId="2" borderId="23" xfId="0" applyFont="1" applyFill="1" applyBorder="1" applyAlignment="1">
      <alignment horizontal="left" vertical="top" wrapText="1"/>
    </xf>
    <xf numFmtId="0" fontId="14" fillId="2" borderId="31" xfId="0" applyFont="1" applyFill="1" applyBorder="1" applyAlignment="1">
      <alignment horizontal="left" vertical="top" wrapText="1"/>
    </xf>
    <xf numFmtId="0" fontId="14" fillId="2" borderId="32" xfId="0" applyFont="1" applyFill="1" applyBorder="1" applyAlignment="1">
      <alignment horizontal="left" vertical="top" wrapText="1"/>
    </xf>
    <xf numFmtId="0" fontId="0" fillId="8" borderId="23" xfId="0" applyFill="1" applyBorder="1" applyAlignment="1">
      <alignment vertical="top" wrapText="1"/>
    </xf>
    <xf numFmtId="0" fontId="0" fillId="9" borderId="23" xfId="0" applyFill="1" applyBorder="1" applyAlignment="1">
      <alignment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40" xfId="0" applyFont="1" applyFill="1" applyBorder="1" applyAlignment="1">
      <alignment horizontal="center" vertical="top" wrapText="1"/>
    </xf>
    <xf numFmtId="0" fontId="5" fillId="2" borderId="29" xfId="0" applyFont="1" applyFill="1" applyBorder="1" applyAlignment="1">
      <alignment horizontal="center" vertical="top" wrapText="1"/>
    </xf>
    <xf numFmtId="0" fontId="0" fillId="0" borderId="23" xfId="0" quotePrefix="1" applyBorder="1" applyAlignment="1">
      <alignment horizontal="center" vertical="top" wrapText="1"/>
    </xf>
    <xf numFmtId="0" fontId="0" fillId="7" borderId="37" xfId="0" applyFill="1" applyBorder="1" applyAlignment="1">
      <alignment horizontal="center" vertical="top" wrapText="1"/>
    </xf>
    <xf numFmtId="0" fontId="0" fillId="7" borderId="38" xfId="0" applyFill="1" applyBorder="1" applyAlignment="1">
      <alignment horizontal="center" vertical="top" wrapText="1"/>
    </xf>
    <xf numFmtId="0" fontId="0" fillId="7" borderId="39" xfId="0" applyFill="1" applyBorder="1" applyAlignment="1">
      <alignment horizontal="center" vertical="top" wrapText="1"/>
    </xf>
    <xf numFmtId="0" fontId="0" fillId="0" borderId="23" xfId="0" quotePrefix="1" applyBorder="1" applyAlignment="1">
      <alignment horizontal="left" vertical="top" wrapText="1"/>
    </xf>
    <xf numFmtId="0" fontId="0" fillId="10" borderId="37" xfId="0" applyFill="1" applyBorder="1" applyAlignment="1">
      <alignment horizontal="center" vertical="top" wrapText="1"/>
    </xf>
    <xf numFmtId="0" fontId="0" fillId="10" borderId="38" xfId="0" applyFill="1" applyBorder="1" applyAlignment="1">
      <alignment horizontal="center" vertical="top" wrapText="1"/>
    </xf>
    <xf numFmtId="0" fontId="0" fillId="10" borderId="39" xfId="0" applyFill="1" applyBorder="1" applyAlignment="1">
      <alignment horizontal="center" vertical="top" wrapText="1"/>
    </xf>
    <xf numFmtId="0" fontId="0" fillId="11" borderId="23" xfId="0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103771</xdr:colOff>
      <xdr:row>17</xdr:row>
      <xdr:rowOff>85333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8028571" cy="3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sqref="C5:E5"/>
    </sheetView>
  </sheetViews>
  <sheetFormatPr defaultColWidth="20.7109375" defaultRowHeight="15" x14ac:dyDescent="0.25"/>
  <cols>
    <col min="1" max="16384" width="20.7109375" style="5"/>
  </cols>
  <sheetData>
    <row r="1" spans="1:7" x14ac:dyDescent="0.25">
      <c r="A1" s="5" t="s">
        <v>0</v>
      </c>
    </row>
    <row r="2" spans="1:7" ht="32.25" x14ac:dyDescent="0.25">
      <c r="B2" s="1"/>
      <c r="C2" s="72" t="s">
        <v>1</v>
      </c>
      <c r="D2" s="73"/>
      <c r="E2" s="73"/>
      <c r="F2" s="73"/>
      <c r="G2" s="74"/>
    </row>
    <row r="3" spans="1:7" x14ac:dyDescent="0.25">
      <c r="B3" s="6"/>
      <c r="C3" s="7"/>
      <c r="D3" s="8"/>
      <c r="E3" s="8"/>
      <c r="F3" s="9"/>
      <c r="G3" s="8"/>
    </row>
    <row r="4" spans="1:7" x14ac:dyDescent="0.25">
      <c r="B4" s="10" t="s">
        <v>2</v>
      </c>
      <c r="C4" s="75" t="s">
        <v>17</v>
      </c>
      <c r="D4" s="73"/>
      <c r="E4" s="74"/>
      <c r="F4" s="10" t="s">
        <v>3</v>
      </c>
      <c r="G4" s="11" t="s">
        <v>19</v>
      </c>
    </row>
    <row r="5" spans="1:7" x14ac:dyDescent="0.25">
      <c r="B5" s="10" t="s">
        <v>4</v>
      </c>
      <c r="C5" s="75" t="s">
        <v>18</v>
      </c>
      <c r="D5" s="73"/>
      <c r="E5" s="74"/>
      <c r="F5" s="10" t="s">
        <v>5</v>
      </c>
      <c r="G5" s="11"/>
    </row>
    <row r="6" spans="1:7" x14ac:dyDescent="0.25">
      <c r="B6" s="76" t="s">
        <v>6</v>
      </c>
      <c r="C6" s="78" t="str">
        <f>C5&amp;"_"&amp;"XXX"&amp;"_"&amp;"vx.x"</f>
        <v>prj2_XXX_vx.x</v>
      </c>
      <c r="D6" s="79"/>
      <c r="E6" s="80"/>
      <c r="F6" s="10" t="s">
        <v>7</v>
      </c>
      <c r="G6" s="12"/>
    </row>
    <row r="7" spans="1:7" x14ac:dyDescent="0.25">
      <c r="B7" s="77"/>
      <c r="C7" s="81"/>
      <c r="D7" s="82"/>
      <c r="E7" s="83"/>
      <c r="F7" s="10" t="s">
        <v>8</v>
      </c>
      <c r="G7" s="12" t="s">
        <v>20</v>
      </c>
    </row>
    <row r="8" spans="1:7" x14ac:dyDescent="0.25">
      <c r="B8" s="13"/>
      <c r="C8" s="7"/>
      <c r="D8" s="8"/>
      <c r="E8" s="8"/>
      <c r="F8" s="6"/>
      <c r="G8" s="7"/>
    </row>
    <row r="9" spans="1:7" x14ac:dyDescent="0.25">
      <c r="B9" s="14"/>
      <c r="C9" s="8"/>
      <c r="D9" s="8"/>
      <c r="E9" s="8"/>
      <c r="F9" s="8"/>
      <c r="G9" s="8"/>
    </row>
    <row r="10" spans="1:7" ht="38.25" x14ac:dyDescent="0.25">
      <c r="B10" s="15" t="s">
        <v>9</v>
      </c>
      <c r="C10" s="8"/>
      <c r="D10" s="8"/>
      <c r="E10" s="8"/>
      <c r="F10" s="8"/>
      <c r="G10" s="8"/>
    </row>
    <row r="11" spans="1:7" ht="38.25" x14ac:dyDescent="0.25">
      <c r="B11" s="2" t="s">
        <v>10</v>
      </c>
      <c r="C11" s="3" t="s">
        <v>8</v>
      </c>
      <c r="D11" s="3" t="s">
        <v>11</v>
      </c>
      <c r="E11" s="3" t="s">
        <v>12</v>
      </c>
      <c r="F11" s="3" t="s">
        <v>13</v>
      </c>
      <c r="G11" s="4" t="s">
        <v>14</v>
      </c>
    </row>
    <row r="12" spans="1:7" ht="38.25" x14ac:dyDescent="0.25">
      <c r="B12" s="16" t="s">
        <v>15</v>
      </c>
      <c r="C12" s="17"/>
      <c r="D12" s="18"/>
      <c r="E12" s="18"/>
      <c r="F12" s="19"/>
      <c r="G12" s="20" t="s">
        <v>16</v>
      </c>
    </row>
    <row r="13" spans="1:7" x14ac:dyDescent="0.25">
      <c r="B13" s="21"/>
      <c r="C13" s="17"/>
      <c r="D13" s="18"/>
      <c r="E13" s="18"/>
      <c r="F13" s="18"/>
      <c r="G13" s="22"/>
    </row>
    <row r="14" spans="1:7" x14ac:dyDescent="0.25">
      <c r="B14" s="21"/>
      <c r="C14" s="17"/>
      <c r="D14" s="18"/>
      <c r="E14" s="18"/>
      <c r="F14" s="18"/>
      <c r="G14" s="22"/>
    </row>
    <row r="15" spans="1:7" x14ac:dyDescent="0.25">
      <c r="B15" s="21"/>
      <c r="C15" s="17"/>
      <c r="D15" s="18"/>
      <c r="E15" s="18"/>
      <c r="F15" s="18"/>
      <c r="G15" s="22"/>
    </row>
    <row r="16" spans="1:7" x14ac:dyDescent="0.25">
      <c r="B16" s="21"/>
      <c r="C16" s="17"/>
      <c r="D16" s="18"/>
      <c r="E16" s="18"/>
      <c r="F16" s="18"/>
      <c r="G16" s="22"/>
    </row>
    <row r="17" spans="2:7" x14ac:dyDescent="0.25">
      <c r="B17" s="21"/>
      <c r="C17" s="17"/>
      <c r="D17" s="18"/>
      <c r="E17" s="18"/>
      <c r="F17" s="18"/>
      <c r="G17" s="22"/>
    </row>
    <row r="18" spans="2:7" x14ac:dyDescent="0.25">
      <c r="B18" s="23"/>
      <c r="C18" s="24"/>
      <c r="D18" s="25"/>
      <c r="E18" s="25"/>
      <c r="F18" s="25"/>
      <c r="G18" s="26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4" sqref="P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>
      <selection activeCell="D6" sqref="D6:F6"/>
    </sheetView>
  </sheetViews>
  <sheetFormatPr defaultRowHeight="15" x14ac:dyDescent="0.25"/>
  <cols>
    <col min="2" max="6" width="20.7109375" customWidth="1"/>
  </cols>
  <sheetData>
    <row r="2" spans="2:6" ht="15" customHeight="1" x14ac:dyDescent="0.25">
      <c r="B2" s="27"/>
      <c r="C2" s="84" t="s">
        <v>21</v>
      </c>
      <c r="D2" s="84"/>
      <c r="E2" s="84"/>
      <c r="F2" s="28"/>
    </row>
    <row r="3" spans="2:6" x14ac:dyDescent="0.25">
      <c r="B3" s="27"/>
      <c r="C3" s="28"/>
      <c r="D3" s="43"/>
      <c r="E3" s="43"/>
      <c r="F3" s="28"/>
    </row>
    <row r="4" spans="2:6" x14ac:dyDescent="0.25">
      <c r="B4" s="85" t="s">
        <v>2</v>
      </c>
      <c r="C4" s="73"/>
      <c r="D4" s="86" t="str">
        <f>Cover!C4</f>
        <v>MVC project (website tin tức)</v>
      </c>
      <c r="E4" s="87"/>
      <c r="F4" s="88"/>
    </row>
    <row r="5" spans="2:6" ht="21" customHeight="1" x14ac:dyDescent="0.25">
      <c r="B5" s="85" t="s">
        <v>4</v>
      </c>
      <c r="C5" s="73"/>
      <c r="D5" s="86" t="str">
        <f>Cover!C5</f>
        <v>prj2</v>
      </c>
      <c r="E5" s="87"/>
      <c r="F5" s="88"/>
    </row>
    <row r="6" spans="2:6" ht="54" customHeight="1" x14ac:dyDescent="0.25">
      <c r="B6" s="85" t="s">
        <v>22</v>
      </c>
      <c r="C6" s="74"/>
      <c r="D6" s="89" t="s">
        <v>23</v>
      </c>
      <c r="E6" s="87"/>
      <c r="F6" s="88"/>
    </row>
    <row r="7" spans="2:6" x14ac:dyDescent="0.25">
      <c r="B7" s="44"/>
      <c r="C7" s="9"/>
      <c r="D7" s="9"/>
      <c r="E7" s="9"/>
      <c r="F7" s="9"/>
    </row>
    <row r="8" spans="2:6" x14ac:dyDescent="0.25">
      <c r="B8" s="27"/>
      <c r="C8" s="28"/>
      <c r="D8" s="28"/>
      <c r="E8" s="28"/>
      <c r="F8" s="28"/>
    </row>
    <row r="9" spans="2:6" ht="38.25" x14ac:dyDescent="0.25">
      <c r="B9" s="29" t="s">
        <v>24</v>
      </c>
      <c r="C9" s="30" t="s">
        <v>25</v>
      </c>
      <c r="D9" s="30" t="s">
        <v>26</v>
      </c>
      <c r="E9" s="31" t="s">
        <v>27</v>
      </c>
      <c r="F9" s="32" t="s">
        <v>28</v>
      </c>
    </row>
    <row r="10" spans="2:6" x14ac:dyDescent="0.25">
      <c r="B10" s="33">
        <v>1</v>
      </c>
      <c r="C10" s="34" t="s">
        <v>29</v>
      </c>
      <c r="D10" s="45" t="s">
        <v>29</v>
      </c>
      <c r="E10" s="35"/>
      <c r="F10" s="36"/>
    </row>
    <row r="11" spans="2:6" x14ac:dyDescent="0.25">
      <c r="B11" s="33">
        <v>2</v>
      </c>
      <c r="C11" s="34" t="s">
        <v>30</v>
      </c>
      <c r="D11" s="45" t="s">
        <v>36</v>
      </c>
      <c r="E11" s="35"/>
      <c r="F11" s="36"/>
    </row>
    <row r="12" spans="2:6" ht="30" x14ac:dyDescent="0.25">
      <c r="B12" s="33">
        <v>3</v>
      </c>
      <c r="C12" s="34" t="s">
        <v>31</v>
      </c>
      <c r="D12" s="45" t="s">
        <v>37</v>
      </c>
      <c r="E12" s="35"/>
      <c r="F12" s="36"/>
    </row>
    <row r="13" spans="2:6" ht="25.5" x14ac:dyDescent="0.25">
      <c r="B13" s="33">
        <v>4</v>
      </c>
      <c r="C13" s="34" t="s">
        <v>32</v>
      </c>
      <c r="D13" s="45" t="s">
        <v>38</v>
      </c>
      <c r="E13" s="35"/>
      <c r="F13" s="36"/>
    </row>
    <row r="14" spans="2:6" ht="25.5" x14ac:dyDescent="0.25">
      <c r="B14" s="33">
        <v>5</v>
      </c>
      <c r="C14" s="34" t="s">
        <v>33</v>
      </c>
      <c r="D14" s="45" t="s">
        <v>39</v>
      </c>
      <c r="E14" s="37"/>
      <c r="F14" s="36"/>
    </row>
    <row r="15" spans="2:6" ht="25.5" x14ac:dyDescent="0.25">
      <c r="B15" s="33">
        <v>6</v>
      </c>
      <c r="C15" s="34" t="s">
        <v>34</v>
      </c>
      <c r="D15" s="45" t="s">
        <v>40</v>
      </c>
      <c r="E15" s="37"/>
      <c r="F15" s="36"/>
    </row>
    <row r="16" spans="2:6" ht="25.5" x14ac:dyDescent="0.25">
      <c r="B16" s="33">
        <v>7</v>
      </c>
      <c r="C16" s="34" t="s">
        <v>35</v>
      </c>
      <c r="D16" s="45" t="s">
        <v>41</v>
      </c>
      <c r="E16" s="37"/>
      <c r="F16" s="36"/>
    </row>
    <row r="17" spans="2:6" x14ac:dyDescent="0.25">
      <c r="B17" s="33"/>
      <c r="C17" s="34"/>
      <c r="D17" s="37"/>
      <c r="E17" s="37"/>
      <c r="F17" s="36"/>
    </row>
    <row r="18" spans="2:6" x14ac:dyDescent="0.25">
      <c r="B18" s="33"/>
      <c r="C18" s="34"/>
      <c r="D18" s="37"/>
      <c r="E18" s="37"/>
      <c r="F18" s="36"/>
    </row>
    <row r="19" spans="2:6" x14ac:dyDescent="0.25">
      <c r="B19" s="33"/>
      <c r="C19" s="34"/>
      <c r="D19" s="37"/>
      <c r="E19" s="37"/>
      <c r="F19" s="36"/>
    </row>
    <row r="20" spans="2:6" x14ac:dyDescent="0.25">
      <c r="B20" s="33"/>
      <c r="C20" s="34"/>
      <c r="D20" s="37"/>
      <c r="E20" s="37"/>
      <c r="F20" s="36"/>
    </row>
    <row r="21" spans="2:6" x14ac:dyDescent="0.25">
      <c r="B21" s="38"/>
      <c r="C21" s="39"/>
      <c r="D21" s="40"/>
      <c r="E21" s="40"/>
      <c r="F21" s="41"/>
    </row>
  </sheetData>
  <mergeCells count="7">
    <mergeCell ref="B6:C6"/>
    <mergeCell ref="D6:F6"/>
    <mergeCell ref="C2:E2"/>
    <mergeCell ref="B4:C4"/>
    <mergeCell ref="D4:F4"/>
    <mergeCell ref="B5:C5"/>
    <mergeCell ref="D5:F5"/>
  </mergeCells>
  <conditionalFormatting sqref="D10">
    <cfRule type="notContainsBlanks" dxfId="2" priority="1">
      <formula>LEN(TRIM(D10))&gt;0</formula>
    </cfRule>
  </conditionalFormatting>
  <hyperlinks>
    <hyperlink ref="D10" location="'Đăng nhập'!A1" display="Đăng nhập"/>
    <hyperlink ref="D11" location="'Đăng ký user'!A1" display="Thêm mới sản phẩm"/>
    <hyperlink ref="D12" location="'Edit user DN'!A1" display="Edit user đang đăng nhập"/>
    <hyperlink ref="D13" location="'List user'!A1" display="List user"/>
    <hyperlink ref="D14" location="'Add user'!A1" display="Add user"/>
    <hyperlink ref="D15" location="'Edit user'!A1" display="Edit user"/>
    <hyperlink ref="D16" location="'Delete user'!A1" display="Delete us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5"/>
  <sheetViews>
    <sheetView tabSelected="1" zoomScale="70" zoomScaleNormal="70" workbookViewId="0">
      <pane ySplit="6" topLeftCell="A22" activePane="bottomLeft" state="frozen"/>
      <selection pane="bottomLeft" activeCell="G26" sqref="G26"/>
    </sheetView>
  </sheetViews>
  <sheetFormatPr defaultColWidth="20.7109375" defaultRowHeight="15" x14ac:dyDescent="0.25"/>
  <cols>
    <col min="1" max="1" width="10" style="49" customWidth="1"/>
    <col min="2" max="2" width="20.7109375" style="49" customWidth="1"/>
    <col min="3" max="3" width="20.7109375" style="49"/>
    <col min="4" max="4" width="27.28515625" style="49" customWidth="1"/>
    <col min="5" max="5" width="23.28515625" style="49" customWidth="1"/>
    <col min="6" max="6" width="28.140625" style="49" customWidth="1"/>
    <col min="7" max="7" width="22" style="49" customWidth="1"/>
    <col min="8" max="9" width="28.85546875" style="49" customWidth="1"/>
    <col min="10" max="10" width="9.42578125" style="49" customWidth="1"/>
    <col min="11" max="16384" width="20.7109375" style="49"/>
  </cols>
  <sheetData>
    <row r="1" spans="1:13" x14ac:dyDescent="0.25">
      <c r="A1" s="105" t="s">
        <v>42</v>
      </c>
      <c r="B1" s="106"/>
      <c r="C1" s="60" t="s">
        <v>43</v>
      </c>
      <c r="D1" s="60"/>
      <c r="E1" s="61"/>
      <c r="F1" s="62"/>
      <c r="G1" s="47"/>
      <c r="H1" s="48"/>
      <c r="I1" s="48"/>
      <c r="J1" s="47"/>
      <c r="K1" s="47"/>
      <c r="L1" s="42"/>
      <c r="M1" s="42"/>
    </row>
    <row r="2" spans="1:13" ht="13.5" customHeight="1" x14ac:dyDescent="0.25">
      <c r="A2" s="107" t="s">
        <v>44</v>
      </c>
      <c r="B2" s="108"/>
      <c r="C2" s="116" t="s">
        <v>45</v>
      </c>
      <c r="D2" s="115"/>
      <c r="E2" s="115"/>
      <c r="F2" s="117"/>
      <c r="G2" s="47"/>
      <c r="H2" s="48"/>
      <c r="I2" s="48"/>
      <c r="J2" s="47"/>
      <c r="K2" s="47"/>
      <c r="L2" s="42"/>
      <c r="M2" s="42"/>
    </row>
    <row r="3" spans="1:13" x14ac:dyDescent="0.25">
      <c r="A3" s="107" t="s">
        <v>46</v>
      </c>
      <c r="B3" s="108"/>
      <c r="C3" s="51"/>
      <c r="D3" s="51"/>
      <c r="E3" s="50"/>
      <c r="F3" s="63"/>
      <c r="G3" s="47"/>
      <c r="H3" s="52"/>
      <c r="I3" s="52"/>
      <c r="J3" s="47"/>
      <c r="K3" s="47"/>
      <c r="L3" s="42"/>
      <c r="M3" s="42"/>
    </row>
    <row r="4" spans="1:13" ht="17.25" customHeight="1" x14ac:dyDescent="0.25">
      <c r="A4" s="109" t="s">
        <v>47</v>
      </c>
      <c r="B4" s="110"/>
      <c r="C4" s="59" t="s">
        <v>48</v>
      </c>
      <c r="D4" s="46" t="s">
        <v>49</v>
      </c>
      <c r="E4" s="53" t="s">
        <v>50</v>
      </c>
      <c r="F4" s="64" t="s">
        <v>51</v>
      </c>
      <c r="G4" s="54"/>
      <c r="H4" s="55" t="s">
        <v>0</v>
      </c>
      <c r="I4" s="55"/>
      <c r="J4" s="55"/>
      <c r="K4" s="55"/>
      <c r="L4" s="56"/>
      <c r="M4" s="56"/>
    </row>
    <row r="5" spans="1:13" ht="15.75" thickBot="1" x14ac:dyDescent="0.3">
      <c r="A5" s="111">
        <f>COUNTIF(J7:J24,"pass")</f>
        <v>15</v>
      </c>
      <c r="B5" s="112"/>
      <c r="C5" s="65">
        <f>COUNTIF(J10:J24,"fail")</f>
        <v>2</v>
      </c>
      <c r="D5" s="66">
        <f>COUNTBLANK(J7:J24)</f>
        <v>1</v>
      </c>
      <c r="E5" s="67">
        <f>COUNTIF(J10:J24,"N/A")</f>
        <v>0</v>
      </c>
      <c r="F5" s="68">
        <f>COUNTA(A7:A24)</f>
        <v>18</v>
      </c>
      <c r="G5" s="54"/>
      <c r="H5" s="57"/>
      <c r="I5" s="57"/>
      <c r="J5" s="57"/>
      <c r="K5" s="57"/>
      <c r="L5" s="56"/>
      <c r="M5" s="56"/>
    </row>
    <row r="6" spans="1:13" ht="25.5" x14ac:dyDescent="0.25">
      <c r="A6" s="58" t="s">
        <v>52</v>
      </c>
      <c r="B6" s="69" t="s">
        <v>53</v>
      </c>
      <c r="C6" s="69" t="s">
        <v>54</v>
      </c>
      <c r="D6" s="58" t="s">
        <v>55</v>
      </c>
      <c r="E6" s="58" t="s">
        <v>56</v>
      </c>
      <c r="F6" s="58" t="s">
        <v>57</v>
      </c>
      <c r="G6" s="58" t="s">
        <v>58</v>
      </c>
      <c r="H6" s="58" t="s">
        <v>59</v>
      </c>
      <c r="I6" s="58" t="s">
        <v>109</v>
      </c>
      <c r="J6" s="58" t="s">
        <v>60</v>
      </c>
      <c r="K6" s="58" t="s">
        <v>61</v>
      </c>
      <c r="L6" s="58" t="s">
        <v>62</v>
      </c>
    </row>
    <row r="7" spans="1:13" ht="30" x14ac:dyDescent="0.25">
      <c r="A7" s="70" t="s">
        <v>77</v>
      </c>
      <c r="B7" s="90" t="s">
        <v>63</v>
      </c>
      <c r="C7" s="70" t="s">
        <v>64</v>
      </c>
      <c r="D7" s="70" t="s">
        <v>65</v>
      </c>
      <c r="E7" s="70" t="s">
        <v>66</v>
      </c>
      <c r="F7" s="70" t="s">
        <v>67</v>
      </c>
      <c r="G7" s="70"/>
      <c r="H7" s="70" t="s">
        <v>68</v>
      </c>
      <c r="I7" s="70"/>
      <c r="J7" s="113" t="s">
        <v>69</v>
      </c>
      <c r="K7" s="70"/>
      <c r="L7" s="70"/>
    </row>
    <row r="8" spans="1:13" ht="60" x14ac:dyDescent="0.25">
      <c r="A8" s="70" t="s">
        <v>78</v>
      </c>
      <c r="B8" s="91"/>
      <c r="C8" s="93" t="s">
        <v>96</v>
      </c>
      <c r="D8" s="70" t="s">
        <v>71</v>
      </c>
      <c r="E8" s="71" t="s">
        <v>72</v>
      </c>
      <c r="F8" s="70" t="s">
        <v>70</v>
      </c>
      <c r="G8" s="70"/>
      <c r="H8" s="70" t="s">
        <v>73</v>
      </c>
      <c r="I8" s="70"/>
      <c r="J8" s="113" t="s">
        <v>69</v>
      </c>
      <c r="K8" s="70"/>
      <c r="L8" s="70"/>
    </row>
    <row r="9" spans="1:13" ht="60" x14ac:dyDescent="0.25">
      <c r="A9" s="70" t="s">
        <v>79</v>
      </c>
      <c r="B9" s="91"/>
      <c r="C9" s="94"/>
      <c r="D9" s="70" t="s">
        <v>74</v>
      </c>
      <c r="E9" s="71" t="s">
        <v>75</v>
      </c>
      <c r="F9" s="70" t="s">
        <v>70</v>
      </c>
      <c r="G9" s="70"/>
      <c r="H9" s="70" t="s">
        <v>68</v>
      </c>
      <c r="I9" s="70"/>
      <c r="J9" s="126"/>
      <c r="K9" s="70"/>
      <c r="L9" s="70"/>
    </row>
    <row r="10" spans="1:13" ht="45" x14ac:dyDescent="0.25">
      <c r="A10" s="70" t="s">
        <v>80</v>
      </c>
      <c r="B10" s="92"/>
      <c r="C10" s="95"/>
      <c r="D10" s="70" t="s">
        <v>76</v>
      </c>
      <c r="E10" s="70"/>
      <c r="F10" s="70" t="s">
        <v>70</v>
      </c>
      <c r="G10" s="70"/>
      <c r="H10" s="70" t="s">
        <v>68</v>
      </c>
      <c r="I10" s="70"/>
      <c r="J10" s="113" t="s">
        <v>69</v>
      </c>
      <c r="K10" s="70"/>
      <c r="L10" s="70"/>
    </row>
    <row r="11" spans="1:13" ht="75" x14ac:dyDescent="0.25">
      <c r="A11" s="70" t="s">
        <v>81</v>
      </c>
      <c r="B11" s="96" t="s">
        <v>95</v>
      </c>
      <c r="C11" s="99"/>
      <c r="D11" s="70" t="s">
        <v>97</v>
      </c>
      <c r="E11" s="102" t="s">
        <v>100</v>
      </c>
      <c r="F11" s="70" t="s">
        <v>101</v>
      </c>
      <c r="G11" s="70"/>
      <c r="H11" s="70" t="s">
        <v>102</v>
      </c>
      <c r="I11" s="70"/>
      <c r="J11" s="113" t="s">
        <v>69</v>
      </c>
      <c r="K11" s="70"/>
      <c r="L11" s="70"/>
    </row>
    <row r="12" spans="1:13" ht="30" x14ac:dyDescent="0.25">
      <c r="A12" s="70" t="s">
        <v>82</v>
      </c>
      <c r="B12" s="97"/>
      <c r="C12" s="100"/>
      <c r="D12" s="70" t="s">
        <v>98</v>
      </c>
      <c r="E12" s="103"/>
      <c r="F12" s="70" t="s">
        <v>103</v>
      </c>
      <c r="G12" s="70"/>
      <c r="H12" s="70" t="s">
        <v>104</v>
      </c>
      <c r="I12" s="70"/>
      <c r="J12" s="113" t="s">
        <v>69</v>
      </c>
      <c r="K12" s="70"/>
      <c r="L12" s="70"/>
    </row>
    <row r="13" spans="1:13" ht="60" x14ac:dyDescent="0.25">
      <c r="A13" s="70" t="s">
        <v>83</v>
      </c>
      <c r="B13" s="98"/>
      <c r="C13" s="101"/>
      <c r="D13" s="70" t="s">
        <v>99</v>
      </c>
      <c r="E13" s="104"/>
      <c r="F13" s="70" t="s">
        <v>105</v>
      </c>
      <c r="G13" s="70"/>
      <c r="H13" s="70" t="s">
        <v>133</v>
      </c>
      <c r="I13" s="70"/>
      <c r="J13" s="113" t="s">
        <v>69</v>
      </c>
      <c r="K13" s="70"/>
      <c r="L13" s="70"/>
    </row>
    <row r="14" spans="1:13" ht="90" x14ac:dyDescent="0.25">
      <c r="A14" s="70" t="s">
        <v>84</v>
      </c>
      <c r="B14" s="119" t="s">
        <v>106</v>
      </c>
      <c r="C14" s="99" t="s">
        <v>107</v>
      </c>
      <c r="D14" s="70" t="s">
        <v>108</v>
      </c>
      <c r="E14" s="102" t="s">
        <v>135</v>
      </c>
      <c r="F14" s="70" t="s">
        <v>110</v>
      </c>
      <c r="G14" s="70" t="s">
        <v>111</v>
      </c>
      <c r="H14" s="70" t="s">
        <v>112</v>
      </c>
      <c r="I14" s="70"/>
      <c r="J14" s="113" t="s">
        <v>69</v>
      </c>
      <c r="K14" s="70"/>
      <c r="L14" s="70"/>
    </row>
    <row r="15" spans="1:13" ht="60" x14ac:dyDescent="0.25">
      <c r="A15" s="70" t="s">
        <v>85</v>
      </c>
      <c r="B15" s="120"/>
      <c r="C15" s="100"/>
      <c r="D15" s="70" t="s">
        <v>114</v>
      </c>
      <c r="E15" s="103"/>
      <c r="F15" s="70" t="s">
        <v>124</v>
      </c>
      <c r="G15" s="70" t="s">
        <v>113</v>
      </c>
      <c r="H15" s="70" t="s">
        <v>130</v>
      </c>
      <c r="I15" s="70"/>
      <c r="J15" s="113" t="s">
        <v>69</v>
      </c>
      <c r="K15" s="70"/>
      <c r="L15" s="70"/>
    </row>
    <row r="16" spans="1:13" ht="60" x14ac:dyDescent="0.25">
      <c r="A16" s="70" t="s">
        <v>86</v>
      </c>
      <c r="B16" s="120"/>
      <c r="C16" s="100"/>
      <c r="D16" s="70" t="s">
        <v>115</v>
      </c>
      <c r="E16" s="103"/>
      <c r="F16" s="70" t="s">
        <v>125</v>
      </c>
      <c r="G16" s="70" t="s">
        <v>116</v>
      </c>
      <c r="H16" s="70" t="s">
        <v>117</v>
      </c>
      <c r="I16" s="70"/>
      <c r="J16" s="113" t="s">
        <v>69</v>
      </c>
      <c r="K16" s="70"/>
      <c r="L16" s="70"/>
    </row>
    <row r="17" spans="1:12" ht="75" x14ac:dyDescent="0.25">
      <c r="A17" s="70" t="s">
        <v>87</v>
      </c>
      <c r="B17" s="120"/>
      <c r="C17" s="100"/>
      <c r="D17" s="70" t="s">
        <v>118</v>
      </c>
      <c r="E17" s="103"/>
      <c r="F17" s="70" t="s">
        <v>126</v>
      </c>
      <c r="G17" s="70" t="s">
        <v>119</v>
      </c>
      <c r="H17" s="70" t="s">
        <v>129</v>
      </c>
      <c r="I17" s="70"/>
      <c r="J17" s="113" t="s">
        <v>69</v>
      </c>
      <c r="K17" s="70"/>
      <c r="L17" s="70"/>
    </row>
    <row r="18" spans="1:12" ht="60" x14ac:dyDescent="0.25">
      <c r="A18" s="70" t="s">
        <v>88</v>
      </c>
      <c r="B18" s="120"/>
      <c r="C18" s="100"/>
      <c r="D18" s="70" t="s">
        <v>120</v>
      </c>
      <c r="E18" s="103"/>
      <c r="F18" s="70" t="s">
        <v>127</v>
      </c>
      <c r="G18" s="70" t="s">
        <v>121</v>
      </c>
      <c r="H18" s="70" t="s">
        <v>129</v>
      </c>
      <c r="I18" s="70"/>
      <c r="J18" s="113" t="s">
        <v>69</v>
      </c>
      <c r="K18" s="70"/>
      <c r="L18" s="70"/>
    </row>
    <row r="19" spans="1:12" ht="75" x14ac:dyDescent="0.25">
      <c r="A19" s="70" t="s">
        <v>89</v>
      </c>
      <c r="B19" s="120"/>
      <c r="C19" s="101"/>
      <c r="D19" s="70" t="s">
        <v>122</v>
      </c>
      <c r="E19" s="104"/>
      <c r="F19" s="70" t="s">
        <v>128</v>
      </c>
      <c r="G19" s="70" t="s">
        <v>123</v>
      </c>
      <c r="H19" s="70" t="s">
        <v>131</v>
      </c>
      <c r="I19" s="70" t="s">
        <v>130</v>
      </c>
      <c r="J19" s="114" t="s">
        <v>132</v>
      </c>
      <c r="K19" s="70"/>
      <c r="L19" s="70"/>
    </row>
    <row r="20" spans="1:12" ht="60" x14ac:dyDescent="0.25">
      <c r="A20" s="70" t="s">
        <v>90</v>
      </c>
      <c r="B20" s="120"/>
      <c r="C20" s="70" t="s">
        <v>134</v>
      </c>
      <c r="D20" s="70" t="s">
        <v>108</v>
      </c>
      <c r="E20" s="118" t="s">
        <v>135</v>
      </c>
      <c r="F20" s="70" t="s">
        <v>136</v>
      </c>
      <c r="G20" s="70" t="s">
        <v>137</v>
      </c>
      <c r="H20" s="70" t="s">
        <v>138</v>
      </c>
      <c r="I20" s="70"/>
      <c r="J20" s="113" t="s">
        <v>69</v>
      </c>
      <c r="K20" s="70"/>
      <c r="L20" s="70"/>
    </row>
    <row r="21" spans="1:12" ht="60" x14ac:dyDescent="0.25">
      <c r="A21" s="70" t="s">
        <v>91</v>
      </c>
      <c r="B21" s="121"/>
      <c r="C21" s="70"/>
      <c r="D21" s="70" t="s">
        <v>139</v>
      </c>
      <c r="E21" s="118" t="s">
        <v>135</v>
      </c>
      <c r="F21" s="70" t="s">
        <v>140</v>
      </c>
      <c r="G21" s="70"/>
      <c r="H21" s="70" t="s">
        <v>141</v>
      </c>
      <c r="I21" s="70"/>
      <c r="J21" s="113" t="s">
        <v>69</v>
      </c>
      <c r="K21" s="70"/>
      <c r="L21" s="70"/>
    </row>
    <row r="22" spans="1:12" ht="90" x14ac:dyDescent="0.25">
      <c r="A22" s="70" t="s">
        <v>92</v>
      </c>
      <c r="B22" s="123" t="s">
        <v>142</v>
      </c>
      <c r="C22" s="70" t="s">
        <v>144</v>
      </c>
      <c r="D22" s="70" t="s">
        <v>143</v>
      </c>
      <c r="E22" s="122" t="s">
        <v>151</v>
      </c>
      <c r="F22" s="70" t="s">
        <v>145</v>
      </c>
      <c r="G22" s="70" t="s">
        <v>146</v>
      </c>
      <c r="H22" s="70" t="s">
        <v>147</v>
      </c>
      <c r="I22" s="70" t="s">
        <v>148</v>
      </c>
      <c r="J22" s="114" t="s">
        <v>132</v>
      </c>
      <c r="K22" s="70"/>
      <c r="L22" s="70"/>
    </row>
    <row r="23" spans="1:12" ht="105" x14ac:dyDescent="0.25">
      <c r="A23" s="70" t="s">
        <v>93</v>
      </c>
      <c r="B23" s="124"/>
      <c r="C23" s="99" t="s">
        <v>149</v>
      </c>
      <c r="D23" s="70" t="s">
        <v>154</v>
      </c>
      <c r="E23" s="122" t="s">
        <v>150</v>
      </c>
      <c r="F23" s="70" t="s">
        <v>145</v>
      </c>
      <c r="G23" s="70" t="s">
        <v>152</v>
      </c>
      <c r="H23" s="70" t="s">
        <v>153</v>
      </c>
      <c r="I23" s="70"/>
      <c r="J23" s="113" t="s">
        <v>69</v>
      </c>
      <c r="K23" s="70"/>
      <c r="L23" s="70"/>
    </row>
    <row r="24" spans="1:12" ht="75" x14ac:dyDescent="0.25">
      <c r="A24" s="70" t="s">
        <v>94</v>
      </c>
      <c r="B24" s="125"/>
      <c r="C24" s="101"/>
      <c r="D24" s="70" t="s">
        <v>157</v>
      </c>
      <c r="E24" s="122" t="s">
        <v>155</v>
      </c>
      <c r="F24" s="70" t="s">
        <v>145</v>
      </c>
      <c r="G24" s="70" t="s">
        <v>156</v>
      </c>
      <c r="H24" s="70" t="s">
        <v>158</v>
      </c>
      <c r="I24" s="70"/>
      <c r="J24" s="113" t="s">
        <v>69</v>
      </c>
      <c r="K24" s="70"/>
      <c r="L24" s="70"/>
    </row>
    <row r="25" spans="1:12" x14ac:dyDescent="0.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</row>
    <row r="26" spans="1:12" x14ac:dyDescent="0.25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</row>
    <row r="27" spans="1:12" x14ac:dyDescent="0.25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</row>
    <row r="28" spans="1:12" x14ac:dyDescent="0.25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</row>
    <row r="29" spans="1:12" x14ac:dyDescent="0.25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</row>
    <row r="30" spans="1:12" x14ac:dyDescent="0.25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</row>
    <row r="31" spans="1:12" x14ac:dyDescent="0.25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</row>
    <row r="32" spans="1:12" x14ac:dyDescent="0.25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</row>
    <row r="33" spans="1:12" x14ac:dyDescent="0.25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</row>
    <row r="34" spans="1:12" x14ac:dyDescent="0.25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</row>
    <row r="35" spans="1:12" x14ac:dyDescent="0.2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</row>
    <row r="36" spans="1:12" x14ac:dyDescent="0.25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</row>
    <row r="37" spans="1:12" x14ac:dyDescent="0.25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</row>
    <row r="38" spans="1:12" x14ac:dyDescent="0.25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</row>
    <row r="39" spans="1:12" x14ac:dyDescent="0.25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</row>
    <row r="40" spans="1:12" x14ac:dyDescent="0.2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</row>
    <row r="41" spans="1:12" x14ac:dyDescent="0.25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</row>
    <row r="42" spans="1:12" x14ac:dyDescent="0.2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</row>
    <row r="43" spans="1:12" x14ac:dyDescent="0.25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</row>
    <row r="44" spans="1:12" x14ac:dyDescent="0.25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</row>
    <row r="45" spans="1:12" x14ac:dyDescent="0.2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</row>
    <row r="46" spans="1:12" x14ac:dyDescent="0.25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</row>
    <row r="47" spans="1:12" x14ac:dyDescent="0.25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</row>
    <row r="48" spans="1:12" x14ac:dyDescent="0.25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</row>
    <row r="49" spans="1:12" x14ac:dyDescent="0.25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</row>
    <row r="50" spans="1:12" x14ac:dyDescent="0.25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</row>
    <row r="51" spans="1:12" x14ac:dyDescent="0.25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</row>
    <row r="52" spans="1:12" x14ac:dyDescent="0.25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</row>
    <row r="53" spans="1:12" x14ac:dyDescent="0.25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</row>
    <row r="54" spans="1:12" x14ac:dyDescent="0.25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</row>
    <row r="55" spans="1:12" x14ac:dyDescent="0.2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</row>
    <row r="56" spans="1:12" x14ac:dyDescent="0.25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</row>
    <row r="57" spans="1:12" x14ac:dyDescent="0.25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</row>
    <row r="58" spans="1:12" x14ac:dyDescent="0.25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</row>
    <row r="59" spans="1:12" x14ac:dyDescent="0.25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</row>
    <row r="60" spans="1:12" x14ac:dyDescent="0.25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</row>
    <row r="61" spans="1:12" x14ac:dyDescent="0.25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</row>
    <row r="62" spans="1:12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</row>
    <row r="63" spans="1:12" x14ac:dyDescent="0.25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</row>
    <row r="64" spans="1:12" x14ac:dyDescent="0.25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</row>
    <row r="65" spans="1:12" x14ac:dyDescent="0.2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</row>
    <row r="66" spans="1:12" x14ac:dyDescent="0.25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</row>
    <row r="67" spans="1:12" x14ac:dyDescent="0.25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</row>
    <row r="68" spans="1:12" x14ac:dyDescent="0.25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</row>
    <row r="69" spans="1:12" x14ac:dyDescent="0.25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</row>
    <row r="70" spans="1:12" x14ac:dyDescent="0.25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</row>
    <row r="71" spans="1:12" x14ac:dyDescent="0.25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</row>
    <row r="72" spans="1:12" x14ac:dyDescent="0.25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</row>
    <row r="73" spans="1:12" x14ac:dyDescent="0.25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</row>
    <row r="74" spans="1:12" x14ac:dyDescent="0.25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</row>
    <row r="75" spans="1:12" x14ac:dyDescent="0.2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</row>
    <row r="76" spans="1:12" x14ac:dyDescent="0.25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</row>
    <row r="77" spans="1:12" x14ac:dyDescent="0.25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</row>
    <row r="78" spans="1:12" x14ac:dyDescent="0.25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</row>
    <row r="79" spans="1:12" x14ac:dyDescent="0.25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</row>
    <row r="80" spans="1:12" x14ac:dyDescent="0.25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</row>
    <row r="81" spans="1:12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</row>
    <row r="82" spans="1:12" x14ac:dyDescent="0.25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</row>
    <row r="83" spans="1:12" x14ac:dyDescent="0.25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</row>
    <row r="84" spans="1:12" x14ac:dyDescent="0.25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</row>
    <row r="85" spans="1:12" x14ac:dyDescent="0.2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</row>
    <row r="86" spans="1:12" x14ac:dyDescent="0.25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</row>
    <row r="87" spans="1:12" x14ac:dyDescent="0.25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</row>
    <row r="88" spans="1:12" x14ac:dyDescent="0.25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</row>
    <row r="89" spans="1:12" x14ac:dyDescent="0.25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</row>
    <row r="90" spans="1:12" x14ac:dyDescent="0.25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</row>
    <row r="91" spans="1:12" x14ac:dyDescent="0.25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</row>
    <row r="92" spans="1:12" x14ac:dyDescent="0.25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</row>
    <row r="93" spans="1:12" x14ac:dyDescent="0.25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</row>
    <row r="94" spans="1:12" x14ac:dyDescent="0.25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</row>
    <row r="95" spans="1:12" x14ac:dyDescent="0.2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</row>
    <row r="96" spans="1:12" x14ac:dyDescent="0.25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</row>
    <row r="97" spans="1:12" x14ac:dyDescent="0.25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</row>
    <row r="98" spans="1:12" x14ac:dyDescent="0.25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</row>
    <row r="99" spans="1:12" x14ac:dyDescent="0.25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</row>
    <row r="100" spans="1:12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</row>
    <row r="101" spans="1:12" x14ac:dyDescent="0.25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</row>
    <row r="102" spans="1:12" x14ac:dyDescent="0.25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</row>
    <row r="103" spans="1:12" x14ac:dyDescent="0.25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</row>
    <row r="104" spans="1:12" x14ac:dyDescent="0.25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</row>
    <row r="105" spans="1:12" x14ac:dyDescent="0.2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</row>
    <row r="106" spans="1:12" x14ac:dyDescent="0.25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</row>
    <row r="107" spans="1:12" x14ac:dyDescent="0.25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</row>
    <row r="108" spans="1:12" x14ac:dyDescent="0.25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</row>
    <row r="109" spans="1:12" x14ac:dyDescent="0.25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</row>
    <row r="110" spans="1:12" x14ac:dyDescent="0.25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</row>
    <row r="111" spans="1:12" x14ac:dyDescent="0.25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</row>
    <row r="112" spans="1:12" x14ac:dyDescent="0.25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</row>
    <row r="113" spans="1:12" x14ac:dyDescent="0.25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</row>
    <row r="114" spans="1:12" x14ac:dyDescent="0.25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</row>
    <row r="115" spans="1:12" x14ac:dyDescent="0.2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</row>
    <row r="116" spans="1:12" x14ac:dyDescent="0.25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</row>
    <row r="117" spans="1:12" x14ac:dyDescent="0.25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</row>
    <row r="118" spans="1:12" x14ac:dyDescent="0.25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</row>
    <row r="119" spans="1:12" x14ac:dyDescent="0.25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</row>
    <row r="120" spans="1:12" x14ac:dyDescent="0.25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</row>
    <row r="121" spans="1:12" x14ac:dyDescent="0.25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</row>
    <row r="122" spans="1:12" x14ac:dyDescent="0.25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</row>
    <row r="123" spans="1:12" x14ac:dyDescent="0.25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</row>
    <row r="124" spans="1:12" x14ac:dyDescent="0.25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</row>
    <row r="125" spans="1:12" x14ac:dyDescent="0.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</row>
    <row r="126" spans="1:12" x14ac:dyDescent="0.25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</row>
    <row r="127" spans="1:12" x14ac:dyDescent="0.25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</row>
    <row r="128" spans="1:12" x14ac:dyDescent="0.25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</row>
    <row r="129" spans="1:12" x14ac:dyDescent="0.25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</row>
    <row r="130" spans="1:12" x14ac:dyDescent="0.25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</row>
    <row r="131" spans="1:12" x14ac:dyDescent="0.25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</row>
    <row r="132" spans="1:12" x14ac:dyDescent="0.25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</row>
    <row r="133" spans="1:12" x14ac:dyDescent="0.25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</row>
    <row r="134" spans="1:12" x14ac:dyDescent="0.25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</row>
    <row r="135" spans="1:12" x14ac:dyDescent="0.2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</row>
  </sheetData>
  <mergeCells count="16">
    <mergeCell ref="C23:C24"/>
    <mergeCell ref="B22:B24"/>
    <mergeCell ref="A1:B1"/>
    <mergeCell ref="A2:B2"/>
    <mergeCell ref="A3:B3"/>
    <mergeCell ref="A4:B4"/>
    <mergeCell ref="A5:B5"/>
    <mergeCell ref="E14:E19"/>
    <mergeCell ref="C14:C19"/>
    <mergeCell ref="C2:F2"/>
    <mergeCell ref="B14:B21"/>
    <mergeCell ref="B7:B10"/>
    <mergeCell ref="C8:C10"/>
    <mergeCell ref="B11:B13"/>
    <mergeCell ref="C11:C13"/>
    <mergeCell ref="E11:E13"/>
  </mergeCells>
  <conditionalFormatting sqref="K1:K5 J6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prompt=" - " sqref="J6 K1:K2">
      <formula1>$O$2:$O$5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Testcase list</vt:lpstr>
      <vt:lpstr>Đăng nhập</vt:lpstr>
      <vt:lpstr>Đăng ký user</vt:lpstr>
      <vt:lpstr>Edit user DN</vt:lpstr>
      <vt:lpstr>List user</vt:lpstr>
      <vt:lpstr>Add user</vt:lpstr>
      <vt:lpstr>Edit user</vt:lpstr>
      <vt:lpstr>Delete user</vt:lpstr>
      <vt:lpstr>table users</vt:lpstr>
      <vt:lpstr>Data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2022-04-14T04:09:35Z</dcterms:modified>
</cp:coreProperties>
</file>