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4" i="1" l="1"/>
  <c r="K4" i="1"/>
  <c r="J4" i="1"/>
  <c r="I4" i="1"/>
  <c r="Q4" i="1"/>
  <c r="P4" i="1"/>
  <c r="O4" i="1"/>
  <c r="N4" i="1"/>
  <c r="M4" i="1"/>
  <c r="A4" i="1"/>
  <c r="B4" i="1"/>
  <c r="C4" i="1"/>
  <c r="D4" i="1"/>
  <c r="H4" i="1"/>
  <c r="G4" i="1"/>
  <c r="F4" i="1"/>
  <c r="E4" i="1"/>
  <c r="F2" i="1" l="1"/>
  <c r="P2" i="1"/>
  <c r="O2" i="1"/>
  <c r="N2" i="1"/>
  <c r="M2" i="1"/>
  <c r="L2" i="1"/>
  <c r="K2" i="1"/>
  <c r="J2" i="1"/>
  <c r="I2" i="1"/>
  <c r="Q2" i="1"/>
  <c r="G2" i="1"/>
  <c r="E2" i="1"/>
  <c r="D2" i="1"/>
  <c r="C2" i="1"/>
  <c r="B2" i="1"/>
  <c r="A2" i="1"/>
  <c r="H2" i="1"/>
</calcChain>
</file>

<file path=xl/sharedStrings.xml><?xml version="1.0" encoding="utf-8"?>
<sst xmlns="http://schemas.openxmlformats.org/spreadsheetml/2006/main" count="18" uniqueCount="6">
  <si>
    <t>MSM</t>
  </si>
  <si>
    <t>MSM_Lite</t>
  </si>
  <si>
    <t>EUML</t>
  </si>
  <si>
    <t>Sinelabore</t>
  </si>
  <si>
    <t>QM</t>
  </si>
  <si>
    <t>Our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</si>
</sst>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</a:t>
            </a:r>
            <a:r>
              <a:rPr lang="fr-FR" baseline="0"/>
              <a:t>malized to 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Feuil1!$C$15:$C$26</c:f>
              <c:numCache>
                <c:formatCode>General</c:formatCode>
                <c:ptCount val="12"/>
                <c:pt idx="0">
                  <c:v>208.3</c:v>
                </c:pt>
                <c:pt idx="1">
                  <c:v>137.9</c:v>
                </c:pt>
                <c:pt idx="2">
                  <c:v>153.30000000000001</c:v>
                </c:pt>
                <c:pt idx="3">
                  <c:v>195</c:v>
                </c:pt>
                <c:pt idx="4">
                  <c:v>350.8</c:v>
                </c:pt>
                <c:pt idx="5">
                  <c:v>100</c:v>
                </c:pt>
                <c:pt idx="6">
                  <c:v>177.4</c:v>
                </c:pt>
                <c:pt idx="7">
                  <c:v>75.8</c:v>
                </c:pt>
                <c:pt idx="8">
                  <c:v>132.1</c:v>
                </c:pt>
                <c:pt idx="9">
                  <c:v>177.4</c:v>
                </c:pt>
                <c:pt idx="10">
                  <c:v>190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5904"/>
        <c:axId val="166215512"/>
      </c:barChart>
      <c:catAx>
        <c:axId val="16621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15512"/>
        <c:crosses val="autoZero"/>
        <c:auto val="1"/>
        <c:lblAlgn val="ctr"/>
        <c:lblOffset val="100"/>
        <c:noMultiLvlLbl val="0"/>
      </c:catAx>
      <c:valAx>
        <c:axId val="1662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2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Normalized to sinelabore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Feuil1!$F$15:$F$26</c:f>
              <c:numCache>
                <c:formatCode>General</c:formatCode>
                <c:ptCount val="12"/>
                <c:pt idx="0">
                  <c:v>106.8</c:v>
                </c:pt>
                <c:pt idx="1">
                  <c:v>70.7</c:v>
                </c:pt>
                <c:pt idx="2">
                  <c:v>78.599999999999994</c:v>
                </c:pt>
                <c:pt idx="3">
                  <c:v>100</c:v>
                </c:pt>
                <c:pt idx="4">
                  <c:v>179.9</c:v>
                </c:pt>
                <c:pt idx="5">
                  <c:v>51.3</c:v>
                </c:pt>
                <c:pt idx="6">
                  <c:v>100</c:v>
                </c:pt>
                <c:pt idx="7">
                  <c:v>42.7</c:v>
                </c:pt>
                <c:pt idx="8">
                  <c:v>75.5</c:v>
                </c:pt>
                <c:pt idx="9">
                  <c:v>100</c:v>
                </c:pt>
                <c:pt idx="10">
                  <c:v>107.1</c:v>
                </c:pt>
                <c:pt idx="11">
                  <c:v>56.4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14088"/>
        <c:axId val="377212912"/>
      </c:barChart>
      <c:catAx>
        <c:axId val="37721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212912"/>
        <c:crosses val="autoZero"/>
        <c:auto val="1"/>
        <c:lblAlgn val="ctr"/>
        <c:lblOffset val="100"/>
        <c:noMultiLvlLbl val="0"/>
      </c:catAx>
      <c:valAx>
        <c:axId val="37721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721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15</xdr:row>
      <xdr:rowOff>100012</xdr:rowOff>
    </xdr:from>
    <xdr:to>
      <xdr:col>15</xdr:col>
      <xdr:colOff>247650</xdr:colOff>
      <xdr:row>29</xdr:row>
      <xdr:rowOff>176212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266700</xdr:colOff>
      <xdr:row>15</xdr:row>
      <xdr:rowOff>0</xdr:rowOff>
    </xdr:from>
    <xdr:to>
      <xdr:col>25</xdr:col>
      <xdr:colOff>571500</xdr:colOff>
      <xdr:row>29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S33" sqref="S33"/>
    </sheetView>
  </sheetViews>
  <sheetFormatPr baseColWidth="10" defaultColWidth="9.140625" defaultRowHeight="15" x14ac:dyDescent="0.25"/>
  <sheetData>
    <row r="1" spans="1:17" x14ac:dyDescent="0.25">
      <c r="A1" s="1">
        <v>250</v>
      </c>
      <c r="B1" s="1">
        <v>165.5</v>
      </c>
      <c r="C1" s="1">
        <v>184</v>
      </c>
      <c r="D1" s="1">
        <v>403</v>
      </c>
      <c r="E1" s="1">
        <v>234</v>
      </c>
      <c r="F1" s="1">
        <v>421</v>
      </c>
      <c r="G1" s="1">
        <v>453.5</v>
      </c>
      <c r="H1" s="1">
        <v>120</v>
      </c>
      <c r="I1" s="1">
        <v>168.5</v>
      </c>
      <c r="J1" s="1">
        <v>72</v>
      </c>
      <c r="K1" s="1">
        <v>125.5</v>
      </c>
      <c r="L1" s="1">
        <v>167</v>
      </c>
      <c r="M1" s="1">
        <v>168.5</v>
      </c>
      <c r="N1" s="1">
        <v>235.5</v>
      </c>
      <c r="O1" s="1">
        <v>180.5</v>
      </c>
      <c r="P1" s="1">
        <v>257.5</v>
      </c>
      <c r="Q1" s="1">
        <v>95</v>
      </c>
    </row>
    <row r="2" spans="1:17" x14ac:dyDescent="0.25">
      <c r="A2">
        <f t="shared" ref="A2:G2" si="0">100*A1/120</f>
        <v>208.33333333333334</v>
      </c>
      <c r="B2">
        <f t="shared" si="0"/>
        <v>137.91666666666666</v>
      </c>
      <c r="C2">
        <f t="shared" si="0"/>
        <v>153.33333333333334</v>
      </c>
      <c r="D2">
        <f t="shared" si="0"/>
        <v>335.83333333333331</v>
      </c>
      <c r="E2">
        <f t="shared" si="0"/>
        <v>195</v>
      </c>
      <c r="F2">
        <f>100*F1/120</f>
        <v>350.83333333333331</v>
      </c>
      <c r="G2">
        <f t="shared" si="0"/>
        <v>377.91666666666669</v>
      </c>
      <c r="H2">
        <f>100*H1/120</f>
        <v>100</v>
      </c>
      <c r="I2">
        <f t="shared" ref="I2:P2" si="1">100*I1/95</f>
        <v>177.36842105263159</v>
      </c>
      <c r="J2">
        <f t="shared" si="1"/>
        <v>75.78947368421052</v>
      </c>
      <c r="K2">
        <f t="shared" si="1"/>
        <v>132.10526315789474</v>
      </c>
      <c r="L2">
        <f t="shared" si="1"/>
        <v>175.78947368421052</v>
      </c>
      <c r="M2">
        <f t="shared" si="1"/>
        <v>177.36842105263159</v>
      </c>
      <c r="N2">
        <f t="shared" si="1"/>
        <v>247.89473684210526</v>
      </c>
      <c r="O2">
        <f t="shared" si="1"/>
        <v>190</v>
      </c>
      <c r="P2">
        <f t="shared" si="1"/>
        <v>271.05263157894734</v>
      </c>
      <c r="Q2">
        <f>100*Q1/95</f>
        <v>100</v>
      </c>
    </row>
    <row r="4" spans="1:17" x14ac:dyDescent="0.25">
      <c r="A4">
        <f>100*A1/234</f>
        <v>106.83760683760684</v>
      </c>
      <c r="B4">
        <f>100*B1/234</f>
        <v>70.726495726495727</v>
      </c>
      <c r="C4">
        <f>100*C1/234</f>
        <v>78.632478632478637</v>
      </c>
      <c r="D4">
        <f>100*D1/234</f>
        <v>172.22222222222223</v>
      </c>
      <c r="E4">
        <f>100*E1/234</f>
        <v>100</v>
      </c>
      <c r="F4">
        <f>100*F1/234</f>
        <v>179.91452991452991</v>
      </c>
      <c r="G4">
        <f>100*G1/234</f>
        <v>193.80341880341879</v>
      </c>
      <c r="H4">
        <f>100*H1/234</f>
        <v>51.282051282051285</v>
      </c>
      <c r="I4">
        <f>100*I1/168.5</f>
        <v>100</v>
      </c>
      <c r="J4">
        <f>100*J1/168.5</f>
        <v>42.729970326409493</v>
      </c>
      <c r="K4">
        <f>100*K1/168.5</f>
        <v>74.480712166172111</v>
      </c>
      <c r="L4">
        <f>100*L1/168.5</f>
        <v>99.109792284866472</v>
      </c>
      <c r="M4">
        <f>100*M1/168.5</f>
        <v>100</v>
      </c>
      <c r="N4">
        <f>100*N1/168.5</f>
        <v>139.76261127596439</v>
      </c>
      <c r="O4">
        <f>100*O1/168.5</f>
        <v>107.12166172106825</v>
      </c>
      <c r="P4">
        <f>100*P1/168.5</f>
        <v>152.81899109792286</v>
      </c>
      <c r="Q4">
        <f>100*Q1/168.5</f>
        <v>56.379821958456972</v>
      </c>
    </row>
    <row r="12" spans="1:1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0</v>
      </c>
      <c r="I12" t="s">
        <v>1</v>
      </c>
      <c r="J12" t="s">
        <v>2</v>
      </c>
      <c r="K12" t="s">
        <v>3</v>
      </c>
      <c r="L12" t="s">
        <v>4</v>
      </c>
      <c r="M12" t="s">
        <v>5</v>
      </c>
    </row>
    <row r="13" spans="1:17" x14ac:dyDescent="0.25">
      <c r="B13">
        <v>208.33333333333334</v>
      </c>
      <c r="C13">
        <v>137.91666666666666</v>
      </c>
      <c r="D13">
        <v>153.33333333333334</v>
      </c>
      <c r="E13">
        <v>195</v>
      </c>
      <c r="F13">
        <v>350.83333333333331</v>
      </c>
      <c r="G13">
        <v>100</v>
      </c>
      <c r="H13">
        <v>177.36842105263159</v>
      </c>
      <c r="I13">
        <v>75.78947368421052</v>
      </c>
      <c r="J13">
        <v>132.10526315789474</v>
      </c>
      <c r="K13">
        <v>177.36842105263159</v>
      </c>
      <c r="L13">
        <v>190</v>
      </c>
      <c r="M13">
        <v>100</v>
      </c>
    </row>
    <row r="15" spans="1:17" x14ac:dyDescent="0.25">
      <c r="B15" t="s">
        <v>0</v>
      </c>
      <c r="C15">
        <v>208.3</v>
      </c>
      <c r="D15">
        <v>177.4</v>
      </c>
      <c r="F15">
        <v>106.8</v>
      </c>
      <c r="G15">
        <v>100</v>
      </c>
    </row>
    <row r="16" spans="1:17" x14ac:dyDescent="0.25">
      <c r="B16" t="s">
        <v>1</v>
      </c>
      <c r="C16">
        <v>137.9</v>
      </c>
      <c r="D16">
        <v>75.8</v>
      </c>
      <c r="F16">
        <v>70.7</v>
      </c>
      <c r="G16">
        <v>42.7</v>
      </c>
    </row>
    <row r="17" spans="2:7" x14ac:dyDescent="0.25">
      <c r="B17" t="s">
        <v>2</v>
      </c>
      <c r="C17">
        <v>153.30000000000001</v>
      </c>
      <c r="D17">
        <v>132.1</v>
      </c>
      <c r="F17">
        <v>78.599999999999994</v>
      </c>
      <c r="G17">
        <v>75.5</v>
      </c>
    </row>
    <row r="18" spans="2:7" x14ac:dyDescent="0.25">
      <c r="B18" t="s">
        <v>3</v>
      </c>
      <c r="C18">
        <v>195</v>
      </c>
      <c r="D18">
        <v>177.4</v>
      </c>
      <c r="F18">
        <v>100</v>
      </c>
      <c r="G18">
        <v>100</v>
      </c>
    </row>
    <row r="19" spans="2:7" x14ac:dyDescent="0.25">
      <c r="B19" t="s">
        <v>4</v>
      </c>
      <c r="C19">
        <v>350.8</v>
      </c>
      <c r="D19">
        <v>190</v>
      </c>
      <c r="F19">
        <v>179.9</v>
      </c>
      <c r="G19">
        <v>107.1</v>
      </c>
    </row>
    <row r="20" spans="2:7" x14ac:dyDescent="0.25">
      <c r="B20" t="s">
        <v>5</v>
      </c>
      <c r="C20">
        <v>100</v>
      </c>
      <c r="D20">
        <v>100</v>
      </c>
      <c r="F20">
        <v>51.3</v>
      </c>
      <c r="G20">
        <v>56.4</v>
      </c>
    </row>
    <row r="21" spans="2:7" x14ac:dyDescent="0.25">
      <c r="C21">
        <v>177.4</v>
      </c>
      <c r="F21">
        <v>100</v>
      </c>
    </row>
    <row r="22" spans="2:7" x14ac:dyDescent="0.25">
      <c r="C22">
        <v>75.8</v>
      </c>
      <c r="F22">
        <v>42.7</v>
      </c>
    </row>
    <row r="23" spans="2:7" x14ac:dyDescent="0.25">
      <c r="C23">
        <v>132.1</v>
      </c>
      <c r="F23">
        <v>75.5</v>
      </c>
    </row>
    <row r="24" spans="2:7" x14ac:dyDescent="0.25">
      <c r="C24">
        <v>177.4</v>
      </c>
      <c r="F24">
        <v>100</v>
      </c>
    </row>
    <row r="25" spans="2:7" x14ac:dyDescent="0.25">
      <c r="C25">
        <v>190</v>
      </c>
      <c r="F25">
        <v>107.1</v>
      </c>
    </row>
    <row r="26" spans="2:7" x14ac:dyDescent="0.25">
      <c r="C26">
        <v>100</v>
      </c>
      <c r="F26">
        <v>56.4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2016-11-26T14:45:30Z</dcterms:modified>
</cp:coreProperties>
</file>