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4"/>
  </bookViews>
  <sheets>
    <sheet name="Product Backlog" sheetId="1" r:id="rId1"/>
    <sheet name="Sprint 1" sheetId="2" r:id="rId2"/>
    <sheet name="Sprint 2" sheetId="4" r:id="rId3"/>
    <sheet name="Sprint 3" sheetId="6" r:id="rId4"/>
    <sheet name="Sprint 4" sheetId="7" r:id="rId5"/>
    <sheet name="Task's comment" sheetId="5" r:id="rId6"/>
    <sheet name="Refrence" sheetId="3" r:id="rId7"/>
  </sheets>
  <definedNames>
    <definedName name="StatusList">Refrence!$A$1:$A$4</definedName>
  </definedNames>
  <calcPr calcId="144525" concurrentCalc="0"/>
</workbook>
</file>

<file path=xl/calcChain.xml><?xml version="1.0" encoding="utf-8"?>
<calcChain xmlns="http://schemas.openxmlformats.org/spreadsheetml/2006/main">
  <c r="D54" i="6" l="1"/>
  <c r="C30" i="6"/>
  <c r="C54" i="6"/>
  <c r="E54" i="6"/>
  <c r="C55" i="6"/>
  <c r="E55" i="6"/>
  <c r="D56" i="6"/>
  <c r="C56" i="6"/>
  <c r="E56" i="6"/>
  <c r="D53" i="6"/>
  <c r="C53" i="6"/>
  <c r="E53" i="6"/>
</calcChain>
</file>

<file path=xl/sharedStrings.xml><?xml version="1.0" encoding="utf-8"?>
<sst xmlns="http://schemas.openxmlformats.org/spreadsheetml/2006/main" count="389" uniqueCount="171">
  <si>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</si>
  <si>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</si>
  <si>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</si>
  <si>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</si>
  <si>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</si>
  <si>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</si>
  <si>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</si>
  <si>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</si>
  <si>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</si>
  <si>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</si>
  <si>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</si>
  <si>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</si>
  <si>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</si>
  <si>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</si>
  <si>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</si>
  <si>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</si>
  <si>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</si>
  <si>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</si>
  <si>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</si>
  <si>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</si>
  <si>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</si>
  <si>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</si>
  <si>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</si>
  <si>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</si>
  <si>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</si>
  <si>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</si>
  <si>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</si>
  <si>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</si>
  <si>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</si>
  <si>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</si>
  <si>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</si>
  <si>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</si>
  <si>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</si>
  <si>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</si>
  <si>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</si>
  <si>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</si>
  <si>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</si>
  <si>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</si>
  <si>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</si>
  <si>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</si>
  <si>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</si>
  <si>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</si>
  <si>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</si>
  <si>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</si>
  <si>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</si>
  <si>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</si>
  <si>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</si>
  <si>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</si>
  <si>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</si>
  <si>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</si>
  <si>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</si>
  <si>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</si>
  <si>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</si>
  <si>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</si>
  <si>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</si>
  <si>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</si>
  <si>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</si>
  <si>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</si>
  <si>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</si>
  <si>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</si>
  <si>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</si>
  <si>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</si>
  <si>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</si>
  <si>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</si>
  <si>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</si>
  <si>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</si>
  <si>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</si>
  <si>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</si>
  <si>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</si>
  <si>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</si>
  <si>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</si>
  <si>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</si>
  <si>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</si>
  <si>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</si>
  <si>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</si>
  <si>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</si>
  <si>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</si>
  <si>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</si>
  <si>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</si>
  <si>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</si>
  <si>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</si>
  <si>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</si>
  <si>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</si>
  <si>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</si>
  <si>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</si>
  <si>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</si>
  <si>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</si>
  <si>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</si>
  <si>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</si>
  <si>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</si>
  <si>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</si>
  <si>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</si>
  <si>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</si>
  <si>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</si>
  <si>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</si>
  <si>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</si>
  <si>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</si>
  <si>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Report 3: SRS</t>
  </si>
  <si>
    <t>1. User Requirement Specification</t>
  </si>
  <si>
    <t>2. System Requirement Specification</t>
  </si>
  <si>
    <t>2.1 External Interface Requirement</t>
  </si>
  <si>
    <t>Sprint 2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</si>
  <si>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</si>
  <si>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</si>
  <si>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</si>
  <si>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</si>
  <si>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</si>
  <si>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</si>
  <si>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</si>
  <si>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</si>
  <si>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</si>
  <si>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</si>
  <si>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</si>
  <si>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</si>
  <si>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</si>
  <si>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</si>
  <si>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</si>
  <si>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</si>
  <si>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</si>
  <si>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</si>
  <si>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</si>
  <si>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</si>
  <si>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Performance Point</t>
  </si>
  <si>
    <t>Wait for approve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</si>
  <si>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</si>
  <si>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</si>
  <si>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</si>
  <si>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</si>
  <si>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</si>
  <si>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</si>
  <si>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</si>
  <si>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</si>
  <si>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</si>
  <si>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</si>
  <si>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</si>
  <si>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</si>
  <si>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</si>
  <si>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</si>
  <si>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Code Authentication, authorization</t>
  </si>
  <si>
    <t>Design some template for builder</t>
  </si>
  <si>
    <t>Class diagram</t>
  </si>
  <si>
    <t>Code send automatic email function</t>
  </si>
  <si>
    <t xml:space="preserve">Code validate function </t>
  </si>
  <si>
    <t>implement some available validation in project: register, domain, edit form etc...</t>
  </si>
  <si>
    <t>Code example Drag n Drop function</t>
  </si>
  <si>
    <t>Comment</t>
  </si>
  <si>
    <t>Code validate function (Only login and adding new  products)</t>
  </si>
  <si>
    <t>Form error in "Add new product" page
Validation message should better be shown below the text box.</t>
  </si>
  <si>
    <r>
      <t xml:space="preserve">Design 3 to 4 separate 'n simple template which include 2 file: 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(define layout structure) and </t>
    </r>
    <r>
      <rPr>
        <i/>
        <sz val="12"/>
        <color rgb="FFFF0000"/>
        <rFont val="Arial"/>
        <family val="2"/>
      </rPr>
      <t>style.css</t>
    </r>
    <r>
      <rPr>
        <sz val="12"/>
        <color rgb="FFFF0000"/>
        <rFont val="Arial"/>
        <family val="2"/>
      </rPr>
      <t xml:space="preserve">.
In </t>
    </r>
    <r>
      <rPr>
        <i/>
        <sz val="12"/>
        <color rgb="FFFF0000"/>
        <rFont val="Arial"/>
        <family val="2"/>
      </rPr>
      <t>index.html</t>
    </r>
    <r>
      <rPr>
        <sz val="12"/>
        <color rgb="FFFF0000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</si>
  <si>
    <t>Task review</t>
  </si>
  <si>
    <t>finished</t>
  </si>
  <si>
    <r>
      <t xml:space="preserve">By using SMTP API of </t>
    </r>
    <r>
      <rPr>
        <u/>
        <sz val="12"/>
        <color rgb="FF0070C0"/>
        <rFont val="Arial"/>
        <family val="2"/>
      </rPr>
      <t>sendgrid.com,</t>
    </r>
    <r>
      <rPr>
        <sz val="12"/>
        <color rgb="FF0070C0"/>
        <rFont val="Arial"/>
        <family val="2"/>
      </rPr>
      <t xml:space="preserve"> include create email template.</t>
    </r>
  </si>
  <si>
    <t>Percent</t>
  </si>
  <si>
    <t>total task</t>
  </si>
  <si>
    <t>Total task</t>
  </si>
  <si>
    <t>Inprocess</t>
  </si>
  <si>
    <t>lack of search function
template should be shown in the center</t>
  </si>
  <si>
    <t>Design site layout builder
Design site page builder</t>
  </si>
  <si>
    <t>UI is a bit weird, "layout builder" should be link to another page</t>
  </si>
  <si>
    <t>lack of showing the account type</t>
  </si>
  <si>
    <t>need a little bit adjusting in right side bar</t>
  </si>
  <si>
    <t>Misspelled word "Unlimit sites"</t>
  </si>
  <si>
    <t>Sprint 4</t>
  </si>
  <si>
    <t xml:space="preserve">Code JS module for editable element </t>
  </si>
  <si>
    <t>Code JS module for changing layout / style</t>
  </si>
  <si>
    <t>Code JS module for 'drag drop' fuctions</t>
  </si>
  <si>
    <t>Code module for creating subdomain</t>
  </si>
  <si>
    <t>Business logic for account type management</t>
  </si>
  <si>
    <t>Business logic for user management</t>
  </si>
  <si>
    <t>Business logic for register</t>
  </si>
  <si>
    <t>Design category management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</si>
</sst>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i/>
      <sz val="12"/>
      <color rgb="FFFF0000"/>
      <name val="Arial"/>
      <family val="2"/>
    </font>
    <font>
      <u/>
      <sz val="12"/>
      <color rgb="FF0070C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0" borderId="1" xfId="0" applyFont="1" applyBorder="1"/>
    <xf numFmtId="0" fontId="1" fillId="3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14" fontId="1" fillId="0" borderId="0" xfId="0" applyNumberFormat="1" applyFont="1" applyAlignment="1">
      <alignment vertical="center"/>
    </xf>
    <xf numFmtId="0" fontId="6" fillId="0" borderId="5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 wrapText="1"/>
    </xf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0" fontId="6" fillId="0" borderId="1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1" fillId="0" borderId="0" xfId="0" applyNumberFormat="1" applyFont="1" applyFill="1" applyAlignment="1">
      <alignment vertical="center"/>
    </xf>
    <xf numFmtId="0" fontId="5" fillId="0" borderId="1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vertical="center"/>
    </xf>
    <xf numFmtId="0" fontId="6" fillId="0" borderId="5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right" vertical="center" wrapText="1"/>
    </xf>
    <xf numFmtId="9" fontId="1" fillId="0" borderId="0" xfId="0" applyNumberFormat="1" applyFont="1" applyFill="1" applyAlignment="1">
      <alignment vertical="center"/>
    </xf>
    <xf numFmtId="0" fontId="9" fillId="3" borderId="5" xfId="0" applyFont="1" applyFill="1" applyBorder="1" applyAlignment="1">
      <alignment horizontal="right" vertical="center"/>
    </xf>
    <xf numFmtId="0" fontId="9" fillId="3" borderId="2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9" fillId="3" borderId="0" xfId="0" applyFont="1" applyFill="1" applyAlignment="1">
      <alignment vertical="center"/>
    </xf>
    <xf numFmtId="0" fontId="9" fillId="3" borderId="5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right" vertical="center"/>
    </xf>
    <xf numFmtId="0" fontId="5" fillId="0" borderId="8" xfId="0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3'!$E$52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'Sprint 3'!$B$53:$B$56</c:f>
              <c:strCache>
                <c:ptCount val="4"/>
                <c:pt idx="0">
                  <c:v>TuanLT</c:v>
                </c:pt>
                <c:pt idx="1">
                  <c:v>ThinhLT</c:v>
                </c:pt>
                <c:pt idx="2">
                  <c:v>DuyPK</c:v>
                </c:pt>
                <c:pt idx="3">
                  <c:v>ThangPV</c:v>
                </c:pt>
              </c:strCache>
            </c:strRef>
          </c:cat>
          <c:val>
            <c:numRef>
              <c:f>'Sprint 3'!$E$53:$E$56</c:f>
              <c:numCache>
                <c:formatCode>0%</c:formatCode>
                <c:ptCount val="4"/>
                <c:pt idx="0">
                  <c:v>1</c:v>
                </c:pt>
                <c:pt idx="1">
                  <c:v>0.8214285714285714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020992"/>
        <c:axId val="142023680"/>
      </c:barChart>
      <c:catAx>
        <c:axId val="14202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3680"/>
        <c:crosses val="autoZero"/>
        <c:auto val="1"/>
        <c:lblAlgn val="ctr"/>
        <c:lblOffset val="100"/>
        <c:noMultiLvlLbl val="0"/>
      </c:catAx>
      <c:valAx>
        <c:axId val="142023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3 tasks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'Sprint 3'!$C$29</c:f>
              <c:strCache>
                <c:ptCount val="1"/>
                <c:pt idx="0">
                  <c:v>Finished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3'!$C$30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1"/>
          <c:order val="1"/>
          <c:tx>
            <c:strRef>
              <c:f>'Sprint 3'!$D$29</c:f>
              <c:strCache>
                <c:ptCount val="1"/>
                <c:pt idx="0">
                  <c:v>Inprocess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'Sprint 3'!$B$30</c:f>
              <c:numCache>
                <c:formatCode>General</c:formatCode>
                <c:ptCount val="1"/>
                <c:pt idx="0">
                  <c:v>18</c:v>
                </c:pt>
              </c:numCache>
            </c:numRef>
          </c:cat>
          <c:val>
            <c:numRef>
              <c:f>'Sprint 3'!$D$30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2057856"/>
        <c:axId val="142059392"/>
      </c:barChart>
      <c:catAx>
        <c:axId val="14205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9392"/>
        <c:crosses val="autoZero"/>
        <c:auto val="1"/>
        <c:lblAlgn val="ctr"/>
        <c:lblOffset val="100"/>
        <c:noMultiLvlLbl val="0"/>
      </c:catAx>
      <c:valAx>
        <c:axId val="1420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8282</xdr:colOff>
      <xdr:row>58</xdr:row>
      <xdr:rowOff>24018</xdr:rowOff>
    </xdr:from>
    <xdr:to>
      <xdr:col>3</xdr:col>
      <xdr:colOff>679174</xdr:colOff>
      <xdr:row>74</xdr:row>
      <xdr:rowOff>82826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91109</xdr:colOff>
      <xdr:row>32</xdr:row>
      <xdr:rowOff>73714</xdr:rowOff>
    </xdr:from>
    <xdr:to>
      <xdr:col>4</xdr:col>
      <xdr:colOff>91108</xdr:colOff>
      <xdr:row>48</xdr:row>
      <xdr:rowOff>74543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7" workbookViewId="0">
      <selection activeCell="E20" sqref="A19:E20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74" t="s">
        <v>7</v>
      </c>
      <c r="C3" s="74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74"/>
      <c r="C4" s="74"/>
      <c r="D4" s="5" t="s">
        <v>20</v>
      </c>
      <c r="E4" s="4" t="s">
        <v>9</v>
      </c>
    </row>
    <row r="5" spans="1:6" ht="30" x14ac:dyDescent="0.25">
      <c r="A5" s="8">
        <v>4</v>
      </c>
      <c r="B5" s="74"/>
      <c r="C5" s="74"/>
      <c r="D5" s="5" t="s">
        <v>21</v>
      </c>
      <c r="E5" s="4" t="s">
        <v>22</v>
      </c>
    </row>
    <row r="6" spans="1:6" x14ac:dyDescent="0.25">
      <c r="A6" s="8">
        <v>5</v>
      </c>
      <c r="B6" s="74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74" t="s">
        <v>44</v>
      </c>
      <c r="C7" s="74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74"/>
      <c r="C8" s="74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74" t="s">
        <v>15</v>
      </c>
      <c r="C10" s="74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74"/>
      <c r="C11" s="74"/>
      <c r="D11" s="5" t="s">
        <v>26</v>
      </c>
      <c r="E11" s="4" t="s">
        <v>27</v>
      </c>
    </row>
    <row r="12" spans="1:6" ht="30" x14ac:dyDescent="0.25">
      <c r="A12" s="8">
        <v>11</v>
      </c>
      <c r="B12" s="74"/>
      <c r="C12" s="74"/>
      <c r="D12" s="5" t="s">
        <v>49</v>
      </c>
      <c r="E12" s="4" t="s">
        <v>50</v>
      </c>
    </row>
    <row r="13" spans="1:6" x14ac:dyDescent="0.25">
      <c r="A13" s="8">
        <v>12</v>
      </c>
      <c r="B13" s="74" t="s">
        <v>39</v>
      </c>
      <c r="C13" s="74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74"/>
      <c r="C14" s="74"/>
      <c r="D14" s="5" t="s">
        <v>31</v>
      </c>
      <c r="E14" s="4" t="s">
        <v>30</v>
      </c>
    </row>
    <row r="15" spans="1:6" x14ac:dyDescent="0.25">
      <c r="A15" s="8">
        <v>14</v>
      </c>
      <c r="B15" s="74"/>
      <c r="C15" s="74"/>
      <c r="D15" s="5" t="s">
        <v>32</v>
      </c>
      <c r="E15" s="4" t="s">
        <v>33</v>
      </c>
    </row>
    <row r="16" spans="1:6" x14ac:dyDescent="0.25">
      <c r="A16" s="8">
        <v>15</v>
      </c>
      <c r="B16" s="74"/>
      <c r="C16" s="74"/>
      <c r="D16" s="5" t="s">
        <v>36</v>
      </c>
      <c r="E16" s="4" t="s">
        <v>35</v>
      </c>
    </row>
    <row r="17" spans="1:5" x14ac:dyDescent="0.25">
      <c r="A17" s="8">
        <v>16</v>
      </c>
      <c r="B17" s="74" t="s">
        <v>37</v>
      </c>
      <c r="C17" s="74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74"/>
      <c r="C18" s="74"/>
      <c r="D18" s="5" t="s">
        <v>41</v>
      </c>
      <c r="E18" s="4" t="s">
        <v>43</v>
      </c>
    </row>
    <row r="19" spans="1:5" x14ac:dyDescent="0.25">
      <c r="A19" s="8">
        <v>18</v>
      </c>
      <c r="B19" s="74" t="s">
        <v>51</v>
      </c>
      <c r="C19" s="74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74"/>
      <c r="C20" s="74"/>
      <c r="D20" s="5" t="s">
        <v>53</v>
      </c>
      <c r="E20" s="4" t="s">
        <v>55</v>
      </c>
    </row>
  </sheetData>
  <mergeCells count="12">
    <mergeCell ref="C19:C20"/>
    <mergeCell ref="B19:B20"/>
    <mergeCell ref="C17:C18"/>
    <mergeCell ref="B7:B8"/>
    <mergeCell ref="C7:C8"/>
    <mergeCell ref="B17:B18"/>
    <mergeCell ref="B3:B6"/>
    <mergeCell ref="C3:C5"/>
    <mergeCell ref="B10:B12"/>
    <mergeCell ref="C10:C12"/>
    <mergeCell ref="B13:B16"/>
    <mergeCell ref="C13:C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77" t="s">
        <v>58</v>
      </c>
      <c r="B1" s="78"/>
      <c r="C1" s="78"/>
      <c r="D1" s="6" t="s">
        <v>59</v>
      </c>
      <c r="E1" s="6" t="s">
        <v>61</v>
      </c>
    </row>
    <row r="2" spans="1:14" x14ac:dyDescent="0.25">
      <c r="A2" s="78"/>
      <c r="B2" s="78"/>
      <c r="C2" s="78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9" t="s">
        <v>67</v>
      </c>
      <c r="E4" s="80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75" t="s">
        <v>68</v>
      </c>
      <c r="E5" s="76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75" t="s">
        <v>68</v>
      </c>
      <c r="E6" s="76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75" t="s">
        <v>68</v>
      </c>
      <c r="E7" s="76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75" t="s">
        <v>103</v>
      </c>
      <c r="E8" s="76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75" t="s">
        <v>103</v>
      </c>
      <c r="E9" s="76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81" t="s">
        <v>75</v>
      </c>
      <c r="D10" s="75" t="s">
        <v>69</v>
      </c>
      <c r="E10" s="76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82"/>
      <c r="D11" s="75" t="s">
        <v>71</v>
      </c>
      <c r="E11" s="76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75" t="s">
        <v>103</v>
      </c>
      <c r="E12" s="76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75" t="s">
        <v>69</v>
      </c>
      <c r="E13" s="76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83">
        <v>10</v>
      </c>
      <c r="B14" s="12" t="s">
        <v>87</v>
      </c>
      <c r="C14" s="10"/>
      <c r="D14" s="75"/>
      <c r="E14" s="76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84"/>
      <c r="B15" s="13" t="s">
        <v>88</v>
      </c>
      <c r="C15" s="10"/>
      <c r="D15" s="75" t="s">
        <v>103</v>
      </c>
      <c r="E15" s="76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84"/>
      <c r="B16" s="13" t="s">
        <v>89</v>
      </c>
      <c r="C16" s="10"/>
      <c r="D16" s="75" t="s">
        <v>68</v>
      </c>
      <c r="E16" s="76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84"/>
      <c r="B17" s="13" t="s">
        <v>90</v>
      </c>
      <c r="C17" s="10"/>
      <c r="D17" s="75" t="s">
        <v>69</v>
      </c>
      <c r="E17" s="76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84"/>
      <c r="B18" s="13" t="s">
        <v>91</v>
      </c>
      <c r="C18" s="10"/>
      <c r="D18" s="75" t="s">
        <v>69</v>
      </c>
      <c r="E18" s="76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85"/>
      <c r="B19" s="14" t="s">
        <v>93</v>
      </c>
      <c r="C19" s="10"/>
      <c r="D19" s="75" t="s">
        <v>71</v>
      </c>
      <c r="E19" s="76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topLeftCell="C13" zoomScale="115" zoomScaleNormal="115" workbookViewId="0">
      <selection activeCell="C4" sqref="C4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77" t="s">
        <v>101</v>
      </c>
      <c r="B1" s="78"/>
      <c r="C1" s="78"/>
      <c r="D1" s="6" t="s">
        <v>59</v>
      </c>
      <c r="E1" s="6" t="s">
        <v>62</v>
      </c>
    </row>
    <row r="2" spans="1:63" x14ac:dyDescent="0.25">
      <c r="A2" s="78"/>
      <c r="B2" s="78"/>
      <c r="C2" s="78"/>
      <c r="D2" s="6" t="s">
        <v>60</v>
      </c>
      <c r="E2" s="6" t="s">
        <v>96</v>
      </c>
    </row>
    <row r="3" spans="1:63" x14ac:dyDescent="0.25"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79" t="s">
        <v>67</v>
      </c>
      <c r="E4" s="80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</row>
    <row r="5" spans="1:63" s="28" customFormat="1" x14ac:dyDescent="0.25">
      <c r="A5" s="24">
        <v>1</v>
      </c>
      <c r="B5" s="27" t="s">
        <v>85</v>
      </c>
      <c r="C5" s="27" t="s">
        <v>102</v>
      </c>
      <c r="D5" s="88" t="s">
        <v>103</v>
      </c>
      <c r="E5" s="89"/>
      <c r="F5" s="27" t="s">
        <v>92</v>
      </c>
      <c r="G5" s="38">
        <v>2</v>
      </c>
      <c r="H5" s="27">
        <v>2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/>
    </row>
    <row r="6" spans="1:63" s="28" customFormat="1" x14ac:dyDescent="0.25">
      <c r="A6" s="24">
        <v>3</v>
      </c>
      <c r="B6" s="27" t="s">
        <v>114</v>
      </c>
      <c r="C6" s="25"/>
      <c r="D6" s="90" t="s">
        <v>71</v>
      </c>
      <c r="E6" s="91"/>
      <c r="F6" s="26" t="s">
        <v>92</v>
      </c>
      <c r="G6" s="27">
        <v>2</v>
      </c>
      <c r="H6" s="27">
        <v>0</v>
      </c>
      <c r="I6" s="27">
        <v>2</v>
      </c>
      <c r="J6" s="27">
        <v>0</v>
      </c>
      <c r="K6" s="27">
        <v>0</v>
      </c>
      <c r="L6" s="27">
        <v>0</v>
      </c>
      <c r="M6" s="27">
        <v>0</v>
      </c>
      <c r="N6" s="27"/>
    </row>
    <row r="7" spans="1:63" s="28" customFormat="1" x14ac:dyDescent="0.25">
      <c r="A7" s="24">
        <v>4</v>
      </c>
      <c r="B7" s="27" t="s">
        <v>115</v>
      </c>
      <c r="C7" s="25"/>
      <c r="D7" s="92"/>
      <c r="E7" s="93"/>
      <c r="F7" s="26" t="s">
        <v>92</v>
      </c>
      <c r="G7" s="27">
        <v>2</v>
      </c>
      <c r="H7" s="27">
        <v>0</v>
      </c>
      <c r="I7" s="27">
        <v>0</v>
      </c>
      <c r="J7" s="27">
        <v>2</v>
      </c>
      <c r="K7" s="27">
        <v>0</v>
      </c>
      <c r="L7" s="27">
        <v>0</v>
      </c>
      <c r="M7" s="27">
        <v>0</v>
      </c>
      <c r="N7" s="27"/>
    </row>
    <row r="8" spans="1:63" s="28" customFormat="1" x14ac:dyDescent="0.25">
      <c r="A8" s="24">
        <v>5</v>
      </c>
      <c r="B8" s="27" t="s">
        <v>104</v>
      </c>
      <c r="C8" s="25"/>
      <c r="D8" s="90" t="s">
        <v>68</v>
      </c>
      <c r="E8" s="91"/>
      <c r="F8" s="26" t="s">
        <v>92</v>
      </c>
      <c r="G8" s="27">
        <v>2</v>
      </c>
      <c r="H8" s="27"/>
      <c r="I8" s="27"/>
      <c r="J8" s="27"/>
      <c r="K8" s="27"/>
      <c r="L8" s="27"/>
      <c r="M8" s="27"/>
      <c r="N8" s="27"/>
    </row>
    <row r="9" spans="1:63" s="29" customFormat="1" x14ac:dyDescent="0.25">
      <c r="A9" s="30">
        <v>6</v>
      </c>
      <c r="B9" s="32" t="s">
        <v>106</v>
      </c>
      <c r="C9" s="31"/>
      <c r="D9" s="94" t="s">
        <v>68</v>
      </c>
      <c r="E9" s="95"/>
      <c r="F9" s="33" t="s">
        <v>76</v>
      </c>
      <c r="G9" s="31">
        <v>2</v>
      </c>
      <c r="H9" s="31"/>
      <c r="I9" s="31"/>
      <c r="J9" s="31"/>
      <c r="K9" s="31"/>
      <c r="L9" s="31"/>
      <c r="M9" s="31"/>
      <c r="N9" s="31"/>
    </row>
    <row r="10" spans="1:63" s="29" customFormat="1" ht="30" x14ac:dyDescent="0.25">
      <c r="A10" s="30">
        <v>7</v>
      </c>
      <c r="B10" s="32" t="s">
        <v>107</v>
      </c>
      <c r="C10" s="31"/>
      <c r="D10" s="94" t="s">
        <v>68</v>
      </c>
      <c r="E10" s="95"/>
      <c r="F10" s="33" t="s">
        <v>76</v>
      </c>
      <c r="G10" s="31">
        <v>2</v>
      </c>
      <c r="H10" s="31"/>
      <c r="I10" s="31"/>
      <c r="J10" s="31"/>
      <c r="K10" s="31"/>
      <c r="L10" s="31"/>
      <c r="M10" s="31"/>
      <c r="N10" s="31"/>
    </row>
    <row r="11" spans="1:63" s="29" customFormat="1" x14ac:dyDescent="0.25">
      <c r="A11" s="30">
        <v>8</v>
      </c>
      <c r="B11" s="31" t="s">
        <v>108</v>
      </c>
      <c r="C11" s="32"/>
      <c r="D11" s="94" t="s">
        <v>68</v>
      </c>
      <c r="E11" s="95"/>
      <c r="F11" s="33" t="s">
        <v>76</v>
      </c>
      <c r="G11" s="31">
        <v>2</v>
      </c>
      <c r="H11" s="31"/>
      <c r="I11" s="31"/>
      <c r="J11" s="31"/>
      <c r="K11" s="31"/>
      <c r="L11" s="31"/>
      <c r="M11" s="31"/>
      <c r="N11" s="31"/>
    </row>
    <row r="12" spans="1:63" s="29" customFormat="1" x14ac:dyDescent="0.25">
      <c r="A12" s="30">
        <v>9</v>
      </c>
      <c r="B12" s="36" t="s">
        <v>105</v>
      </c>
      <c r="C12" s="37"/>
      <c r="D12" s="86"/>
      <c r="E12" s="87"/>
      <c r="F12" s="33"/>
      <c r="G12" s="31"/>
      <c r="H12" s="31"/>
      <c r="I12" s="31"/>
      <c r="J12" s="31"/>
      <c r="K12" s="31"/>
      <c r="L12" s="31"/>
      <c r="M12" s="31"/>
      <c r="N12" s="31"/>
    </row>
    <row r="13" spans="1:63" s="29" customFormat="1" x14ac:dyDescent="0.25">
      <c r="A13" s="30">
        <v>10</v>
      </c>
      <c r="B13" s="35" t="s">
        <v>109</v>
      </c>
      <c r="C13" s="31"/>
      <c r="D13" s="86" t="s">
        <v>69</v>
      </c>
      <c r="E13" s="87"/>
      <c r="F13" s="33" t="s">
        <v>76</v>
      </c>
      <c r="G13" s="31">
        <v>2</v>
      </c>
      <c r="H13" s="31">
        <v>0</v>
      </c>
      <c r="I13" s="31">
        <v>0</v>
      </c>
      <c r="J13" s="31">
        <v>0</v>
      </c>
      <c r="K13" s="31">
        <v>0</v>
      </c>
      <c r="L13" s="31">
        <v>2</v>
      </c>
      <c r="M13" s="31">
        <v>0</v>
      </c>
      <c r="N13" s="31"/>
    </row>
    <row r="14" spans="1:63" s="29" customFormat="1" x14ac:dyDescent="0.25">
      <c r="A14" s="30">
        <v>11</v>
      </c>
      <c r="B14" s="34" t="s">
        <v>120</v>
      </c>
      <c r="C14" s="31"/>
      <c r="D14" s="86" t="s">
        <v>69</v>
      </c>
      <c r="E14" s="87"/>
      <c r="F14" s="33" t="s">
        <v>76</v>
      </c>
      <c r="G14" s="31">
        <v>2</v>
      </c>
      <c r="H14" s="31">
        <v>0</v>
      </c>
      <c r="I14" s="31">
        <v>0</v>
      </c>
      <c r="J14" s="31">
        <v>0</v>
      </c>
      <c r="K14" s="31">
        <v>0</v>
      </c>
      <c r="L14" s="31">
        <v>1</v>
      </c>
      <c r="M14" s="31">
        <v>1</v>
      </c>
      <c r="N14" s="31"/>
    </row>
    <row r="15" spans="1:63" s="28" customFormat="1" ht="30" x14ac:dyDescent="0.25">
      <c r="A15" s="24">
        <v>12</v>
      </c>
      <c r="B15" s="25" t="s">
        <v>110</v>
      </c>
      <c r="C15" s="25"/>
      <c r="D15" s="96" t="s">
        <v>69</v>
      </c>
      <c r="E15" s="97"/>
      <c r="F15" s="26" t="s">
        <v>92</v>
      </c>
      <c r="G15" s="27">
        <v>2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5">
        <v>2</v>
      </c>
      <c r="N15" s="26"/>
    </row>
    <row r="16" spans="1:63" s="29" customFormat="1" x14ac:dyDescent="0.25">
      <c r="A16" s="30">
        <v>13</v>
      </c>
      <c r="B16" s="31" t="s">
        <v>111</v>
      </c>
      <c r="C16" s="32"/>
      <c r="D16" s="86" t="s">
        <v>69</v>
      </c>
      <c r="E16" s="87"/>
      <c r="F16" s="33" t="s">
        <v>76</v>
      </c>
      <c r="G16" s="31">
        <v>2</v>
      </c>
      <c r="H16" s="31">
        <v>0</v>
      </c>
      <c r="I16" s="30">
        <v>0</v>
      </c>
      <c r="J16" s="31">
        <v>0</v>
      </c>
      <c r="K16" s="32">
        <v>0</v>
      </c>
      <c r="L16" s="32">
        <v>0</v>
      </c>
      <c r="M16" s="32">
        <v>1</v>
      </c>
      <c r="N16" s="33"/>
    </row>
    <row r="17" spans="1:63" s="29" customFormat="1" x14ac:dyDescent="0.25">
      <c r="A17" s="30">
        <v>14</v>
      </c>
      <c r="B17" s="31" t="s">
        <v>121</v>
      </c>
      <c r="C17" s="32"/>
      <c r="D17" s="94"/>
      <c r="E17" s="95"/>
      <c r="F17" s="33"/>
      <c r="G17" s="31"/>
      <c r="H17" s="31"/>
      <c r="I17" s="30"/>
      <c r="J17" s="31"/>
      <c r="K17" s="32"/>
      <c r="L17" s="32"/>
      <c r="M17" s="32"/>
      <c r="N17" s="33"/>
    </row>
    <row r="18" spans="1:63" s="29" customFormat="1" x14ac:dyDescent="0.25">
      <c r="A18" s="30">
        <v>15</v>
      </c>
      <c r="B18" s="31" t="s">
        <v>116</v>
      </c>
      <c r="C18" s="32"/>
      <c r="D18" s="94" t="s">
        <v>103</v>
      </c>
      <c r="E18" s="95"/>
      <c r="F18" s="33" t="s">
        <v>76</v>
      </c>
      <c r="G18" s="31">
        <v>2</v>
      </c>
      <c r="H18" s="31">
        <v>0</v>
      </c>
      <c r="I18" s="30">
        <v>0</v>
      </c>
      <c r="J18" s="31">
        <v>1</v>
      </c>
      <c r="K18" s="32">
        <v>0</v>
      </c>
      <c r="L18" s="32">
        <v>0</v>
      </c>
      <c r="M18" s="32">
        <v>1</v>
      </c>
      <c r="N18" s="33"/>
    </row>
    <row r="19" spans="1:63" s="43" customFormat="1" x14ac:dyDescent="0.25">
      <c r="A19" s="39">
        <v>16</v>
      </c>
      <c r="B19" s="40" t="s">
        <v>117</v>
      </c>
      <c r="C19" s="41"/>
      <c r="D19" s="100" t="s">
        <v>103</v>
      </c>
      <c r="E19" s="101"/>
      <c r="F19" s="42" t="s">
        <v>66</v>
      </c>
      <c r="G19" s="40">
        <v>2</v>
      </c>
      <c r="H19" s="40"/>
      <c r="I19" s="39"/>
      <c r="J19" s="40"/>
      <c r="K19" s="41"/>
      <c r="L19" s="41"/>
      <c r="M19" s="41"/>
      <c r="N19" s="42"/>
    </row>
    <row r="20" spans="1:63" s="28" customFormat="1" x14ac:dyDescent="0.25">
      <c r="A20" s="24">
        <v>17</v>
      </c>
      <c r="B20" s="27" t="s">
        <v>118</v>
      </c>
      <c r="C20" s="25"/>
      <c r="D20" s="90" t="s">
        <v>103</v>
      </c>
      <c r="E20" s="91"/>
      <c r="F20" s="26" t="s">
        <v>92</v>
      </c>
      <c r="G20" s="27">
        <v>2</v>
      </c>
      <c r="H20" s="27">
        <v>0</v>
      </c>
      <c r="I20" s="24">
        <v>0</v>
      </c>
      <c r="J20" s="27">
        <v>2</v>
      </c>
      <c r="K20" s="25">
        <v>2</v>
      </c>
      <c r="L20" s="25">
        <v>1</v>
      </c>
      <c r="M20" s="25">
        <v>0</v>
      </c>
      <c r="N20" s="26"/>
    </row>
    <row r="21" spans="1:63" s="29" customFormat="1" ht="12.75" customHeight="1" x14ac:dyDescent="0.25">
      <c r="A21" s="30">
        <v>18</v>
      </c>
      <c r="B21" s="31" t="s">
        <v>112</v>
      </c>
      <c r="C21" s="32"/>
      <c r="D21" s="94" t="s">
        <v>103</v>
      </c>
      <c r="E21" s="95"/>
      <c r="F21" s="33" t="s">
        <v>76</v>
      </c>
      <c r="G21" s="31">
        <v>2</v>
      </c>
      <c r="H21" s="31">
        <v>0</v>
      </c>
      <c r="I21" s="30">
        <v>0</v>
      </c>
      <c r="J21" s="31">
        <v>0</v>
      </c>
      <c r="K21" s="32">
        <v>0</v>
      </c>
      <c r="L21" s="32">
        <v>0</v>
      </c>
      <c r="M21" s="32">
        <v>1</v>
      </c>
      <c r="N21" s="33"/>
    </row>
    <row r="22" spans="1:63" s="28" customFormat="1" ht="30" x14ac:dyDescent="0.25">
      <c r="A22" s="24">
        <v>19</v>
      </c>
      <c r="B22" s="25" t="s">
        <v>113</v>
      </c>
      <c r="C22" s="25"/>
      <c r="D22" s="90" t="s">
        <v>103</v>
      </c>
      <c r="E22" s="91"/>
      <c r="F22" s="26" t="s">
        <v>92</v>
      </c>
      <c r="G22" s="27">
        <v>2</v>
      </c>
      <c r="H22" s="27">
        <v>0</v>
      </c>
      <c r="I22" s="24">
        <v>0</v>
      </c>
      <c r="J22" s="27">
        <v>0</v>
      </c>
      <c r="K22" s="25">
        <v>2</v>
      </c>
      <c r="L22" s="25">
        <v>2</v>
      </c>
      <c r="M22" s="25">
        <v>0</v>
      </c>
      <c r="N22" s="26"/>
    </row>
    <row r="23" spans="1:63" s="28" customFormat="1" x14ac:dyDescent="0.25">
      <c r="A23" s="24">
        <v>20</v>
      </c>
      <c r="B23" s="25" t="s">
        <v>119</v>
      </c>
      <c r="C23" s="25"/>
      <c r="D23" s="98" t="s">
        <v>103</v>
      </c>
      <c r="E23" s="99"/>
      <c r="F23" s="26" t="s">
        <v>92</v>
      </c>
      <c r="G23" s="27">
        <v>2</v>
      </c>
      <c r="H23" s="27">
        <v>0</v>
      </c>
      <c r="I23" s="24">
        <v>0</v>
      </c>
      <c r="J23" s="27">
        <v>0</v>
      </c>
      <c r="K23" s="25">
        <v>0</v>
      </c>
      <c r="L23" s="25">
        <v>1</v>
      </c>
      <c r="M23" s="25">
        <v>2</v>
      </c>
      <c r="N23" s="26"/>
    </row>
    <row r="24" spans="1:63" x14ac:dyDescent="0.25"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</row>
    <row r="25" spans="1:63" x14ac:dyDescent="0.25">
      <c r="B25" s="21" t="s">
        <v>137</v>
      </c>
      <c r="C25" s="21" t="s">
        <v>122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</row>
    <row r="26" spans="1:63" x14ac:dyDescent="0.2">
      <c r="B26" s="19" t="s">
        <v>103</v>
      </c>
      <c r="C26" s="22">
        <v>7</v>
      </c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</row>
    <row r="27" spans="1:63" x14ac:dyDescent="0.2">
      <c r="B27" s="19" t="s">
        <v>69</v>
      </c>
      <c r="C27" s="22">
        <v>5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</row>
    <row r="28" spans="1:63" x14ac:dyDescent="0.2">
      <c r="B28" s="19" t="s">
        <v>68</v>
      </c>
      <c r="C28" s="22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55" zoomScaleNormal="100" workbookViewId="0">
      <selection activeCell="G64" sqref="G64"/>
    </sheetView>
  </sheetViews>
  <sheetFormatPr defaultColWidth="9.140625" defaultRowHeight="15" x14ac:dyDescent="0.25"/>
  <cols>
    <col min="1" max="1" width="6" style="18" customWidth="1"/>
    <col min="2" max="2" width="37.7109375" style="18" customWidth="1"/>
    <col min="3" max="3" width="41" style="18" customWidth="1"/>
    <col min="4" max="4" width="11.5703125" style="18" customWidth="1"/>
    <col min="5" max="5" width="12.7109375" style="18" bestFit="1" customWidth="1"/>
    <col min="6" max="6" width="18" style="18" bestFit="1" customWidth="1"/>
    <col min="7" max="7" width="13.42578125" style="57" customWidth="1"/>
    <col min="8" max="13" width="9.140625" style="18"/>
    <col min="14" max="14" width="9.140625" style="57"/>
    <col min="15" max="16384" width="9.140625" style="18"/>
  </cols>
  <sheetData>
    <row r="1" spans="1:14" ht="15" customHeight="1" x14ac:dyDescent="0.25">
      <c r="A1" s="119" t="s">
        <v>124</v>
      </c>
      <c r="B1" s="120"/>
      <c r="C1" s="120"/>
      <c r="D1" s="18" t="s">
        <v>59</v>
      </c>
      <c r="E1" s="56" t="s">
        <v>96</v>
      </c>
    </row>
    <row r="2" spans="1:14" x14ac:dyDescent="0.25">
      <c r="A2" s="120"/>
      <c r="B2" s="120"/>
      <c r="C2" s="120"/>
      <c r="D2" s="18" t="s">
        <v>60</v>
      </c>
      <c r="E2" s="58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9" t="s">
        <v>67</v>
      </c>
      <c r="E4" s="9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9" customFormat="1" x14ac:dyDescent="0.25">
      <c r="A5" s="30">
        <v>1</v>
      </c>
      <c r="B5" s="32" t="s">
        <v>126</v>
      </c>
      <c r="C5" s="121" t="s">
        <v>125</v>
      </c>
      <c r="D5" s="94" t="s">
        <v>68</v>
      </c>
      <c r="E5" s="95"/>
      <c r="F5" s="33" t="s">
        <v>76</v>
      </c>
      <c r="G5" s="31">
        <v>1</v>
      </c>
      <c r="H5" s="31"/>
      <c r="I5" s="31"/>
      <c r="J5" s="31"/>
      <c r="K5" s="31"/>
      <c r="L5" s="31"/>
      <c r="M5" s="31"/>
      <c r="N5" s="59"/>
    </row>
    <row r="6" spans="1:14" s="29" customFormat="1" x14ac:dyDescent="0.25">
      <c r="A6" s="30">
        <v>2</v>
      </c>
      <c r="B6" s="32" t="s">
        <v>127</v>
      </c>
      <c r="C6" s="122"/>
      <c r="D6" s="94" t="s">
        <v>68</v>
      </c>
      <c r="E6" s="95"/>
      <c r="F6" s="33" t="s">
        <v>76</v>
      </c>
      <c r="G6" s="31">
        <v>1</v>
      </c>
      <c r="H6" s="31"/>
      <c r="I6" s="31"/>
      <c r="J6" s="31"/>
      <c r="K6" s="31"/>
      <c r="L6" s="31"/>
      <c r="M6" s="31"/>
      <c r="N6" s="59"/>
    </row>
    <row r="7" spans="1:14" s="29" customFormat="1" x14ac:dyDescent="0.25">
      <c r="A7" s="30">
        <v>3</v>
      </c>
      <c r="B7" s="31" t="s">
        <v>128</v>
      </c>
      <c r="C7" s="122"/>
      <c r="D7" s="94" t="s">
        <v>68</v>
      </c>
      <c r="E7" s="95"/>
      <c r="F7" s="33" t="s">
        <v>76</v>
      </c>
      <c r="G7" s="31">
        <v>1</v>
      </c>
      <c r="H7" s="31"/>
      <c r="I7" s="31"/>
      <c r="J7" s="31"/>
      <c r="K7" s="31"/>
      <c r="L7" s="31"/>
      <c r="M7" s="31"/>
      <c r="N7" s="59"/>
    </row>
    <row r="8" spans="1:14" s="28" customFormat="1" x14ac:dyDescent="0.25">
      <c r="A8" s="24">
        <v>4</v>
      </c>
      <c r="B8" s="60" t="s">
        <v>129</v>
      </c>
      <c r="C8" s="122"/>
      <c r="D8" s="96" t="s">
        <v>69</v>
      </c>
      <c r="E8" s="97"/>
      <c r="F8" s="26" t="s">
        <v>92</v>
      </c>
      <c r="G8" s="27">
        <v>1</v>
      </c>
      <c r="H8" s="27">
        <v>0</v>
      </c>
      <c r="I8" s="27">
        <v>0</v>
      </c>
      <c r="J8" s="27">
        <v>0</v>
      </c>
      <c r="K8" s="27">
        <v>1</v>
      </c>
      <c r="L8" s="27">
        <v>0</v>
      </c>
      <c r="M8" s="27">
        <v>0</v>
      </c>
      <c r="N8" s="54">
        <v>0</v>
      </c>
    </row>
    <row r="9" spans="1:14" s="28" customFormat="1" x14ac:dyDescent="0.25">
      <c r="A9" s="24">
        <v>5</v>
      </c>
      <c r="B9" s="61" t="s">
        <v>130</v>
      </c>
      <c r="C9" s="122"/>
      <c r="D9" s="96" t="s">
        <v>69</v>
      </c>
      <c r="E9" s="97"/>
      <c r="F9" s="26" t="s">
        <v>92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7">
        <v>0</v>
      </c>
      <c r="N9" s="54">
        <v>0</v>
      </c>
    </row>
    <row r="10" spans="1:14" s="28" customFormat="1" x14ac:dyDescent="0.25">
      <c r="A10" s="24">
        <v>6</v>
      </c>
      <c r="B10" s="27" t="s">
        <v>131</v>
      </c>
      <c r="C10" s="122"/>
      <c r="D10" s="96" t="s">
        <v>69</v>
      </c>
      <c r="E10" s="97"/>
      <c r="F10" s="26" t="s">
        <v>92</v>
      </c>
      <c r="G10" s="27">
        <v>1</v>
      </c>
      <c r="H10" s="27">
        <v>0</v>
      </c>
      <c r="I10" s="24">
        <v>1</v>
      </c>
      <c r="J10" s="27">
        <v>0</v>
      </c>
      <c r="K10" s="27">
        <v>0</v>
      </c>
      <c r="L10" s="27">
        <v>0</v>
      </c>
      <c r="M10" s="27">
        <v>0</v>
      </c>
      <c r="N10" s="54">
        <v>0</v>
      </c>
    </row>
    <row r="11" spans="1:14" s="28" customFormat="1" x14ac:dyDescent="0.25">
      <c r="A11" s="24">
        <v>7</v>
      </c>
      <c r="B11" s="27" t="s">
        <v>132</v>
      </c>
      <c r="C11" s="122"/>
      <c r="D11" s="90" t="s">
        <v>103</v>
      </c>
      <c r="E11" s="91"/>
      <c r="F11" s="26" t="s">
        <v>92</v>
      </c>
      <c r="G11" s="27">
        <v>1</v>
      </c>
      <c r="H11" s="27">
        <v>0</v>
      </c>
      <c r="I11" s="24">
        <v>1</v>
      </c>
      <c r="J11" s="27">
        <v>0</v>
      </c>
      <c r="K11" s="27">
        <v>0</v>
      </c>
      <c r="L11" s="27">
        <v>0</v>
      </c>
      <c r="M11" s="27">
        <v>0</v>
      </c>
      <c r="N11" s="54">
        <v>0</v>
      </c>
    </row>
    <row r="12" spans="1:14" s="28" customFormat="1" ht="12.75" customHeight="1" x14ac:dyDescent="0.25">
      <c r="A12" s="24">
        <v>8</v>
      </c>
      <c r="B12" s="27" t="s">
        <v>134</v>
      </c>
      <c r="C12" s="122"/>
      <c r="D12" s="90" t="s">
        <v>103</v>
      </c>
      <c r="E12" s="91"/>
      <c r="F12" s="26" t="s">
        <v>92</v>
      </c>
      <c r="G12" s="27">
        <v>5</v>
      </c>
      <c r="H12" s="27">
        <v>0</v>
      </c>
      <c r="I12" s="24">
        <v>2</v>
      </c>
      <c r="J12" s="27">
        <v>2</v>
      </c>
      <c r="K12" s="25">
        <v>2</v>
      </c>
      <c r="L12" s="25">
        <v>3</v>
      </c>
      <c r="M12" s="27">
        <v>0</v>
      </c>
      <c r="N12" s="54">
        <v>0</v>
      </c>
    </row>
    <row r="13" spans="1:14" s="28" customFormat="1" x14ac:dyDescent="0.25">
      <c r="A13" s="24">
        <v>9</v>
      </c>
      <c r="B13" s="27" t="s">
        <v>133</v>
      </c>
      <c r="C13" s="123"/>
      <c r="D13" s="98" t="s">
        <v>103</v>
      </c>
      <c r="E13" s="99"/>
      <c r="F13" s="26" t="s">
        <v>92</v>
      </c>
      <c r="G13" s="27">
        <v>2</v>
      </c>
      <c r="H13" s="27">
        <v>0</v>
      </c>
      <c r="I13" s="24">
        <v>0</v>
      </c>
      <c r="J13" s="27">
        <v>2</v>
      </c>
      <c r="K13" s="25">
        <v>0</v>
      </c>
      <c r="L13" s="25">
        <v>0</v>
      </c>
      <c r="M13" s="27">
        <v>0</v>
      </c>
      <c r="N13" s="54">
        <v>0</v>
      </c>
    </row>
    <row r="14" spans="1:14" s="28" customFormat="1" x14ac:dyDescent="0.25">
      <c r="A14" s="24">
        <v>10</v>
      </c>
      <c r="B14" s="27" t="s">
        <v>140</v>
      </c>
      <c r="C14" s="25"/>
      <c r="D14" s="98" t="s">
        <v>103</v>
      </c>
      <c r="E14" s="99"/>
      <c r="F14" s="26" t="s">
        <v>92</v>
      </c>
      <c r="G14" s="27">
        <v>8</v>
      </c>
      <c r="H14" s="27">
        <v>0</v>
      </c>
      <c r="I14" s="24">
        <v>2</v>
      </c>
      <c r="J14" s="27">
        <v>3</v>
      </c>
      <c r="K14" s="25">
        <v>0</v>
      </c>
      <c r="L14" s="25">
        <v>0</v>
      </c>
      <c r="M14" s="27">
        <v>0</v>
      </c>
      <c r="N14" s="54">
        <v>0</v>
      </c>
    </row>
    <row r="15" spans="1:14" ht="165" x14ac:dyDescent="0.25">
      <c r="A15" s="30">
        <v>11</v>
      </c>
      <c r="B15" s="31" t="s">
        <v>139</v>
      </c>
      <c r="C15" s="32" t="s">
        <v>148</v>
      </c>
      <c r="D15" s="117" t="s">
        <v>68</v>
      </c>
      <c r="E15" s="118"/>
      <c r="F15" s="33" t="s">
        <v>76</v>
      </c>
      <c r="G15" s="31">
        <v>13</v>
      </c>
      <c r="H15" s="31"/>
      <c r="I15" s="30"/>
      <c r="J15" s="31"/>
      <c r="K15" s="32"/>
      <c r="L15" s="32"/>
      <c r="M15" s="32"/>
      <c r="N15" s="59"/>
    </row>
    <row r="16" spans="1:14" s="28" customFormat="1" ht="30" x14ac:dyDescent="0.25">
      <c r="A16" s="24">
        <v>12</v>
      </c>
      <c r="B16" s="27" t="s">
        <v>135</v>
      </c>
      <c r="C16" s="25" t="s">
        <v>136</v>
      </c>
      <c r="D16" s="98" t="s">
        <v>71</v>
      </c>
      <c r="E16" s="99"/>
      <c r="F16" s="26" t="s">
        <v>92</v>
      </c>
      <c r="G16" s="27">
        <v>10</v>
      </c>
      <c r="H16" s="27">
        <v>2</v>
      </c>
      <c r="I16" s="24">
        <v>2</v>
      </c>
      <c r="J16" s="27">
        <v>2</v>
      </c>
      <c r="K16" s="25">
        <v>2</v>
      </c>
      <c r="L16" s="25">
        <v>2</v>
      </c>
      <c r="M16" s="25">
        <v>0</v>
      </c>
      <c r="N16" s="62">
        <v>0</v>
      </c>
    </row>
    <row r="17" spans="1:14" s="29" customFormat="1" x14ac:dyDescent="0.25">
      <c r="A17" s="30">
        <v>13</v>
      </c>
      <c r="B17" s="31" t="s">
        <v>138</v>
      </c>
      <c r="C17" s="32"/>
      <c r="D17" s="117" t="s">
        <v>69</v>
      </c>
      <c r="E17" s="118"/>
      <c r="F17" s="33" t="s">
        <v>76</v>
      </c>
      <c r="G17" s="31">
        <v>10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2">
        <v>5</v>
      </c>
      <c r="N17" s="63">
        <v>0</v>
      </c>
    </row>
    <row r="18" spans="1:14" s="28" customFormat="1" ht="30" x14ac:dyDescent="0.25">
      <c r="A18" s="24">
        <v>14</v>
      </c>
      <c r="B18" s="27" t="s">
        <v>141</v>
      </c>
      <c r="C18" s="25" t="s">
        <v>151</v>
      </c>
      <c r="D18" s="98" t="s">
        <v>69</v>
      </c>
      <c r="E18" s="99"/>
      <c r="F18" s="26" t="s">
        <v>92</v>
      </c>
      <c r="G18" s="27">
        <v>15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5">
        <v>2</v>
      </c>
      <c r="N18" s="62">
        <v>10</v>
      </c>
    </row>
    <row r="19" spans="1:14" s="28" customFormat="1" ht="30" customHeight="1" x14ac:dyDescent="0.25">
      <c r="A19" s="24">
        <v>15</v>
      </c>
      <c r="B19" s="27" t="s">
        <v>142</v>
      </c>
      <c r="C19" s="25" t="s">
        <v>143</v>
      </c>
      <c r="D19" s="98" t="s">
        <v>103</v>
      </c>
      <c r="E19" s="99"/>
      <c r="F19" s="26" t="s">
        <v>92</v>
      </c>
      <c r="G19" s="27">
        <v>12</v>
      </c>
      <c r="H19" s="27">
        <v>0</v>
      </c>
      <c r="I19" s="27">
        <v>0</v>
      </c>
      <c r="J19" s="27">
        <v>0</v>
      </c>
      <c r="K19" s="25">
        <v>2</v>
      </c>
      <c r="L19" s="25">
        <v>2</v>
      </c>
      <c r="M19" s="25">
        <v>2</v>
      </c>
      <c r="N19" s="54">
        <v>0</v>
      </c>
    </row>
    <row r="20" spans="1:14" s="28" customFormat="1" x14ac:dyDescent="0.25">
      <c r="A20" s="24">
        <v>16</v>
      </c>
      <c r="B20" s="27" t="s">
        <v>144</v>
      </c>
      <c r="C20" s="25"/>
      <c r="D20" s="98" t="s">
        <v>71</v>
      </c>
      <c r="E20" s="99"/>
      <c r="F20" s="26" t="s">
        <v>92</v>
      </c>
      <c r="G20" s="27">
        <v>12</v>
      </c>
      <c r="H20" s="27">
        <v>0</v>
      </c>
      <c r="I20" s="24">
        <v>0</v>
      </c>
      <c r="J20" s="27">
        <v>3</v>
      </c>
      <c r="K20" s="25">
        <v>3</v>
      </c>
      <c r="L20" s="25">
        <v>3</v>
      </c>
      <c r="M20" s="25">
        <v>3</v>
      </c>
      <c r="N20" s="54">
        <v>0</v>
      </c>
    </row>
    <row r="21" spans="1:14" s="28" customFormat="1" x14ac:dyDescent="0.25">
      <c r="A21" s="55">
        <v>17</v>
      </c>
      <c r="B21" s="27" t="s">
        <v>149</v>
      </c>
      <c r="C21" s="25"/>
      <c r="D21" s="98" t="s">
        <v>71</v>
      </c>
      <c r="E21" s="99"/>
      <c r="F21" s="26" t="s">
        <v>92</v>
      </c>
      <c r="G21" s="27">
        <v>6</v>
      </c>
      <c r="H21" s="27">
        <v>0</v>
      </c>
      <c r="I21" s="27">
        <v>0</v>
      </c>
      <c r="J21" s="27">
        <v>0</v>
      </c>
      <c r="K21" s="25">
        <v>2</v>
      </c>
      <c r="L21" s="25">
        <v>0</v>
      </c>
      <c r="M21" s="25">
        <v>0</v>
      </c>
      <c r="N21" s="54">
        <v>4</v>
      </c>
    </row>
    <row r="22" spans="1:14" x14ac:dyDescent="0.25">
      <c r="A22" s="108">
        <v>18</v>
      </c>
      <c r="B22" s="31" t="s">
        <v>97</v>
      </c>
      <c r="C22" s="32"/>
      <c r="D22" s="111"/>
      <c r="E22" s="112"/>
      <c r="F22" s="31"/>
      <c r="G22" s="59"/>
      <c r="H22" s="31"/>
      <c r="I22" s="31"/>
      <c r="J22" s="31"/>
      <c r="K22" s="31"/>
      <c r="L22" s="31"/>
      <c r="M22" s="31"/>
      <c r="N22" s="59"/>
    </row>
    <row r="23" spans="1:14" x14ac:dyDescent="0.25">
      <c r="A23" s="109"/>
      <c r="B23" s="31" t="s">
        <v>98</v>
      </c>
      <c r="C23" s="32"/>
      <c r="D23" s="86" t="s">
        <v>68</v>
      </c>
      <c r="E23" s="87"/>
      <c r="F23" s="102" t="s">
        <v>66</v>
      </c>
      <c r="G23" s="105">
        <v>12</v>
      </c>
      <c r="H23" s="31"/>
      <c r="I23" s="31"/>
      <c r="J23" s="31"/>
      <c r="K23" s="31"/>
      <c r="L23" s="31"/>
      <c r="M23" s="31"/>
      <c r="N23" s="59"/>
    </row>
    <row r="24" spans="1:14" x14ac:dyDescent="0.25">
      <c r="A24" s="109"/>
      <c r="B24" s="31" t="s">
        <v>99</v>
      </c>
      <c r="C24" s="32"/>
      <c r="D24" s="113"/>
      <c r="E24" s="114"/>
      <c r="F24" s="103"/>
      <c r="G24" s="106"/>
      <c r="H24" s="31"/>
      <c r="I24" s="31"/>
      <c r="J24" s="31"/>
      <c r="K24" s="31"/>
      <c r="L24" s="31"/>
      <c r="M24" s="31"/>
      <c r="N24" s="59"/>
    </row>
    <row r="25" spans="1:14" x14ac:dyDescent="0.25">
      <c r="A25" s="110"/>
      <c r="B25" s="31" t="s">
        <v>100</v>
      </c>
      <c r="C25" s="32"/>
      <c r="D25" s="115"/>
      <c r="E25" s="116"/>
      <c r="F25" s="104"/>
      <c r="G25" s="107"/>
      <c r="H25" s="31"/>
      <c r="I25" s="31"/>
      <c r="J25" s="31"/>
      <c r="K25" s="31"/>
      <c r="L25" s="31"/>
      <c r="M25" s="31"/>
      <c r="N25" s="59"/>
    </row>
    <row r="29" spans="1:14" x14ac:dyDescent="0.25">
      <c r="B29" s="18" t="s">
        <v>154</v>
      </c>
      <c r="C29" s="18" t="s">
        <v>92</v>
      </c>
      <c r="D29" s="18" t="s">
        <v>155</v>
      </c>
    </row>
    <row r="30" spans="1:14" x14ac:dyDescent="0.25">
      <c r="B30" s="18">
        <v>18</v>
      </c>
      <c r="C30" s="18">
        <f>B30-D30</f>
        <v>12</v>
      </c>
      <c r="D30" s="18">
        <v>6</v>
      </c>
    </row>
    <row r="52" spans="2:5" x14ac:dyDescent="0.25">
      <c r="C52" s="18" t="s">
        <v>153</v>
      </c>
      <c r="D52" s="18" t="s">
        <v>150</v>
      </c>
      <c r="E52" s="18" t="s">
        <v>152</v>
      </c>
    </row>
    <row r="53" spans="2:5" x14ac:dyDescent="0.25">
      <c r="B53" s="18" t="s">
        <v>103</v>
      </c>
      <c r="C53" s="18">
        <f>G11+G12+G13+G14+G19</f>
        <v>28</v>
      </c>
      <c r="D53" s="18">
        <f>G11+G12+G13+G14+G19</f>
        <v>28</v>
      </c>
      <c r="E53" s="64">
        <f>D53/C53</f>
        <v>1</v>
      </c>
    </row>
    <row r="54" spans="2:5" x14ac:dyDescent="0.25">
      <c r="B54" s="18" t="s">
        <v>69</v>
      </c>
      <c r="C54" s="18">
        <f>G8+G9+G10+G17+G18</f>
        <v>28</v>
      </c>
      <c r="D54" s="18">
        <f>G8+G9+G10+G18+G17-M17</f>
        <v>23</v>
      </c>
      <c r="E54" s="64">
        <f>D54/C54</f>
        <v>0.8214285714285714</v>
      </c>
    </row>
    <row r="55" spans="2:5" x14ac:dyDescent="0.25">
      <c r="B55" s="18" t="s">
        <v>68</v>
      </c>
      <c r="C55" s="18">
        <f>G5+G6+G7+G15+G23</f>
        <v>28</v>
      </c>
      <c r="D55" s="18">
        <v>0</v>
      </c>
      <c r="E55" s="64">
        <f t="shared" ref="E55:E56" si="0">D55/C55</f>
        <v>0</v>
      </c>
    </row>
    <row r="56" spans="2:5" x14ac:dyDescent="0.25">
      <c r="B56" s="18" t="s">
        <v>71</v>
      </c>
      <c r="C56" s="18">
        <f>G20+G16+G21</f>
        <v>28</v>
      </c>
      <c r="D56" s="18">
        <f>G16+G20+G21</f>
        <v>28</v>
      </c>
      <c r="E56" s="64">
        <f t="shared" si="0"/>
        <v>1</v>
      </c>
    </row>
  </sheetData>
  <mergeCells count="24">
    <mergeCell ref="D15:E15"/>
    <mergeCell ref="D14:E14"/>
    <mergeCell ref="A1:C2"/>
    <mergeCell ref="D5:E5"/>
    <mergeCell ref="D6:E6"/>
    <mergeCell ref="D7:E7"/>
    <mergeCell ref="D8:E8"/>
    <mergeCell ref="D9:E9"/>
    <mergeCell ref="D10:E10"/>
    <mergeCell ref="D11:E11"/>
    <mergeCell ref="D13:E13"/>
    <mergeCell ref="D12:E12"/>
    <mergeCell ref="C5:C13"/>
    <mergeCell ref="D16:E16"/>
    <mergeCell ref="D17:E17"/>
    <mergeCell ref="D18:E18"/>
    <mergeCell ref="D19:E19"/>
    <mergeCell ref="D20:E20"/>
    <mergeCell ref="D21:E21"/>
    <mergeCell ref="F23:F25"/>
    <mergeCell ref="G23:G25"/>
    <mergeCell ref="A22:A25"/>
    <mergeCell ref="D22:E22"/>
    <mergeCell ref="D23:E25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4" workbookViewId="0">
      <selection activeCell="H16" sqref="H16"/>
    </sheetView>
  </sheetViews>
  <sheetFormatPr defaultColWidth="9.140625" defaultRowHeight="15" x14ac:dyDescent="0.25"/>
  <cols>
    <col min="1" max="1" width="6" style="6" customWidth="1"/>
    <col min="2" max="2" width="37.7109375" style="44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3" width="9.140625" style="6"/>
    <col min="14" max="14" width="9.140625" style="8"/>
    <col min="15" max="16384" width="9.140625" style="6"/>
  </cols>
  <sheetData>
    <row r="1" spans="1:14" ht="15" customHeight="1" x14ac:dyDescent="0.25">
      <c r="A1" s="77" t="s">
        <v>162</v>
      </c>
      <c r="B1" s="78"/>
      <c r="C1" s="78"/>
      <c r="D1" s="6" t="s">
        <v>59</v>
      </c>
      <c r="E1" s="23">
        <v>42065</v>
      </c>
    </row>
    <row r="2" spans="1:14" x14ac:dyDescent="0.25">
      <c r="A2" s="78"/>
      <c r="B2" s="78"/>
      <c r="C2" s="78"/>
      <c r="D2" s="6" t="s">
        <v>60</v>
      </c>
      <c r="E2" s="23">
        <v>42279</v>
      </c>
    </row>
    <row r="4" spans="1:14" ht="18.75" customHeight="1" x14ac:dyDescent="0.25">
      <c r="A4" s="9" t="s">
        <v>3</v>
      </c>
      <c r="B4" s="73" t="s">
        <v>56</v>
      </c>
      <c r="C4" s="9" t="s">
        <v>2</v>
      </c>
      <c r="D4" s="79" t="s">
        <v>67</v>
      </c>
      <c r="E4" s="80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16" t="s">
        <v>83</v>
      </c>
    </row>
    <row r="5" spans="1:14" s="29" customFormat="1" x14ac:dyDescent="0.25">
      <c r="A5" s="49">
        <v>1</v>
      </c>
      <c r="B5" s="45" t="s">
        <v>126</v>
      </c>
      <c r="C5" s="149" t="s">
        <v>125</v>
      </c>
      <c r="D5" s="124" t="s">
        <v>68</v>
      </c>
      <c r="E5" s="125"/>
      <c r="F5" s="46" t="s">
        <v>76</v>
      </c>
      <c r="G5" s="47">
        <v>1</v>
      </c>
      <c r="H5" s="47"/>
      <c r="I5" s="47"/>
      <c r="J5" s="47"/>
      <c r="K5" s="47"/>
      <c r="L5" s="47"/>
      <c r="M5" s="47"/>
      <c r="N5" s="48"/>
    </row>
    <row r="6" spans="1:14" s="29" customFormat="1" x14ac:dyDescent="0.25">
      <c r="A6" s="49">
        <v>2</v>
      </c>
      <c r="B6" s="45" t="s">
        <v>127</v>
      </c>
      <c r="C6" s="150"/>
      <c r="D6" s="124" t="s">
        <v>68</v>
      </c>
      <c r="E6" s="125"/>
      <c r="F6" s="46" t="s">
        <v>76</v>
      </c>
      <c r="G6" s="47">
        <v>1</v>
      </c>
      <c r="H6" s="47"/>
      <c r="I6" s="47"/>
      <c r="J6" s="47"/>
      <c r="K6" s="47"/>
      <c r="L6" s="47"/>
      <c r="M6" s="47"/>
      <c r="N6" s="48"/>
    </row>
    <row r="7" spans="1:14" s="29" customFormat="1" x14ac:dyDescent="0.25">
      <c r="A7" s="49">
        <v>3</v>
      </c>
      <c r="B7" s="45" t="s">
        <v>128</v>
      </c>
      <c r="C7" s="150"/>
      <c r="D7" s="124" t="s">
        <v>68</v>
      </c>
      <c r="E7" s="125"/>
      <c r="F7" s="46" t="s">
        <v>76</v>
      </c>
      <c r="G7" s="47">
        <v>1</v>
      </c>
      <c r="H7" s="47"/>
      <c r="I7" s="47"/>
      <c r="J7" s="47"/>
      <c r="K7" s="47"/>
      <c r="L7" s="47"/>
      <c r="M7" s="47"/>
      <c r="N7" s="48"/>
    </row>
    <row r="8" spans="1:14" s="70" customFormat="1" ht="30" x14ac:dyDescent="0.25">
      <c r="A8" s="65">
        <v>4</v>
      </c>
      <c r="B8" s="66" t="s">
        <v>163</v>
      </c>
      <c r="C8" s="67"/>
      <c r="D8" s="151" t="s">
        <v>69</v>
      </c>
      <c r="E8" s="152"/>
      <c r="F8" s="68" t="s">
        <v>66</v>
      </c>
      <c r="G8" s="67">
        <v>18</v>
      </c>
      <c r="H8" s="67"/>
      <c r="I8" s="67"/>
      <c r="J8" s="67"/>
      <c r="K8" s="67"/>
      <c r="L8" s="67"/>
      <c r="M8" s="67"/>
      <c r="N8" s="69"/>
    </row>
    <row r="9" spans="1:14" s="70" customFormat="1" ht="30" x14ac:dyDescent="0.25">
      <c r="A9" s="65">
        <v>5</v>
      </c>
      <c r="B9" s="71" t="s">
        <v>165</v>
      </c>
      <c r="C9" s="67"/>
      <c r="D9" s="151" t="s">
        <v>71</v>
      </c>
      <c r="E9" s="152"/>
      <c r="F9" s="68" t="s">
        <v>76</v>
      </c>
      <c r="G9" s="67">
        <v>18</v>
      </c>
      <c r="H9" s="67"/>
      <c r="I9" s="67"/>
      <c r="J9" s="67"/>
      <c r="K9" s="67"/>
      <c r="L9" s="67"/>
      <c r="M9" s="67"/>
      <c r="N9" s="69"/>
    </row>
    <row r="10" spans="1:14" s="70" customFormat="1" ht="30" x14ac:dyDescent="0.25">
      <c r="A10" s="65">
        <v>6</v>
      </c>
      <c r="B10" s="72" t="s">
        <v>164</v>
      </c>
      <c r="C10" s="67"/>
      <c r="D10" s="151" t="s">
        <v>103</v>
      </c>
      <c r="E10" s="152"/>
      <c r="F10" s="68" t="s">
        <v>76</v>
      </c>
      <c r="G10" s="67">
        <v>18</v>
      </c>
      <c r="H10" s="67"/>
      <c r="I10" s="65"/>
      <c r="J10" s="67">
        <v>2</v>
      </c>
      <c r="K10" s="67"/>
      <c r="L10" s="67"/>
      <c r="M10" s="67"/>
      <c r="N10" s="69"/>
    </row>
    <row r="11" spans="1:14" s="70" customFormat="1" ht="30" x14ac:dyDescent="0.25">
      <c r="A11" s="65">
        <v>7</v>
      </c>
      <c r="B11" s="72" t="s">
        <v>166</v>
      </c>
      <c r="C11" s="67"/>
      <c r="D11" s="137" t="s">
        <v>68</v>
      </c>
      <c r="E11" s="138"/>
      <c r="F11" s="68" t="s">
        <v>66</v>
      </c>
      <c r="G11" s="67">
        <v>18</v>
      </c>
      <c r="H11" s="67"/>
      <c r="I11" s="65"/>
      <c r="J11" s="67"/>
      <c r="K11" s="67"/>
      <c r="L11" s="67"/>
      <c r="M11" s="67"/>
      <c r="N11" s="69"/>
    </row>
    <row r="12" spans="1:14" s="70" customFormat="1" ht="30" x14ac:dyDescent="0.25">
      <c r="A12" s="65">
        <v>8</v>
      </c>
      <c r="B12" s="72" t="s">
        <v>168</v>
      </c>
      <c r="C12" s="67"/>
      <c r="D12" s="137" t="s">
        <v>68</v>
      </c>
      <c r="E12" s="138"/>
      <c r="F12" s="68" t="s">
        <v>66</v>
      </c>
      <c r="G12" s="67">
        <v>10</v>
      </c>
      <c r="H12" s="67"/>
      <c r="I12" s="65"/>
      <c r="J12" s="67"/>
      <c r="K12" s="72"/>
      <c r="L12" s="72"/>
      <c r="M12" s="67"/>
      <c r="N12" s="69"/>
    </row>
    <row r="13" spans="1:14" s="70" customFormat="1" ht="30" x14ac:dyDescent="0.25">
      <c r="A13" s="65">
        <v>9</v>
      </c>
      <c r="B13" s="72" t="s">
        <v>167</v>
      </c>
      <c r="C13" s="67"/>
      <c r="D13" s="139" t="s">
        <v>71</v>
      </c>
      <c r="E13" s="140"/>
      <c r="F13" s="68" t="s">
        <v>76</v>
      </c>
      <c r="G13" s="67">
        <v>10</v>
      </c>
      <c r="H13" s="67"/>
      <c r="I13" s="65"/>
      <c r="J13" s="67"/>
      <c r="K13" s="72"/>
      <c r="L13" s="72"/>
      <c r="M13" s="67"/>
      <c r="N13" s="69"/>
    </row>
    <row r="14" spans="1:14" s="70" customFormat="1" x14ac:dyDescent="0.25">
      <c r="A14" s="65">
        <v>10</v>
      </c>
      <c r="B14" s="72" t="s">
        <v>169</v>
      </c>
      <c r="C14" s="67"/>
      <c r="D14" s="139" t="s">
        <v>69</v>
      </c>
      <c r="E14" s="140"/>
      <c r="F14" s="68" t="s">
        <v>76</v>
      </c>
      <c r="G14" s="67">
        <v>10</v>
      </c>
      <c r="H14" s="67"/>
      <c r="I14" s="65">
        <v>8</v>
      </c>
      <c r="J14" s="67"/>
      <c r="K14" s="72"/>
      <c r="L14" s="72"/>
      <c r="M14" s="67"/>
      <c r="N14" s="69"/>
    </row>
    <row r="15" spans="1:14" s="70" customFormat="1" x14ac:dyDescent="0.25">
      <c r="A15" s="65">
        <v>11</v>
      </c>
      <c r="B15" s="70" t="s">
        <v>170</v>
      </c>
      <c r="C15" s="72"/>
      <c r="D15" s="139" t="s">
        <v>103</v>
      </c>
      <c r="E15" s="140"/>
      <c r="F15" s="68" t="s">
        <v>76</v>
      </c>
      <c r="G15" s="67">
        <v>10</v>
      </c>
      <c r="H15" s="67"/>
      <c r="I15" s="65">
        <v>2</v>
      </c>
      <c r="J15" s="67">
        <v>2</v>
      </c>
      <c r="K15" s="72"/>
      <c r="L15" s="72"/>
      <c r="M15" s="67"/>
      <c r="N15" s="69"/>
    </row>
    <row r="16" spans="1:14" s="20" customFormat="1" ht="165" x14ac:dyDescent="0.25">
      <c r="A16" s="49">
        <v>12</v>
      </c>
      <c r="B16" s="45" t="s">
        <v>139</v>
      </c>
      <c r="C16" s="45" t="s">
        <v>148</v>
      </c>
      <c r="D16" s="141" t="s">
        <v>68</v>
      </c>
      <c r="E16" s="142"/>
      <c r="F16" s="46" t="s">
        <v>76</v>
      </c>
      <c r="G16" s="47">
        <v>13</v>
      </c>
      <c r="H16" s="47"/>
      <c r="I16" s="49"/>
      <c r="J16" s="47"/>
      <c r="K16" s="45"/>
      <c r="L16" s="45"/>
      <c r="M16" s="45"/>
      <c r="N16" s="48"/>
    </row>
    <row r="17" spans="1:14" s="50" customFormat="1" x14ac:dyDescent="0.25">
      <c r="A17" s="49">
        <v>13</v>
      </c>
      <c r="B17" s="45" t="s">
        <v>138</v>
      </c>
      <c r="C17" s="45"/>
      <c r="D17" s="141" t="s">
        <v>69</v>
      </c>
      <c r="E17" s="142"/>
      <c r="F17" s="46" t="s">
        <v>76</v>
      </c>
      <c r="G17" s="47">
        <v>5</v>
      </c>
      <c r="H17" s="47">
        <v>0</v>
      </c>
      <c r="I17" s="47">
        <v>0</v>
      </c>
      <c r="J17" s="47">
        <v>0</v>
      </c>
      <c r="K17" s="47">
        <v>0</v>
      </c>
      <c r="L17" s="47">
        <v>0</v>
      </c>
      <c r="M17" s="45">
        <v>5</v>
      </c>
      <c r="N17" s="51">
        <v>0</v>
      </c>
    </row>
    <row r="18" spans="1:14" s="20" customFormat="1" x14ac:dyDescent="0.25">
      <c r="A18" s="126">
        <v>14</v>
      </c>
      <c r="B18" s="45" t="s">
        <v>97</v>
      </c>
      <c r="C18" s="45"/>
      <c r="D18" s="129"/>
      <c r="E18" s="130"/>
      <c r="F18" s="47"/>
      <c r="G18" s="48"/>
      <c r="H18" s="47"/>
      <c r="I18" s="47"/>
      <c r="J18" s="47"/>
      <c r="K18" s="47"/>
      <c r="L18" s="47"/>
      <c r="M18" s="47"/>
      <c r="N18" s="48"/>
    </row>
    <row r="19" spans="1:14" s="20" customFormat="1" x14ac:dyDescent="0.25">
      <c r="A19" s="127"/>
      <c r="B19" s="45" t="s">
        <v>98</v>
      </c>
      <c r="C19" s="45"/>
      <c r="D19" s="131" t="s">
        <v>68</v>
      </c>
      <c r="E19" s="132"/>
      <c r="F19" s="143" t="s">
        <v>66</v>
      </c>
      <c r="G19" s="146">
        <v>12</v>
      </c>
      <c r="H19" s="47"/>
      <c r="I19" s="47"/>
      <c r="J19" s="47"/>
      <c r="K19" s="47"/>
      <c r="L19" s="47"/>
      <c r="M19" s="47"/>
      <c r="N19" s="48"/>
    </row>
    <row r="20" spans="1:14" s="20" customFormat="1" ht="30" x14ac:dyDescent="0.25">
      <c r="A20" s="127"/>
      <c r="B20" s="45" t="s">
        <v>99</v>
      </c>
      <c r="C20" s="45"/>
      <c r="D20" s="133"/>
      <c r="E20" s="134"/>
      <c r="F20" s="144"/>
      <c r="G20" s="147"/>
      <c r="H20" s="47"/>
      <c r="I20" s="47"/>
      <c r="J20" s="47"/>
      <c r="K20" s="47"/>
      <c r="L20" s="47"/>
      <c r="M20" s="47"/>
      <c r="N20" s="48"/>
    </row>
    <row r="21" spans="1:14" s="20" customFormat="1" x14ac:dyDescent="0.25">
      <c r="A21" s="128"/>
      <c r="B21" s="45" t="s">
        <v>100</v>
      </c>
      <c r="C21" s="45"/>
      <c r="D21" s="135"/>
      <c r="E21" s="136"/>
      <c r="F21" s="145"/>
      <c r="G21" s="148"/>
      <c r="H21" s="47"/>
      <c r="I21" s="47"/>
      <c r="J21" s="47"/>
      <c r="K21" s="47"/>
      <c r="L21" s="47"/>
      <c r="M21" s="47"/>
      <c r="N21" s="48"/>
    </row>
    <row r="25" spans="1:14" x14ac:dyDescent="0.25">
      <c r="B25" s="44" t="s">
        <v>154</v>
      </c>
      <c r="C25" s="6" t="s">
        <v>92</v>
      </c>
      <c r="D25" s="6" t="s">
        <v>155</v>
      </c>
    </row>
    <row r="48" spans="3:5" x14ac:dyDescent="0.25">
      <c r="C48" s="6" t="s">
        <v>153</v>
      </c>
      <c r="D48" s="6" t="s">
        <v>150</v>
      </c>
      <c r="E48" s="6" t="s">
        <v>152</v>
      </c>
    </row>
    <row r="49" spans="2:5" x14ac:dyDescent="0.25">
      <c r="B49" s="44" t="s">
        <v>103</v>
      </c>
      <c r="E49" s="52"/>
    </row>
    <row r="50" spans="2:5" x14ac:dyDescent="0.25">
      <c r="B50" s="44" t="s">
        <v>69</v>
      </c>
      <c r="E50" s="52"/>
    </row>
    <row r="51" spans="2:5" x14ac:dyDescent="0.25">
      <c r="B51" s="44" t="s">
        <v>68</v>
      </c>
      <c r="E51" s="52"/>
    </row>
    <row r="52" spans="2:5" x14ac:dyDescent="0.25">
      <c r="B52" s="44" t="s">
        <v>71</v>
      </c>
      <c r="E52" s="52"/>
    </row>
  </sheetData>
  <mergeCells count="21">
    <mergeCell ref="F19:F21"/>
    <mergeCell ref="G19:G21"/>
    <mergeCell ref="C5:C7"/>
    <mergeCell ref="D8:E8"/>
    <mergeCell ref="D9:E9"/>
    <mergeCell ref="D10:E10"/>
    <mergeCell ref="D11:E11"/>
    <mergeCell ref="A18:A21"/>
    <mergeCell ref="D18:E18"/>
    <mergeCell ref="D19:E21"/>
    <mergeCell ref="D12:E12"/>
    <mergeCell ref="D13:E13"/>
    <mergeCell ref="D15:E15"/>
    <mergeCell ref="D16:E16"/>
    <mergeCell ref="D17:E17"/>
    <mergeCell ref="D14:E14"/>
    <mergeCell ref="A1:C2"/>
    <mergeCell ref="D4:E4"/>
    <mergeCell ref="D5:E5"/>
    <mergeCell ref="D6:E6"/>
    <mergeCell ref="D7:E7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5" sqref="D5"/>
    </sheetView>
  </sheetViews>
  <sheetFormatPr defaultColWidth="9.140625" defaultRowHeight="15" x14ac:dyDescent="0.2"/>
  <cols>
    <col min="1" max="1" width="36.7109375" style="17" customWidth="1"/>
    <col min="2" max="2" width="47.7109375" style="53" customWidth="1"/>
    <col min="3" max="3" width="18.42578125" style="17" bestFit="1" customWidth="1"/>
    <col min="4" max="16384" width="9.140625" style="17"/>
  </cols>
  <sheetData>
    <row r="1" spans="1:3" x14ac:dyDescent="0.2">
      <c r="A1" s="17" t="s">
        <v>56</v>
      </c>
      <c r="B1" s="53" t="s">
        <v>145</v>
      </c>
      <c r="C1" s="17" t="s">
        <v>67</v>
      </c>
    </row>
    <row r="2" spans="1:3" x14ac:dyDescent="0.2">
      <c r="A2" s="6" t="s">
        <v>129</v>
      </c>
      <c r="B2" s="44" t="s">
        <v>159</v>
      </c>
      <c r="C2" s="6" t="s">
        <v>69</v>
      </c>
    </row>
    <row r="3" spans="1:3" x14ac:dyDescent="0.2">
      <c r="A3" s="6" t="s">
        <v>131</v>
      </c>
      <c r="B3" s="44" t="s">
        <v>160</v>
      </c>
      <c r="C3" s="6" t="s">
        <v>69</v>
      </c>
    </row>
    <row r="4" spans="1:3" x14ac:dyDescent="0.2">
      <c r="A4" s="6" t="s">
        <v>131</v>
      </c>
      <c r="B4" s="44" t="s">
        <v>161</v>
      </c>
      <c r="C4" s="6" t="s">
        <v>69</v>
      </c>
    </row>
    <row r="5" spans="1:3" ht="45" x14ac:dyDescent="0.2">
      <c r="A5" s="44" t="s">
        <v>146</v>
      </c>
      <c r="B5" s="44" t="s">
        <v>147</v>
      </c>
      <c r="C5" s="6" t="s">
        <v>103</v>
      </c>
    </row>
    <row r="6" spans="1:3" ht="30" x14ac:dyDescent="0.2">
      <c r="A6" s="6" t="s">
        <v>132</v>
      </c>
      <c r="B6" s="44" t="s">
        <v>156</v>
      </c>
      <c r="C6" s="6" t="s">
        <v>103</v>
      </c>
    </row>
    <row r="7" spans="1:3" ht="30" x14ac:dyDescent="0.2">
      <c r="A7" s="44" t="s">
        <v>157</v>
      </c>
      <c r="B7" s="44" t="s">
        <v>158</v>
      </c>
      <c r="C7" s="6" t="s">
        <v>103</v>
      </c>
    </row>
    <row r="8" spans="1:3" x14ac:dyDescent="0.2">
      <c r="A8" s="6"/>
      <c r="B8" s="44"/>
      <c r="C8" s="6"/>
    </row>
    <row r="9" spans="1:3" x14ac:dyDescent="0.2">
      <c r="A9" s="6"/>
      <c r="B9" s="44"/>
      <c r="C9" s="6"/>
    </row>
    <row r="10" spans="1:3" x14ac:dyDescent="0.2">
      <c r="A10" s="6"/>
      <c r="B10" s="44"/>
      <c r="C10" s="6"/>
    </row>
    <row r="11" spans="1:3" x14ac:dyDescent="0.2">
      <c r="A11" s="6"/>
      <c r="B11" s="44"/>
      <c r="C11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123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Product Backlog</vt:lpstr>
      <vt:lpstr>Sprint 1</vt:lpstr>
      <vt:lpstr>Sprint 2</vt:lpstr>
      <vt:lpstr>Sprint 3</vt:lpstr>
      <vt:lpstr>Sprint 4</vt:lpstr>
      <vt:lpstr>Task's comment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2015-02-07T04:11:32Z</dcterms:modified>
</cp:coreProperties>
</file>