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OKIDS\tool\template\"/>
    </mc:Choice>
  </mc:AlternateContent>
  <bookViews>
    <workbookView xWindow="0" yWindow="0" windowWidth="23040" windowHeight="9840"/>
  </bookViews>
  <sheets>
    <sheet name="1. KQKD" sheetId="7" r:id="rId1"/>
  </sheets>
  <definedNames>
    <definedName name="_Order1">255</definedName>
    <definedName name="_Order2">255</definedName>
    <definedName name="AS2DocOpenMode">"AS2DocumentEdit"</definedName>
    <definedName name="AS2HasNoAutoHeaderFooter">" "</definedName>
    <definedName name="AS2ReportLS">1</definedName>
    <definedName name="AS2SyncStepLS">0</definedName>
    <definedName name="AS2VersionLS">300</definedName>
    <definedName name="BG_Del">15</definedName>
    <definedName name="BG_Ins">4</definedName>
    <definedName name="BG_Mod">6</definedName>
    <definedName name="ChoVayHN" localSheetId="0">#REF!</definedName>
    <definedName name="ChoVayHN">#REF!</definedName>
    <definedName name="CKKDHN" localSheetId="0">#REF!</definedName>
    <definedName name="CKKDHN">#REF!</definedName>
    <definedName name="CTme" localSheetId="0">#REF!</definedName>
    <definedName name="CTme">#REF!</definedName>
    <definedName name="HTML_CodePage">950</definedName>
    <definedName name="HTML_Description">""</definedName>
    <definedName name="HTML_Email">""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S">0</definedName>
    <definedName name="HTML_Title">"00Q3961-SUM"</definedName>
    <definedName name="KhaibaoHN">#REF!</definedName>
    <definedName name="Ploai" localSheetId="0">#REF!</definedName>
    <definedName name="Ploai">#REF!</definedName>
    <definedName name="TextRefCopyRangeCount">21</definedName>
    <definedName name="ThueHN" localSheetId="0">#REF!</definedName>
    <definedName name="ThueHN">#REF!</definedName>
    <definedName name="TK" localSheetId="0">#REF!</definedName>
    <definedName name="TK">#REF!</definedName>
    <definedName name="TMChoVayHN" localSheetId="0">#REF!</definedName>
    <definedName name="TMChoVayHN">#REF!</definedName>
    <definedName name="TMCKKDHN" localSheetId="0">#REF!</definedName>
    <definedName name="TMCKKDHN">#REF!</definedName>
    <definedName name="TMThueHN" localSheetId="0">#REF!</definedName>
    <definedName name="TMThueHN">#REF!</definedName>
    <definedName name="TMTraiphieuHN" localSheetId="0">#REF!</definedName>
    <definedName name="TMTraiphieuHN">#REF!</definedName>
    <definedName name="TMTSCDHHHN" localSheetId="0">#REF!</definedName>
    <definedName name="TMTSCDHHHN">#REF!</definedName>
    <definedName name="TMVayHN" localSheetId="0">#REF!</definedName>
    <definedName name="TMVayHN">#REF!</definedName>
    <definedName name="TMVonCSHHN" localSheetId="0">#REF!</definedName>
    <definedName name="TMVonCSHHN">#REF!</definedName>
    <definedName name="TraiphieuHN" localSheetId="0">#REF!</definedName>
    <definedName name="TraiphieuHN">#REF!</definedName>
    <definedName name="TSCDHHHN" localSheetId="0">#REF!</definedName>
    <definedName name="TSCDHHHN">#REF!</definedName>
    <definedName name="VayHN" localSheetId="0">#REF!</definedName>
    <definedName name="VayHN">#REF!</definedName>
    <definedName name="VonCSHHN" localSheetId="0">#REF!</definedName>
    <definedName name="VonCSHHN">#REF!</definedName>
    <definedName name="XRefColumnsCount">5</definedName>
    <definedName name="XRefCopyRangeCount">6</definedName>
    <definedName name="XRefPasteRangeCount">5</definedName>
    <definedName name="Ykien" localSheetId="0">#REF!</definedName>
    <definedName name="Ykie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7" l="1"/>
  <c r="T18" i="7"/>
  <c r="T17" i="7"/>
  <c r="T9" i="7"/>
  <c r="T8" i="7"/>
  <c r="T7" i="7"/>
  <c r="R10" i="7" l="1"/>
  <c r="T14" i="7"/>
  <c r="T24" i="7"/>
  <c r="T10" i="7"/>
  <c r="T13" i="7"/>
  <c r="T15" i="7"/>
  <c r="T16" i="7"/>
  <c r="T40" i="7"/>
  <c r="T31" i="7"/>
  <c r="T42" i="7"/>
  <c r="T26" i="7"/>
  <c r="T37" i="7"/>
  <c r="T39" i="7"/>
  <c r="T33" i="7"/>
  <c r="R8" i="7" l="1"/>
  <c r="T11" i="7"/>
  <c r="T29" i="7"/>
  <c r="T45" i="7"/>
  <c r="T41" i="7"/>
  <c r="T27" i="7"/>
  <c r="T35" i="7"/>
  <c r="T38" i="7"/>
  <c r="T34" i="7"/>
  <c r="T46" i="7"/>
  <c r="T30" i="7"/>
  <c r="T23" i="7"/>
  <c r="T6" i="7"/>
  <c r="T28" i="7"/>
  <c r="T36" i="7"/>
  <c r="T22" i="7" l="1"/>
  <c r="T21" i="7"/>
  <c r="T19" i="7"/>
  <c r="T44" i="7"/>
  <c r="T12" i="7"/>
  <c r="T25" i="7"/>
  <c r="T20" i="7" l="1"/>
  <c r="S51" i="7" l="1"/>
  <c r="T43" i="7"/>
  <c r="T47" i="7" l="1"/>
</calcChain>
</file>

<file path=xl/comments1.xml><?xml version="1.0" encoding="utf-8"?>
<comments xmlns="http://schemas.openxmlformats.org/spreadsheetml/2006/main">
  <authors>
    <author>Nguyen Thi Hai Yen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Nguyen Thi Hai Yen:</t>
        </r>
        <r>
          <rPr>
            <sz val="9"/>
            <color indexed="81"/>
            <rFont val="Tahoma"/>
            <family val="2"/>
          </rPr>
          <t xml:space="preserve">
Chiết khấu do voucher, chương trình khuyến mại</t>
        </r>
      </text>
    </comment>
  </commentList>
</comments>
</file>

<file path=xl/sharedStrings.xml><?xml version="1.0" encoding="utf-8"?>
<sst xmlns="http://schemas.openxmlformats.org/spreadsheetml/2006/main" count="134" uniqueCount="107">
  <si>
    <t>BÁO CÁO KẾT QUẢ KINH DOANH ĐẠI LÝ</t>
  </si>
  <si>
    <t>CODE ĐẠI LÝ:</t>
  </si>
  <si>
    <t>KỲ BÁO CÁO ĐẾN:</t>
  </si>
  <si>
    <t>CHỈ TIÊU</t>
  </si>
  <si>
    <t>Cộng</t>
  </si>
  <si>
    <t>DOANH THU THUẦN</t>
  </si>
  <si>
    <t/>
  </si>
  <si>
    <t>GIÁ VỐN</t>
  </si>
  <si>
    <t>LỢI NHUẬN GỘP</t>
  </si>
  <si>
    <t>Biên lợi nhuận gộp</t>
  </si>
  <si>
    <t>THU NHẬP KHÁC</t>
  </si>
  <si>
    <t>Biên lợi nhuận gộp sau hỗ trợ CTKM từ Woo Kids</t>
  </si>
  <si>
    <t>CHI PHÍ</t>
  </si>
  <si>
    <t>Chi phí bán hàng</t>
  </si>
  <si>
    <t>Chi phí hàng quà tặng khuyến mãi</t>
  </si>
  <si>
    <t>Chi phí vận hành</t>
  </si>
  <si>
    <t>Chi phí nhân viên, Cộng tác viên</t>
  </si>
  <si>
    <t>Chi phí thuê mặt bằng/ cửa hàng</t>
  </si>
  <si>
    <t>Mua VPP, nước uống</t>
  </si>
  <si>
    <t>Chi phí điện, nước, mạng, cước điện thoại, vệ sinh</t>
  </si>
  <si>
    <t>Chi phí in ấn</t>
  </si>
  <si>
    <t>Chi phí vận chuyển</t>
  </si>
  <si>
    <t>Chi phí quảng cáo</t>
  </si>
  <si>
    <t>Phí ngân hàng</t>
  </si>
  <si>
    <t>Chi phí sự kiện</t>
  </si>
  <si>
    <t>Chi phí sàn Thương mại điện tử</t>
  </si>
  <si>
    <t>Chi phí pháp lý</t>
  </si>
  <si>
    <t>Chi phí khác (Sửa chữa nhỏ, Thắp hương,…)</t>
  </si>
  <si>
    <t>Thuế khoán</t>
  </si>
  <si>
    <t>Thuế thuê nhà</t>
  </si>
  <si>
    <t>LỢI NHUẬN HOẠT ĐỘNG (GOP)</t>
  </si>
  <si>
    <t>Hỗ trợ tiền thuê nhà từ Woo Kids</t>
  </si>
  <si>
    <t>Công cụ dụng cụ, vật tư bán hàng</t>
  </si>
  <si>
    <t>Công cụ dụng cụ, vật tư quản lý</t>
  </si>
  <si>
    <t>SỐ TIỀN CHUYỂN CHO ĐẠI LÝ</t>
  </si>
  <si>
    <t>Truy thu lương nhân viên bán hàng (bao gồm hàng hoá mất mát và hoá đơn sai)</t>
  </si>
  <si>
    <t>Chi phí đào tạo</t>
  </si>
  <si>
    <t>Giá trị hàng hóa hao hụt, mất mát (tính trên giá vốn)</t>
  </si>
  <si>
    <t>Lợi nhuận hoạt động còn phải trả</t>
  </si>
  <si>
    <t>Tiền thuê nhà còn phải trả (Số dương là công ty thanh toán, số âm là đại lý phải hoàn trả)</t>
  </si>
  <si>
    <t>LỢI NHUẬN GỘP SAU THU NHẬP KHÁC</t>
  </si>
  <si>
    <t>PHÂN BỔ CHI PHÍ ĐẦU TƯ BAN ĐẦU</t>
  </si>
  <si>
    <t>Chi phí thi công ban đầu</t>
  </si>
  <si>
    <t>Chi phí vật tư ban đầu</t>
  </si>
  <si>
    <t>LỢI NHUẬN THUẦN</t>
  </si>
  <si>
    <t>Tỷ suất lợi nhuận thuần/Doanh thu</t>
  </si>
  <si>
    <t>Mã số</t>
  </si>
  <si>
    <t>01</t>
  </si>
  <si>
    <t>01.a</t>
  </si>
  <si>
    <t>Doanh thu bán hàng hóa</t>
  </si>
  <si>
    <t>01.b</t>
  </si>
  <si>
    <t>Chiết khấu chương trình xúc tiến</t>
  </si>
  <si>
    <t>02</t>
  </si>
  <si>
    <t>02.a</t>
  </si>
  <si>
    <t>Giá vốn hàng bán</t>
  </si>
  <si>
    <t>03</t>
  </si>
  <si>
    <t>04</t>
  </si>
  <si>
    <t>05</t>
  </si>
  <si>
    <t>05.a</t>
  </si>
  <si>
    <t>Hỗ trợ CTXT từ Woo Kids</t>
  </si>
  <si>
    <t>05.b</t>
  </si>
  <si>
    <t>05.c</t>
  </si>
  <si>
    <t>Hỗ trợ hàng hóa hao hụt, mất mát từ Woo Kids (Công ty hỗ trợ 20% giá niêm yết, 80% còn lại đã trừ vào lương nhân viên)</t>
  </si>
  <si>
    <t>05.d</t>
  </si>
  <si>
    <t>05.e</t>
  </si>
  <si>
    <t>Thu nhập khác từ hàng thừa kiểm kê không được bù trừ</t>
  </si>
  <si>
    <t>06</t>
  </si>
  <si>
    <t>07</t>
  </si>
  <si>
    <t>08</t>
  </si>
  <si>
    <t>09</t>
  </si>
  <si>
    <t>09.a</t>
  </si>
  <si>
    <t>09.b</t>
  </si>
  <si>
    <t>10</t>
  </si>
  <si>
    <t>10.a</t>
  </si>
  <si>
    <t>10.b</t>
  </si>
  <si>
    <t>10.c</t>
  </si>
  <si>
    <t>10.d</t>
  </si>
  <si>
    <t>10.e</t>
  </si>
  <si>
    <t>10.f</t>
  </si>
  <si>
    <t>10.g</t>
  </si>
  <si>
    <t>10.h</t>
  </si>
  <si>
    <t>10.i</t>
  </si>
  <si>
    <t>10.j</t>
  </si>
  <si>
    <t>10.k</t>
  </si>
  <si>
    <t>10.l</t>
  </si>
  <si>
    <t>10.m</t>
  </si>
  <si>
    <t>10.n</t>
  </si>
  <si>
    <t>10.o</t>
  </si>
  <si>
    <t>10.p</t>
  </si>
  <si>
    <t>10.q</t>
  </si>
  <si>
    <t>11</t>
  </si>
  <si>
    <t>12</t>
  </si>
  <si>
    <t>12.a</t>
  </si>
  <si>
    <t>12.b</t>
  </si>
  <si>
    <t>13</t>
  </si>
  <si>
    <t>14</t>
  </si>
  <si>
    <t>15</t>
  </si>
  <si>
    <t>16</t>
  </si>
  <si>
    <t>16.a</t>
  </si>
  <si>
    <t>Lợi nhuận hoạt động phải thanh toán</t>
  </si>
  <si>
    <t>16.b</t>
  </si>
  <si>
    <t>Tiền lợi nhuận Công ty đã chuyển</t>
  </si>
  <si>
    <t>17</t>
  </si>
  <si>
    <t>17.a</t>
  </si>
  <si>
    <t>Chi phí thuê nhà phải thanh toán</t>
  </si>
  <si>
    <t>17.b</t>
  </si>
  <si>
    <t>Tiền nhà Công ty đã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</si>
</sst>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&quot;Tháng &quot;General"/>
    <numFmt numFmtId="166" formatCode="0.0%"/>
    <numFmt numFmtId="167" formatCode="_(* #,##0.000_);_(* \(#,##0.000\);_(* &quot;-&quot;??_);_(@_)"/>
    <numFmt numFmtId="168" formatCode="[Blue]0.0%_);[Red]\(0.0%\)"/>
    <numFmt numFmtId="169" formatCode="_(* #,##0.0000_);_(* \(#,##0.0000\);_(* &quot;-&quot;??_);_(@_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i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0" xfId="0" applyNumberFormat="1" applyFon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164" fontId="4" fillId="4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9" fontId="3" fillId="0" borderId="0" xfId="2" applyFont="1" applyAlignment="1">
      <alignment vertical="center"/>
    </xf>
    <xf numFmtId="166" fontId="3" fillId="0" borderId="0" xfId="1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164" fontId="3" fillId="0" borderId="0" xfId="1" applyNumberFormat="1" applyFont="1" applyBorder="1" applyAlignment="1">
      <alignment horizontal="center" vertical="center"/>
    </xf>
    <xf numFmtId="0" fontId="4" fillId="5" borderId="0" xfId="0" quotePrefix="1" applyFont="1" applyFill="1" applyAlignment="1">
      <alignment vertical="center"/>
    </xf>
    <xf numFmtId="0" fontId="4" fillId="5" borderId="0" xfId="0" applyFont="1" applyFill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0" fontId="3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164" fontId="4" fillId="6" borderId="0" xfId="0" applyNumberFormat="1" applyFont="1" applyFill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2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7" fontId="4" fillId="0" borderId="0" xfId="2" applyNumberFormat="1" applyFont="1" applyAlignment="1">
      <alignment vertical="center"/>
    </xf>
    <xf numFmtId="168" fontId="3" fillId="0" borderId="0" xfId="1" applyNumberFormat="1" applyFont="1" applyBorder="1" applyAlignment="1">
      <alignment horizontal="center" vertical="center"/>
    </xf>
    <xf numFmtId="10" fontId="3" fillId="0" borderId="0" xfId="2" applyNumberFormat="1" applyFont="1" applyAlignment="1">
      <alignment vertical="center"/>
    </xf>
    <xf numFmtId="169" fontId="3" fillId="0" borderId="0" xfId="0" applyNumberFormat="1" applyFont="1" applyAlignment="1">
      <alignment vertical="center"/>
    </xf>
    <xf numFmtId="0" fontId="5" fillId="3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X55"/>
  <sheetViews>
    <sheetView showGridLines="0" tabSelected="1" zoomScale="80" zoomScaleNormal="80" workbookViewId="0">
      <pane xSplit="4" ySplit="5" topLeftCell="I6" activePane="bottomRight" state="frozen"/>
      <selection activeCell="D2" sqref="D2"/>
      <selection pane="topRight" activeCell="D2" sqref="D2"/>
      <selection pane="bottomLeft" activeCell="D2" sqref="D2"/>
      <selection pane="bottomRight" activeCell="Z13" sqref="Z13"/>
    </sheetView>
  </sheetViews>
  <sheetFormatPr defaultColWidth="9.09765625" defaultRowHeight="13.8"/>
  <cols>
    <col min="1" max="1" width="5.59765625" style="3" bestFit="1" customWidth="1"/>
    <col min="2" max="2" width="6.3984375" style="3" customWidth="1"/>
    <col min="3" max="3" width="10.09765625" style="3" customWidth="1"/>
    <col min="4" max="4" width="46.09765625" style="3" customWidth="1"/>
    <col min="5" max="6" width="15.3984375" style="3" customWidth="1"/>
    <col min="7" max="10" width="16.296875" style="3" customWidth="1"/>
    <col min="11" max="12" width="15.3984375" style="3" customWidth="1"/>
    <col min="13" max="13" width="16.3984375" style="3" customWidth="1"/>
    <col min="14" max="14" width="15.3984375" style="3" hidden="1" customWidth="1"/>
    <col min="15" max="15" width="17" style="3" hidden="1" customWidth="1"/>
    <col min="16" max="16" width="15.3984375" style="3" hidden="1" customWidth="1"/>
    <col min="17" max="17" width="17.69921875" style="3" bestFit="1" customWidth="1"/>
    <col min="18" max="18" width="8.09765625" style="3" hidden="1" customWidth="1"/>
    <col min="19" max="19" width="17.69921875" style="3" hidden="1" customWidth="1"/>
    <col min="20" max="20" width="17" style="3" hidden="1" customWidth="1"/>
    <col min="21" max="21" width="12" style="3" hidden="1" customWidth="1"/>
    <col min="22" max="22" width="11.296875" style="3" hidden="1" customWidth="1"/>
    <col min="23" max="16384" width="9.09765625" style="3"/>
  </cols>
  <sheetData>
    <row r="1" spans="1:24" ht="24.9" customHeight="1">
      <c r="A1" s="1" t="s">
        <v>0</v>
      </c>
      <c r="B1" s="2"/>
      <c r="C1" s="2"/>
      <c r="D1" s="2"/>
      <c r="E1" s="2"/>
      <c r="F1" s="2"/>
      <c r="G1" s="2"/>
    </row>
    <row r="2" spans="1:24" ht="24.9" customHeight="1">
      <c r="A2" s="1" t="s">
        <v>1</v>
      </c>
      <c r="B2" s="2"/>
      <c r="C2" s="2"/>
      <c r="D2" s="4"/>
      <c r="E2" s="2"/>
      <c r="F2" s="2"/>
      <c r="G2" s="2"/>
    </row>
    <row r="3" spans="1:24" ht="24.9" customHeight="1">
      <c r="A3" s="1" t="s">
        <v>2</v>
      </c>
      <c r="B3" s="2"/>
      <c r="C3" s="2"/>
      <c r="D3" s="5"/>
      <c r="E3" s="2"/>
      <c r="F3" s="2"/>
      <c r="G3" s="2"/>
    </row>
    <row r="4" spans="1:24" ht="18.899999999999999" customHeight="1">
      <c r="D4" s="6"/>
      <c r="I4" s="7"/>
      <c r="J4" s="7"/>
      <c r="K4" s="7"/>
      <c r="L4" s="7"/>
    </row>
    <row r="5" spans="1:24" s="2" customFormat="1">
      <c r="A5" s="8" t="s">
        <v>46</v>
      </c>
      <c r="B5" s="8"/>
      <c r="C5" s="42" t="s">
        <v>3</v>
      </c>
      <c r="D5" s="42"/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0">
        <v>7</v>
      </c>
      <c r="L5" s="10">
        <v>8</v>
      </c>
      <c r="M5" s="10">
        <v>9</v>
      </c>
      <c r="N5" s="10">
        <v>10</v>
      </c>
      <c r="O5" s="10">
        <v>11</v>
      </c>
      <c r="P5" s="10">
        <v>12</v>
      </c>
      <c r="Q5" s="9" t="s">
        <v>4</v>
      </c>
    </row>
    <row r="6" spans="1:24" s="6" customFormat="1" ht="20.100000000000001" customHeight="1">
      <c r="A6" s="11" t="s">
        <v>47</v>
      </c>
      <c r="B6" s="11" t="s">
        <v>5</v>
      </c>
      <c r="C6" s="11"/>
      <c r="D6" s="11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  <c r="R6" s="15"/>
      <c r="S6" s="15"/>
      <c r="T6" s="18">
        <f>SUM(E6:P6)</f>
        <v>0</v>
      </c>
    </row>
    <row r="7" spans="1:24" s="2" customFormat="1" ht="20.100000000000001" customHeight="1">
      <c r="A7" s="2" t="s">
        <v>48</v>
      </c>
      <c r="B7" s="2" t="s">
        <v>6</v>
      </c>
      <c r="C7" s="2" t="s">
        <v>49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S7" s="15" t="b">
        <v>1</v>
      </c>
      <c r="T7" s="18">
        <f t="shared" ref="T7:T47" si="0">SUM(E7:P7)</f>
        <v>0</v>
      </c>
    </row>
    <row r="8" spans="1:24" s="2" customFormat="1" ht="20.100000000000001" customHeight="1">
      <c r="A8" s="2" t="s">
        <v>50</v>
      </c>
      <c r="B8" s="2" t="s">
        <v>6</v>
      </c>
      <c r="C8" s="2" t="s">
        <v>51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  <c r="R8" s="19" t="e">
        <f>Q8/Q7</f>
        <v>#DIV/0!</v>
      </c>
      <c r="S8" s="15" t="b">
        <v>1</v>
      </c>
      <c r="T8" s="18">
        <f t="shared" si="0"/>
        <v>0</v>
      </c>
    </row>
    <row r="9" spans="1:24" s="2" customFormat="1" ht="20.100000000000001" customHeight="1">
      <c r="A9" s="11" t="s">
        <v>52</v>
      </c>
      <c r="B9" s="11" t="s">
        <v>7</v>
      </c>
      <c r="C9" s="11"/>
      <c r="D9" s="1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4"/>
      <c r="S9" s="15"/>
      <c r="T9" s="18">
        <f t="shared" si="0"/>
        <v>0</v>
      </c>
    </row>
    <row r="10" spans="1:24" s="2" customFormat="1" ht="20.100000000000001" customHeight="1">
      <c r="A10" s="2" t="s">
        <v>53</v>
      </c>
      <c r="B10" s="2" t="s">
        <v>6</v>
      </c>
      <c r="C10" s="2" t="s">
        <v>54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8"/>
      <c r="R10" s="21" t="e">
        <f>(Q10+Q24)/Q7</f>
        <v>#DIV/0!</v>
      </c>
      <c r="S10" s="15" t="b">
        <v>1</v>
      </c>
      <c r="T10" s="18">
        <f t="shared" si="0"/>
        <v>0</v>
      </c>
    </row>
    <row r="11" spans="1:24" s="2" customFormat="1" ht="20.100000000000001" customHeight="1">
      <c r="A11" s="12" t="s">
        <v>55</v>
      </c>
      <c r="B11" s="12" t="s">
        <v>8</v>
      </c>
      <c r="C11" s="12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4"/>
      <c r="S11" s="15"/>
      <c r="T11" s="18">
        <f t="shared" si="0"/>
        <v>0</v>
      </c>
    </row>
    <row r="12" spans="1:24" s="2" customFormat="1" ht="20.100000000000001" customHeight="1">
      <c r="A12" s="2" t="s">
        <v>56</v>
      </c>
      <c r="B12" s="2" t="s">
        <v>6</v>
      </c>
      <c r="C12" s="2" t="s">
        <v>9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S12" s="15"/>
      <c r="T12" s="18">
        <f t="shared" si="0"/>
        <v>0</v>
      </c>
      <c r="X12" s="40"/>
    </row>
    <row r="13" spans="1:24" s="2" customFormat="1" ht="20.100000000000001" customHeight="1">
      <c r="A13" s="12" t="s">
        <v>57</v>
      </c>
      <c r="B13" s="12" t="s">
        <v>10</v>
      </c>
      <c r="C13" s="12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S13" s="15"/>
      <c r="T13" s="18">
        <f t="shared" si="0"/>
        <v>0</v>
      </c>
    </row>
    <row r="14" spans="1:24" s="2" customFormat="1" ht="19.5" customHeight="1">
      <c r="A14" s="23" t="s">
        <v>58</v>
      </c>
      <c r="B14" s="16" t="s">
        <v>6</v>
      </c>
      <c r="C14" s="16" t="s">
        <v>59</v>
      </c>
      <c r="D14" s="16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18"/>
      <c r="S14" s="15" t="b">
        <v>0</v>
      </c>
      <c r="T14" s="18">
        <f t="shared" si="0"/>
        <v>0</v>
      </c>
    </row>
    <row r="15" spans="1:24" s="2" customFormat="1" ht="19.5" customHeight="1">
      <c r="A15" s="23" t="s">
        <v>60</v>
      </c>
      <c r="B15" s="16"/>
      <c r="C15" s="16" t="s">
        <v>31</v>
      </c>
      <c r="D15" s="16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18"/>
      <c r="S15" s="15" t="b">
        <v>0</v>
      </c>
      <c r="T15" s="18">
        <f t="shared" si="0"/>
        <v>0</v>
      </c>
    </row>
    <row r="16" spans="1:24" s="2" customFormat="1" ht="19.5" customHeight="1">
      <c r="A16" s="23" t="s">
        <v>61</v>
      </c>
      <c r="B16" s="16"/>
      <c r="C16" s="16" t="s">
        <v>62</v>
      </c>
      <c r="D16" s="16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18"/>
      <c r="S16" s="15" t="b">
        <v>0</v>
      </c>
      <c r="T16" s="18">
        <f t="shared" si="0"/>
        <v>0</v>
      </c>
    </row>
    <row r="17" spans="1:24" s="2" customFormat="1" ht="19.5" customHeight="1">
      <c r="A17" s="23" t="s">
        <v>63</v>
      </c>
      <c r="B17" s="16"/>
      <c r="C17" s="16" t="s">
        <v>35</v>
      </c>
      <c r="D17" s="16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18"/>
      <c r="S17" s="15" t="b">
        <v>0</v>
      </c>
      <c r="T17" s="18">
        <f t="shared" si="0"/>
        <v>0</v>
      </c>
    </row>
    <row r="18" spans="1:24" s="2" customFormat="1" ht="19.5" customHeight="1">
      <c r="A18" s="23" t="s">
        <v>64</v>
      </c>
      <c r="B18" s="16"/>
      <c r="C18" s="16" t="s">
        <v>65</v>
      </c>
      <c r="D18" s="16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18"/>
      <c r="S18" s="15" t="b">
        <v>0</v>
      </c>
      <c r="T18" s="18">
        <f t="shared" si="0"/>
        <v>0</v>
      </c>
    </row>
    <row r="19" spans="1:24" s="2" customFormat="1" ht="20.100000000000001" customHeight="1">
      <c r="A19" s="12" t="s">
        <v>66</v>
      </c>
      <c r="B19" s="12" t="s">
        <v>40</v>
      </c>
      <c r="C19" s="12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4"/>
      <c r="S19" s="15"/>
      <c r="T19" s="18">
        <f t="shared" si="0"/>
        <v>0</v>
      </c>
    </row>
    <row r="20" spans="1:24" s="2" customFormat="1" ht="20.100000000000001" customHeight="1">
      <c r="A20" s="2" t="s">
        <v>67</v>
      </c>
      <c r="B20" s="2" t="s">
        <v>6</v>
      </c>
      <c r="C20" s="2" t="s">
        <v>11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5"/>
      <c r="T20" s="18">
        <f t="shared" si="0"/>
        <v>0</v>
      </c>
      <c r="X20" s="41"/>
    </row>
    <row r="21" spans="1:24" s="6" customFormat="1" ht="20.100000000000001" customHeight="1">
      <c r="A21" s="11" t="s">
        <v>68</v>
      </c>
      <c r="B21" s="11" t="s">
        <v>12</v>
      </c>
      <c r="C21" s="11"/>
      <c r="D21" s="1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S21" s="15" t="b">
        <v>1</v>
      </c>
      <c r="T21" s="18">
        <f t="shared" si="0"/>
        <v>0</v>
      </c>
    </row>
    <row r="22" spans="1:24" s="2" customFormat="1" ht="20.100000000000001" customHeight="1">
      <c r="A22" s="25" t="s">
        <v>69</v>
      </c>
      <c r="B22" s="26" t="s">
        <v>6</v>
      </c>
      <c r="C22" s="26" t="s">
        <v>13</v>
      </c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S22" s="15"/>
      <c r="T22" s="18">
        <f t="shared" si="0"/>
        <v>0</v>
      </c>
    </row>
    <row r="23" spans="1:24" s="2" customFormat="1" ht="20.100000000000001" customHeight="1">
      <c r="A23" s="28" t="s">
        <v>70</v>
      </c>
      <c r="B23" s="2" t="s">
        <v>6</v>
      </c>
      <c r="C23" s="28"/>
      <c r="D23" s="2" t="s">
        <v>32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8"/>
      <c r="R23" s="18"/>
      <c r="S23" s="15"/>
      <c r="T23" s="18">
        <f t="shared" si="0"/>
        <v>0</v>
      </c>
    </row>
    <row r="24" spans="1:24" s="2" customFormat="1" ht="20.100000000000001" customHeight="1">
      <c r="A24" s="28" t="s">
        <v>71</v>
      </c>
      <c r="B24" s="2" t="s">
        <v>6</v>
      </c>
      <c r="C24" s="28"/>
      <c r="D24" s="2" t="s">
        <v>14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8"/>
      <c r="S24" s="15" t="b">
        <v>1</v>
      </c>
      <c r="T24" s="18">
        <f t="shared" si="0"/>
        <v>0</v>
      </c>
    </row>
    <row r="25" spans="1:24" s="2" customFormat="1" ht="20.100000000000001" customHeight="1">
      <c r="A25" s="25" t="s">
        <v>72</v>
      </c>
      <c r="B25" s="26" t="s">
        <v>6</v>
      </c>
      <c r="C25" s="26" t="s">
        <v>15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S25" s="15"/>
      <c r="T25" s="18">
        <f t="shared" si="0"/>
        <v>0</v>
      </c>
    </row>
    <row r="26" spans="1:24" s="2" customFormat="1" ht="20.100000000000001" customHeight="1">
      <c r="A26" s="28" t="s">
        <v>73</v>
      </c>
      <c r="B26" s="2" t="s">
        <v>6</v>
      </c>
      <c r="C26" s="28"/>
      <c r="D26" s="2" t="s">
        <v>16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8"/>
      <c r="S26" s="35"/>
      <c r="T26" s="18">
        <f t="shared" si="0"/>
        <v>0</v>
      </c>
    </row>
    <row r="27" spans="1:24" s="2" customFormat="1" ht="20.100000000000001" customHeight="1">
      <c r="A27" s="28" t="s">
        <v>74</v>
      </c>
      <c r="B27" s="2" t="s">
        <v>6</v>
      </c>
      <c r="C27" s="28"/>
      <c r="D27" s="2" t="s">
        <v>17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8"/>
      <c r="S27" s="36"/>
      <c r="T27" s="18">
        <f t="shared" si="0"/>
        <v>0</v>
      </c>
    </row>
    <row r="28" spans="1:24" s="2" customFormat="1" ht="20.100000000000001" customHeight="1">
      <c r="A28" s="28" t="s">
        <v>75</v>
      </c>
      <c r="B28" s="2" t="s">
        <v>6</v>
      </c>
      <c r="C28" s="28"/>
      <c r="D28" s="2" t="s">
        <v>18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8"/>
      <c r="S28" s="36"/>
      <c r="T28" s="18">
        <f t="shared" si="0"/>
        <v>0</v>
      </c>
    </row>
    <row r="29" spans="1:24" s="2" customFormat="1" ht="20.100000000000001" customHeight="1">
      <c r="A29" s="28" t="s">
        <v>76</v>
      </c>
      <c r="B29" s="2" t="s">
        <v>6</v>
      </c>
      <c r="C29" s="28"/>
      <c r="D29" s="2" t="s">
        <v>19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8"/>
      <c r="S29" s="36"/>
      <c r="T29" s="18">
        <f t="shared" si="0"/>
        <v>0</v>
      </c>
    </row>
    <row r="30" spans="1:24" s="2" customFormat="1" ht="19.5" customHeight="1">
      <c r="A30" s="28" t="s">
        <v>77</v>
      </c>
      <c r="B30" s="2" t="s">
        <v>6</v>
      </c>
      <c r="C30" s="28"/>
      <c r="D30" s="2" t="s">
        <v>20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8"/>
      <c r="S30" s="36"/>
      <c r="T30" s="18">
        <f t="shared" si="0"/>
        <v>0</v>
      </c>
    </row>
    <row r="31" spans="1:24" s="2" customFormat="1" ht="20.100000000000001" customHeight="1">
      <c r="A31" s="28" t="s">
        <v>78</v>
      </c>
      <c r="B31" s="2" t="s">
        <v>6</v>
      </c>
      <c r="C31" s="28"/>
      <c r="D31" s="2" t="s">
        <v>36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8"/>
      <c r="S31" s="38"/>
      <c r="T31" s="18">
        <f t="shared" si="0"/>
        <v>0</v>
      </c>
    </row>
    <row r="32" spans="1:24" s="2" customFormat="1" ht="20.100000000000001" customHeight="1">
      <c r="A32" s="28" t="s">
        <v>79</v>
      </c>
      <c r="B32" s="2" t="s">
        <v>6</v>
      </c>
      <c r="C32" s="28"/>
      <c r="D32" s="2" t="s">
        <v>21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8"/>
      <c r="T32" s="18">
        <f t="shared" si="0"/>
        <v>0</v>
      </c>
    </row>
    <row r="33" spans="1:24" s="2" customFormat="1" ht="20.100000000000001" customHeight="1">
      <c r="A33" s="28" t="s">
        <v>80</v>
      </c>
      <c r="B33" s="2" t="s">
        <v>6</v>
      </c>
      <c r="C33" s="28"/>
      <c r="D33" s="2" t="s">
        <v>22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8"/>
      <c r="S33" s="36"/>
      <c r="T33" s="18">
        <f t="shared" si="0"/>
        <v>0</v>
      </c>
    </row>
    <row r="34" spans="1:24" s="2" customFormat="1" ht="20.100000000000001" customHeight="1">
      <c r="A34" s="28" t="s">
        <v>81</v>
      </c>
      <c r="B34" s="2" t="s">
        <v>6</v>
      </c>
      <c r="C34" s="28"/>
      <c r="D34" s="2" t="s">
        <v>23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8"/>
      <c r="S34" s="36"/>
      <c r="T34" s="18">
        <f t="shared" si="0"/>
        <v>0</v>
      </c>
    </row>
    <row r="35" spans="1:24" s="2" customFormat="1" ht="20.100000000000001" customHeight="1">
      <c r="A35" s="28" t="s">
        <v>82</v>
      </c>
      <c r="B35" s="2" t="s">
        <v>6</v>
      </c>
      <c r="C35" s="28"/>
      <c r="D35" s="2" t="s">
        <v>24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S35" s="36"/>
      <c r="T35" s="18">
        <f t="shared" si="0"/>
        <v>0</v>
      </c>
    </row>
    <row r="36" spans="1:24" s="2" customFormat="1" ht="20.100000000000001" customHeight="1">
      <c r="A36" s="28" t="s">
        <v>83</v>
      </c>
      <c r="B36" s="2" t="s">
        <v>6</v>
      </c>
      <c r="C36" s="28"/>
      <c r="D36" s="2" t="s">
        <v>25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S36" s="36"/>
      <c r="T36" s="18">
        <f t="shared" si="0"/>
        <v>0</v>
      </c>
    </row>
    <row r="37" spans="1:24" s="2" customFormat="1" ht="20.100000000000001" customHeight="1">
      <c r="A37" s="28" t="s">
        <v>84</v>
      </c>
      <c r="B37" s="2" t="s">
        <v>6</v>
      </c>
      <c r="C37" s="28"/>
      <c r="D37" s="2" t="s">
        <v>26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8"/>
      <c r="S37" s="36"/>
      <c r="T37" s="18">
        <f t="shared" si="0"/>
        <v>0</v>
      </c>
    </row>
    <row r="38" spans="1:24" s="2" customFormat="1" ht="20.100000000000001" customHeight="1">
      <c r="A38" s="28" t="s">
        <v>85</v>
      </c>
      <c r="B38" s="2" t="s">
        <v>6</v>
      </c>
      <c r="C38" s="28"/>
      <c r="D38" s="2" t="s">
        <v>27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8"/>
      <c r="S38" s="36"/>
      <c r="T38" s="18">
        <f t="shared" si="0"/>
        <v>0</v>
      </c>
    </row>
    <row r="39" spans="1:24" s="2" customFormat="1" ht="20.100000000000001" customHeight="1">
      <c r="A39" s="28" t="s">
        <v>86</v>
      </c>
      <c r="B39" s="2" t="s">
        <v>6</v>
      </c>
      <c r="C39" s="28"/>
      <c r="D39" s="2" t="s">
        <v>28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8"/>
      <c r="S39" s="36"/>
      <c r="T39" s="18">
        <f t="shared" si="0"/>
        <v>0</v>
      </c>
    </row>
    <row r="40" spans="1:24" s="2" customFormat="1" ht="20.100000000000001" customHeight="1">
      <c r="A40" s="28" t="s">
        <v>87</v>
      </c>
      <c r="B40" s="2" t="s">
        <v>6</v>
      </c>
      <c r="C40" s="28"/>
      <c r="D40" s="2" t="s">
        <v>29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8"/>
      <c r="S40" s="36"/>
      <c r="T40" s="18">
        <f t="shared" si="0"/>
        <v>0</v>
      </c>
    </row>
    <row r="41" spans="1:24" s="2" customFormat="1" ht="20.100000000000001" customHeight="1">
      <c r="A41" s="28" t="s">
        <v>88</v>
      </c>
      <c r="C41" s="28"/>
      <c r="D41" s="2" t="s">
        <v>33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8"/>
      <c r="S41" s="36"/>
      <c r="T41" s="18">
        <f t="shared" si="0"/>
        <v>0</v>
      </c>
    </row>
    <row r="42" spans="1:24" s="2" customFormat="1" ht="20.100000000000001" customHeight="1">
      <c r="A42" s="28" t="s">
        <v>89</v>
      </c>
      <c r="C42" s="28"/>
      <c r="D42" s="2" t="s">
        <v>37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8"/>
      <c r="S42" s="15" t="b">
        <v>0</v>
      </c>
      <c r="T42" s="18">
        <f t="shared" si="0"/>
        <v>0</v>
      </c>
      <c r="U42" s="18"/>
      <c r="V42" s="18"/>
    </row>
    <row r="43" spans="1:24" s="2" customFormat="1" ht="20.100000000000001" customHeight="1">
      <c r="A43" s="11" t="s">
        <v>90</v>
      </c>
      <c r="B43" s="11" t="s">
        <v>30</v>
      </c>
      <c r="C43" s="11"/>
      <c r="D43" s="11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S43" s="15"/>
      <c r="T43" s="18">
        <f t="shared" si="0"/>
        <v>0</v>
      </c>
    </row>
    <row r="44" spans="1:24" s="2" customFormat="1" ht="20.100000000000001" customHeight="1">
      <c r="A44" s="11" t="s">
        <v>91</v>
      </c>
      <c r="B44" s="11" t="s">
        <v>41</v>
      </c>
      <c r="C44" s="11"/>
      <c r="D44" s="11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S44" s="15"/>
      <c r="T44" s="18">
        <f t="shared" si="0"/>
        <v>0</v>
      </c>
    </row>
    <row r="45" spans="1:24" s="2" customFormat="1" ht="20.100000000000001" customHeight="1">
      <c r="A45" s="28" t="s">
        <v>92</v>
      </c>
      <c r="B45" s="2" t="s">
        <v>6</v>
      </c>
      <c r="C45" s="2" t="s">
        <v>42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8"/>
      <c r="S45" s="15"/>
      <c r="T45" s="18">
        <f t="shared" si="0"/>
        <v>0</v>
      </c>
    </row>
    <row r="46" spans="1:24" s="2" customFormat="1" ht="20.100000000000001" customHeight="1">
      <c r="A46" s="28" t="s">
        <v>93</v>
      </c>
      <c r="B46" s="2" t="s">
        <v>6</v>
      </c>
      <c r="C46" s="2" t="s">
        <v>43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8"/>
      <c r="S46" s="15"/>
      <c r="T46" s="18">
        <f t="shared" si="0"/>
        <v>0</v>
      </c>
    </row>
    <row r="47" spans="1:24" s="2" customFormat="1" ht="20.100000000000001" customHeight="1">
      <c r="A47" s="11" t="s">
        <v>94</v>
      </c>
      <c r="B47" s="11" t="s">
        <v>44</v>
      </c>
      <c r="C47" s="11"/>
      <c r="D47" s="11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S47" s="15"/>
      <c r="T47" s="18">
        <f t="shared" si="0"/>
        <v>0</v>
      </c>
    </row>
    <row r="48" spans="1:24" s="2" customFormat="1" ht="20.100000000000001" customHeight="1">
      <c r="A48" s="2" t="s">
        <v>95</v>
      </c>
      <c r="B48" s="2" t="s">
        <v>6</v>
      </c>
      <c r="C48" s="2" t="s">
        <v>45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S48" s="15"/>
      <c r="X48" s="41"/>
    </row>
    <row r="49" spans="1:19" ht="20.100000000000001" customHeight="1">
      <c r="A49" s="31" t="s">
        <v>96</v>
      </c>
      <c r="B49" s="31" t="s">
        <v>34</v>
      </c>
      <c r="C49" s="31"/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9" s="2" customFormat="1" ht="20.100000000000001" customHeight="1">
      <c r="A50" s="28" t="s">
        <v>97</v>
      </c>
      <c r="C50" s="2" t="s">
        <v>38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/>
      <c r="M50" s="18"/>
      <c r="N50" s="18"/>
      <c r="O50" s="18"/>
      <c r="P50" s="18"/>
      <c r="Q50" s="18"/>
    </row>
    <row r="51" spans="1:19" s="29" customFormat="1" ht="20.100000000000001" customHeight="1">
      <c r="A51" s="34" t="s">
        <v>98</v>
      </c>
      <c r="D51" s="34" t="s">
        <v>99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8"/>
      <c r="S51" s="29" t="b">
        <f>IF(M51&gt;0,$N$43,0)=N51</f>
        <v>1</v>
      </c>
    </row>
    <row r="52" spans="1:19" s="29" customFormat="1" ht="20.100000000000001" customHeight="1">
      <c r="A52" s="34" t="s">
        <v>100</v>
      </c>
      <c r="D52" s="34" t="s">
        <v>101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8"/>
    </row>
    <row r="53" spans="1:19" s="2" customFormat="1" ht="19.95" customHeight="1">
      <c r="A53" s="28" t="s">
        <v>102</v>
      </c>
      <c r="C53" s="2" t="s">
        <v>39</v>
      </c>
      <c r="E53" s="37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18"/>
      <c r="S53" s="2" t="b">
        <v>0</v>
      </c>
    </row>
    <row r="54" spans="1:19" s="2" customFormat="1" ht="20.100000000000001" customHeight="1">
      <c r="A54" s="28" t="s">
        <v>103</v>
      </c>
      <c r="D54" s="34" t="s">
        <v>104</v>
      </c>
      <c r="E54" s="37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18"/>
      <c r="S54" s="18"/>
    </row>
    <row r="55" spans="1:19" s="2" customFormat="1" ht="20.100000000000001" customHeight="1">
      <c r="A55" s="28" t="s">
        <v>105</v>
      </c>
      <c r="D55" s="34" t="s">
        <v>106</v>
      </c>
      <c r="E55" s="37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18"/>
    </row>
  </sheetData>
  <mergeCells count="1">
    <mergeCell ref="C5:D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KQKD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Yến Nguyễn Thị</dc:creator>
  <cp:lastModifiedBy>DELL 3511</cp:lastModifiedBy>
  <dcterms:created xsi:type="dcterms:W3CDTF">2024-09-20T06:40:20Z</dcterms:created>
  <dcterms:modified xsi:type="dcterms:W3CDTF">2025-10-18T17:37:09Z</dcterms:modified>
</cp:coreProperties>
</file>