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ena Simulation\Models\"/>
    </mc:Choice>
  </mc:AlternateContent>
  <xr:revisionPtr revIDLastSave="0" documentId="13_ncr:1_{D9612A34-4035-4C74-BE06-DEA03EE90B29}" xr6:coauthVersionLast="45" xr6:coauthVersionMax="45" xr10:uidLastSave="{00000000-0000-0000-0000-000000000000}"/>
  <bookViews>
    <workbookView xWindow="-120" yWindow="-120" windowWidth="20730" windowHeight="11160" xr2:uid="{37DE07F3-C958-49B2-A11F-88C64F178D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B24" i="1"/>
  <c r="C16" i="1"/>
  <c r="D16" i="1"/>
  <c r="E16" i="1"/>
  <c r="F16" i="1"/>
  <c r="B16" i="1"/>
  <c r="C6" i="1"/>
  <c r="D6" i="1"/>
  <c r="E6" i="1"/>
  <c r="F6" i="1"/>
  <c r="B6" i="1"/>
  <c r="E5" i="1"/>
  <c r="D5" i="1"/>
  <c r="C5" i="1"/>
  <c r="B5" i="1"/>
  <c r="E4" i="1"/>
  <c r="D4" i="1"/>
  <c r="C4" i="1"/>
  <c r="B4" i="1"/>
  <c r="E3" i="1"/>
  <c r="D3" i="1"/>
  <c r="C3" i="1"/>
  <c r="B13" i="1"/>
  <c r="B3" i="1"/>
  <c r="F21" i="1"/>
  <c r="F22" i="1"/>
  <c r="F23" i="1"/>
  <c r="F20" i="1"/>
  <c r="F13" i="1"/>
  <c r="F14" i="1"/>
  <c r="F15" i="1"/>
  <c r="F12" i="1"/>
  <c r="F2" i="1"/>
  <c r="F3" i="1" l="1"/>
  <c r="F4" i="1"/>
  <c r="F5" i="1"/>
  <c r="E2" i="1"/>
  <c r="D2" i="1"/>
  <c r="C2" i="1"/>
  <c r="B12" i="1"/>
  <c r="B2" i="1"/>
</calcChain>
</file>

<file path=xl/sharedStrings.xml><?xml version="1.0" encoding="utf-8"?>
<sst xmlns="http://schemas.openxmlformats.org/spreadsheetml/2006/main" count="15" uniqueCount="3">
  <si>
    <r>
      <t xml:space="preserve">Maximum Students </t>
    </r>
    <r>
      <rPr>
        <vertAlign val="superscript"/>
        <sz val="11"/>
        <color theme="1"/>
        <rFont val="Calibri"/>
        <family val="2"/>
        <scheme val="minor"/>
      </rPr>
      <t>Transition Time</t>
    </r>
  </si>
  <si>
    <t>Average</t>
  </si>
  <si>
    <t>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</si>
</sst>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7E940-4381-40DD-8870-E00AA0D55E50}">
  <dimension ref="A1:O25"/>
  <sheetViews>
    <sheetView tabSelected="1" topLeftCell="A10" zoomScaleNormal="100" workbookViewId="0">
      <selection activeCell="K18" sqref="K18"/>
    </sheetView>
  </sheetViews>
  <sheetFormatPr defaultRowHeight="15" x14ac:dyDescent="0.25"/>
  <cols>
    <col min="1" max="1" width="21.140625" customWidth="1"/>
    <col min="2" max="2" width="9.140625" customWidth="1"/>
    <col min="6" max="6" width="13.42578125" customWidth="1"/>
  </cols>
  <sheetData>
    <row r="1" spans="1:15" ht="21.75" customHeight="1" x14ac:dyDescent="0.25">
      <c r="A1" s="1" t="s">
        <v>0</v>
      </c>
      <c r="B1" s="2">
        <v>3</v>
      </c>
      <c r="C1" s="2">
        <v>4</v>
      </c>
      <c r="D1" s="2">
        <v>5</v>
      </c>
      <c r="E1" s="2">
        <v>6</v>
      </c>
      <c r="F1" s="2" t="s">
        <v>1</v>
      </c>
      <c r="G1" s="2" t="s">
        <v>2</v>
      </c>
      <c r="H1" s="4"/>
      <c r="I1" s="5"/>
      <c r="J1" s="6"/>
      <c r="K1" s="6"/>
      <c r="L1" s="6"/>
      <c r="M1" s="6"/>
      <c r="N1" s="6"/>
      <c r="O1" s="6"/>
    </row>
    <row r="2" spans="1:15" x14ac:dyDescent="0.25">
      <c r="A2" s="2">
        <v>10</v>
      </c>
      <c r="B2" s="2">
        <f>0.00197433*3600</f>
        <v>7.1075879999999998</v>
      </c>
      <c r="C2" s="2">
        <f xml:space="preserve"> 0.00332304*3600</f>
        <v>11.962944</v>
      </c>
      <c r="D2" s="2">
        <f xml:space="preserve"> 0.0054691*3600</f>
        <v>19.688760000000002</v>
      </c>
      <c r="E2" s="2">
        <f xml:space="preserve"> 0.00801016*3600</f>
        <v>28.836576000000001</v>
      </c>
      <c r="F2" s="2">
        <f xml:space="preserve"> AVERAGE(B2:E2)</f>
        <v>16.898966999999999</v>
      </c>
      <c r="G2" s="14"/>
      <c r="H2" s="4"/>
      <c r="I2" s="6"/>
      <c r="J2" s="6"/>
      <c r="K2" s="6"/>
      <c r="L2" s="6"/>
      <c r="M2" s="6"/>
      <c r="N2" s="6"/>
      <c r="O2" s="7"/>
    </row>
    <row r="3" spans="1:15" x14ac:dyDescent="0.25">
      <c r="A3" s="2">
        <v>15</v>
      </c>
      <c r="B3" s="2">
        <f xml:space="preserve"> 0.00184474*3600</f>
        <v>6.6410640000000001</v>
      </c>
      <c r="C3" s="2">
        <f xml:space="preserve"> 0.00254142*3600</f>
        <v>9.1491120000000006</v>
      </c>
      <c r="D3" s="2">
        <f xml:space="preserve"> 0.00334522*3600</f>
        <v>12.042792</v>
      </c>
      <c r="E3" s="2">
        <f xml:space="preserve"> 0.00440395*3600</f>
        <v>15.854220000000002</v>
      </c>
      <c r="F3" s="2">
        <f t="shared" ref="F3:F5" si="0" xml:space="preserve"> AVERAGE(B3:E3)</f>
        <v>10.921797000000002</v>
      </c>
      <c r="G3" s="14"/>
      <c r="H3" s="4"/>
      <c r="I3" s="6"/>
      <c r="J3" s="6"/>
      <c r="K3" s="6"/>
      <c r="L3" s="6"/>
      <c r="M3" s="6"/>
      <c r="N3" s="6"/>
      <c r="O3" s="7"/>
    </row>
    <row r="4" spans="1:15" x14ac:dyDescent="0.25">
      <c r="A4" s="2">
        <v>20</v>
      </c>
      <c r="B4" s="2">
        <f xml:space="preserve"> 0.00184271*3600</f>
        <v>6.633756</v>
      </c>
      <c r="C4" s="2">
        <f xml:space="preserve"> 0.00251589*3600</f>
        <v>9.0572039999999987</v>
      </c>
      <c r="D4" s="2">
        <f xml:space="preserve"> 0.00314865*3600</f>
        <v>11.335139999999999</v>
      </c>
      <c r="E4" s="2">
        <f xml:space="preserve"> 0.00383178*3600</f>
        <v>13.794407999999999</v>
      </c>
      <c r="F4" s="2">
        <f t="shared" si="0"/>
        <v>10.205126999999999</v>
      </c>
      <c r="G4" s="14"/>
      <c r="H4" s="4"/>
      <c r="I4" s="6"/>
      <c r="J4" s="6"/>
      <c r="K4" s="6"/>
      <c r="L4" s="6"/>
      <c r="M4" s="6"/>
      <c r="N4" s="6"/>
      <c r="O4" s="7"/>
    </row>
    <row r="5" spans="1:15" x14ac:dyDescent="0.25">
      <c r="A5" s="2">
        <v>25</v>
      </c>
      <c r="B5" s="2">
        <f xml:space="preserve"> 0.00184271*3600</f>
        <v>6.633756</v>
      </c>
      <c r="C5" s="2">
        <f xml:space="preserve"> 0.00251346*3600</f>
        <v>9.0484559999999998</v>
      </c>
      <c r="D5" s="2">
        <f xml:space="preserve"> 0.00313742*3600</f>
        <v>11.294712000000001</v>
      </c>
      <c r="E5" s="2">
        <f xml:space="preserve"> 0.00379058*3600</f>
        <v>13.646088000000001</v>
      </c>
      <c r="F5" s="2">
        <f t="shared" si="0"/>
        <v>10.155753000000001</v>
      </c>
      <c r="G5" s="14"/>
      <c r="H5" s="4"/>
      <c r="I5" s="6"/>
      <c r="J5" s="6"/>
      <c r="K5" s="6"/>
      <c r="L5" s="6"/>
      <c r="M5" s="6"/>
      <c r="N5" s="6"/>
      <c r="O5" s="7"/>
    </row>
    <row r="6" spans="1:15" x14ac:dyDescent="0.25">
      <c r="A6" s="2" t="s">
        <v>1</v>
      </c>
      <c r="B6" s="2">
        <f xml:space="preserve"> AVERAGE(B2:B5)</f>
        <v>6.7540409999999991</v>
      </c>
      <c r="C6" s="2">
        <f t="shared" ref="C6:F6" si="1" xml:space="preserve"> AVERAGE(C2:C5)</f>
        <v>9.8044290000000007</v>
      </c>
      <c r="D6" s="2">
        <f t="shared" si="1"/>
        <v>13.590351000000002</v>
      </c>
      <c r="E6" s="2">
        <f t="shared" si="1"/>
        <v>18.032823</v>
      </c>
      <c r="F6" s="2">
        <f t="shared" si="1"/>
        <v>12.045411000000001</v>
      </c>
      <c r="G6" s="14"/>
      <c r="H6" s="4"/>
      <c r="I6" s="6"/>
      <c r="J6" s="6"/>
      <c r="K6" s="6"/>
      <c r="L6" s="6"/>
      <c r="M6" s="6"/>
      <c r="N6" s="6"/>
      <c r="O6" s="7"/>
    </row>
    <row r="7" spans="1:15" x14ac:dyDescent="0.25">
      <c r="A7" s="2" t="s">
        <v>2</v>
      </c>
      <c r="B7" s="11"/>
      <c r="C7" s="12"/>
      <c r="D7" s="12"/>
      <c r="E7" s="12"/>
      <c r="F7" s="13"/>
      <c r="G7" s="2"/>
      <c r="H7" s="4"/>
      <c r="I7" s="6"/>
      <c r="J7" s="7"/>
      <c r="K7" s="7"/>
      <c r="L7" s="7"/>
      <c r="M7" s="7"/>
      <c r="N7" s="7"/>
      <c r="O7" s="6"/>
    </row>
    <row r="8" spans="1:15" x14ac:dyDescent="0.25">
      <c r="B8" s="3"/>
      <c r="H8" s="4"/>
      <c r="I8" s="4"/>
      <c r="J8" s="4"/>
      <c r="K8" s="4"/>
      <c r="L8" s="4"/>
      <c r="M8" s="4"/>
      <c r="N8" s="4"/>
      <c r="O8" s="4"/>
    </row>
    <row r="11" spans="1:15" ht="18" x14ac:dyDescent="0.25">
      <c r="A11" s="1" t="s">
        <v>0</v>
      </c>
      <c r="B11" s="2">
        <v>3</v>
      </c>
      <c r="C11" s="2">
        <v>4</v>
      </c>
      <c r="D11" s="2">
        <v>5</v>
      </c>
      <c r="E11" s="2">
        <v>6</v>
      </c>
      <c r="F11" s="2" t="s">
        <v>1</v>
      </c>
      <c r="G11" s="2" t="s">
        <v>2</v>
      </c>
    </row>
    <row r="12" spans="1:15" x14ac:dyDescent="0.25">
      <c r="A12" s="2">
        <v>10</v>
      </c>
      <c r="B12" s="2">
        <f>4.045</f>
        <v>4.0449999999999999</v>
      </c>
      <c r="C12" s="2">
        <v>2.831</v>
      </c>
      <c r="D12" s="2">
        <v>1.984</v>
      </c>
      <c r="E12" s="2">
        <v>1.4219999999999999</v>
      </c>
      <c r="F12" s="2">
        <f xml:space="preserve"> AVERAGE(B12:E12)</f>
        <v>2.5705</v>
      </c>
      <c r="G12" s="8"/>
    </row>
    <row r="13" spans="1:15" x14ac:dyDescent="0.25">
      <c r="A13" s="2">
        <v>15</v>
      </c>
      <c r="B13" s="2">
        <f>4.05</f>
        <v>4.05</v>
      </c>
      <c r="C13" s="2">
        <v>2.8650000000000002</v>
      </c>
      <c r="D13" s="2">
        <v>2.044</v>
      </c>
      <c r="E13" s="2">
        <v>1.51</v>
      </c>
      <c r="F13" s="2">
        <f t="shared" ref="F13:F15" si="2" xml:space="preserve"> AVERAGE(B13:E13)</f>
        <v>2.6172499999999999</v>
      </c>
      <c r="G13" s="9"/>
    </row>
    <row r="14" spans="1:15" x14ac:dyDescent="0.25">
      <c r="A14" s="2">
        <v>20</v>
      </c>
      <c r="B14" s="2">
        <v>4.05</v>
      </c>
      <c r="C14" s="2">
        <v>2.8650000000000002</v>
      </c>
      <c r="D14" s="2">
        <v>2.0379999999999998</v>
      </c>
      <c r="E14" s="2">
        <v>1.506</v>
      </c>
      <c r="F14" s="2">
        <f t="shared" si="2"/>
        <v>2.6147499999999999</v>
      </c>
      <c r="G14" s="9"/>
    </row>
    <row r="15" spans="1:15" x14ac:dyDescent="0.25">
      <c r="A15" s="2">
        <v>25</v>
      </c>
      <c r="B15" s="2">
        <v>4.05</v>
      </c>
      <c r="C15" s="2">
        <v>2.8650000000000002</v>
      </c>
      <c r="D15" s="2">
        <v>2.0379999999999998</v>
      </c>
      <c r="E15" s="2">
        <v>1.498</v>
      </c>
      <c r="F15" s="2">
        <f t="shared" si="2"/>
        <v>2.6127499999999997</v>
      </c>
      <c r="G15" s="9"/>
    </row>
    <row r="16" spans="1:15" x14ac:dyDescent="0.25">
      <c r="A16" s="2" t="s">
        <v>1</v>
      </c>
      <c r="B16" s="2">
        <f xml:space="preserve"> AVERAGE(B12:B15)</f>
        <v>4.0487500000000001</v>
      </c>
      <c r="C16" s="2">
        <f t="shared" ref="C16:F16" si="3" xml:space="preserve"> AVERAGE(C12:C15)</f>
        <v>2.8565</v>
      </c>
      <c r="D16" s="2">
        <f t="shared" si="3"/>
        <v>2.0260000000000002</v>
      </c>
      <c r="E16" s="2">
        <f t="shared" si="3"/>
        <v>1.484</v>
      </c>
      <c r="F16" s="2">
        <f t="shared" si="3"/>
        <v>2.6038124999999996</v>
      </c>
      <c r="G16" s="10"/>
    </row>
    <row r="17" spans="1:7" x14ac:dyDescent="0.25">
      <c r="A17" s="2" t="s">
        <v>2</v>
      </c>
      <c r="B17" s="11"/>
      <c r="C17" s="12"/>
      <c r="D17" s="12"/>
      <c r="E17" s="12"/>
      <c r="F17" s="13"/>
      <c r="G17" s="2"/>
    </row>
    <row r="19" spans="1:7" ht="18" x14ac:dyDescent="0.25">
      <c r="A19" s="1" t="s">
        <v>0</v>
      </c>
      <c r="B19" s="2">
        <v>3</v>
      </c>
      <c r="C19" s="2">
        <v>4</v>
      </c>
      <c r="D19" s="2">
        <v>5</v>
      </c>
      <c r="E19" s="2">
        <v>6</v>
      </c>
      <c r="F19" s="2" t="s">
        <v>1</v>
      </c>
      <c r="G19" s="2" t="s">
        <v>2</v>
      </c>
    </row>
    <row r="20" spans="1:7" x14ac:dyDescent="0.25">
      <c r="A20" s="2">
        <v>10</v>
      </c>
      <c r="B20" s="2">
        <v>24</v>
      </c>
      <c r="C20" s="2">
        <v>48</v>
      </c>
      <c r="D20" s="2">
        <v>75</v>
      </c>
      <c r="E20" s="2">
        <v>94</v>
      </c>
      <c r="F20" s="2">
        <f xml:space="preserve"> AVERAGE(B20:E20)</f>
        <v>60.25</v>
      </c>
      <c r="G20" s="8"/>
    </row>
    <row r="21" spans="1:7" x14ac:dyDescent="0.25">
      <c r="A21" s="2">
        <v>15</v>
      </c>
      <c r="B21" s="2">
        <v>21</v>
      </c>
      <c r="C21" s="2">
        <v>29</v>
      </c>
      <c r="D21" s="2">
        <v>33</v>
      </c>
      <c r="E21" s="2">
        <v>51</v>
      </c>
      <c r="F21" s="2">
        <f t="shared" ref="F21:F23" si="4" xml:space="preserve"> AVERAGE(B21:E21)</f>
        <v>33.5</v>
      </c>
      <c r="G21" s="9"/>
    </row>
    <row r="22" spans="1:7" x14ac:dyDescent="0.25">
      <c r="A22" s="2">
        <v>20</v>
      </c>
      <c r="B22" s="2">
        <v>21</v>
      </c>
      <c r="C22" s="2">
        <v>26</v>
      </c>
      <c r="D22" s="2">
        <v>31</v>
      </c>
      <c r="E22" s="2">
        <v>39</v>
      </c>
      <c r="F22" s="2">
        <f t="shared" si="4"/>
        <v>29.25</v>
      </c>
      <c r="G22" s="9"/>
    </row>
    <row r="23" spans="1:7" x14ac:dyDescent="0.25">
      <c r="A23" s="2">
        <v>25</v>
      </c>
      <c r="B23" s="2">
        <v>21</v>
      </c>
      <c r="C23" s="2">
        <v>26</v>
      </c>
      <c r="D23" s="2">
        <v>31</v>
      </c>
      <c r="E23" s="2">
        <v>36</v>
      </c>
      <c r="F23" s="2">
        <f t="shared" si="4"/>
        <v>28.5</v>
      </c>
      <c r="G23" s="9"/>
    </row>
    <row r="24" spans="1:7" x14ac:dyDescent="0.25">
      <c r="A24" s="2" t="s">
        <v>1</v>
      </c>
      <c r="B24" s="2">
        <f xml:space="preserve"> AVERAGE(B20:B23)</f>
        <v>21.75</v>
      </c>
      <c r="C24" s="2">
        <f t="shared" ref="C24:F24" si="5" xml:space="preserve"> AVERAGE(C20:C23)</f>
        <v>32.25</v>
      </c>
      <c r="D24" s="2">
        <f t="shared" si="5"/>
        <v>42.5</v>
      </c>
      <c r="E24" s="2">
        <f t="shared" si="5"/>
        <v>55</v>
      </c>
      <c r="F24" s="2">
        <f t="shared" si="5"/>
        <v>37.875</v>
      </c>
      <c r="G24" s="10"/>
    </row>
    <row r="25" spans="1:7" x14ac:dyDescent="0.25">
      <c r="A25" s="2" t="s">
        <v>2</v>
      </c>
      <c r="B25" s="11"/>
      <c r="C25" s="12"/>
      <c r="D25" s="12"/>
      <c r="E25" s="12"/>
      <c r="F25" s="13"/>
      <c r="G25" s="2"/>
    </row>
  </sheetData>
  <mergeCells count="8">
    <mergeCell ref="O2:O6"/>
    <mergeCell ref="J7:N7"/>
    <mergeCell ref="G20:G24"/>
    <mergeCell ref="B25:F25"/>
    <mergeCell ref="B7:F7"/>
    <mergeCell ref="G2:G6"/>
    <mergeCell ref="G12:G16"/>
    <mergeCell ref="B17:F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2019-12-03T16:36:09Z</dcterms:created>
  <dcterms:modified xsi:type="dcterms:W3CDTF">2019-12-04T03:16:28Z</dcterms:modified>
</cp:coreProperties>
</file>