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46" i="1" l="1"/>
  <c r="AT11" i="1"/>
  <c r="AS11" i="1"/>
  <c r="AQ11" i="1"/>
  <c r="AO11" i="1"/>
  <c r="AN11" i="1"/>
  <c r="AM11" i="1"/>
  <c r="AL11" i="1"/>
  <c r="AJ11" i="1"/>
  <c r="AK11" i="1" s="1"/>
  <c r="AI11" i="1"/>
  <c r="AT9" i="1"/>
  <c r="AS9" i="1"/>
  <c r="AQ9" i="1"/>
  <c r="AO9" i="1"/>
  <c r="AN9" i="1"/>
  <c r="AM9" i="1"/>
  <c r="AL9" i="1"/>
  <c r="AJ9" i="1"/>
  <c r="AK9" i="1" s="1"/>
  <c r="AI9" i="1"/>
  <c r="AT7" i="1"/>
  <c r="AS7" i="1"/>
  <c r="AQ7" i="1"/>
  <c r="AO7" i="1"/>
  <c r="AN7" i="1"/>
  <c r="AM7" i="1"/>
  <c r="AL7" i="1"/>
  <c r="AJ7" i="1"/>
  <c r="AK7" i="1" s="1"/>
  <c r="AI7" i="1"/>
  <c r="D2" i="1"/>
  <c r="AL31" i="1"/>
  <c r="AJ31" i="1" l="1"/>
  <c r="AK31" i="1"/>
  <c r="AI31" i="1"/>
</calcChain>
</file>

<file path=xl/comments1.xml><?xml version="1.0" encoding="utf-8"?>
<comments xmlns="http://schemas.openxmlformats.org/spreadsheetml/2006/main">
  <authors>
    <author>Author</author>
  </authors>
  <commentList>
    <comment ref="N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 15 h 
</t>
        </r>
      </text>
    </comment>
  </commentList>
</comments>
</file>

<file path=xl/sharedStrings.xml><?xml version="1.0" encoding="utf-8"?>
<sst xmlns="http://schemas.openxmlformats.org/spreadsheetml/2006/main" count="38" uniqueCount="34">
  <si>
    <t xml:space="preserve">CÔNG TY CỔ PHẦN CƠ ĐIỆN </t>
  </si>
  <si>
    <t>HOÀNG HƯNG</t>
  </si>
  <si>
    <t>STT</t>
  </si>
  <si>
    <t>Họ Và Tên</t>
  </si>
  <si>
    <t>CD</t>
  </si>
  <si>
    <t>Ngày trong tháng</t>
  </si>
  <si>
    <t>Ngày nghỉ</t>
  </si>
  <si>
    <t>P</t>
  </si>
  <si>
    <t>Ro</t>
  </si>
  <si>
    <t>R</t>
  </si>
  <si>
    <t>Ô</t>
  </si>
  <si>
    <t>Đ</t>
  </si>
  <si>
    <t>NB</t>
  </si>
  <si>
    <t>V</t>
  </si>
  <si>
    <t>L</t>
  </si>
  <si>
    <t>Ngaøy ……….thaùng………naêm 201….</t>
  </si>
  <si>
    <t>NM. CKM LT</t>
  </si>
  <si>
    <t>BP. TC - HC</t>
  </si>
  <si>
    <t>Laäp bieåu</t>
  </si>
  <si>
    <t>* Ghi chú: Bảng công sẽ được đưa cho từng CB.CNV ký xác nhận công.</t>
  </si>
  <si>
    <t>Nếu CB.CNV không xác nhận công xem như đó là bảng công đúng</t>
  </si>
  <si>
    <t>Phòng TC.HC.NS tiến hành tính lương, sẽ không giải quyết mọi thắc mắc về sau.</t>
  </si>
  <si>
    <t>Nguyễn Thị Kim Nhung</t>
  </si>
  <si>
    <t>BỘ PHẬN : TCHC-NS</t>
  </si>
  <si>
    <t xml:space="preserve">Tổng công </t>
  </si>
  <si>
    <t>Chủ 
nhật</t>
  </si>
  <si>
    <t>tăng
 ca</t>
  </si>
  <si>
    <t>lễ</t>
  </si>
  <si>
    <t>TX</t>
  </si>
  <si>
    <t>GSNB</t>
  </si>
  <si>
    <t>Minh Hoàng</t>
  </si>
  <si>
    <t>Văn Hậu</t>
  </si>
  <si>
    <t>Tan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</si>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</sst>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N\AppData\Roaming\Skype\My%20Skype%20Received%20Files\T07.2017.CONG-%20NHUNG%20CH&#431;A%20D&#210;%20QUET%20TH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Up"/>
      <sheetName val="BGĐ"/>
      <sheetName val="TCHC"/>
      <sheetName val="KD MẠ"/>
      <sheetName val="Ban KCT"/>
      <sheetName val="ke toan- KHO"/>
      <sheetName val="KTSX"/>
      <sheetName val="B.TRI"/>
      <sheetName val="QC"/>
      <sheetName val="M. TRUONG"/>
      <sheetName val="VE SINH"/>
      <sheetName val="CAT THEP"/>
      <sheetName val="LAP TRU"/>
      <sheetName val="HAN"/>
      <sheetName val="CNC"/>
      <sheetName val="DOT V"/>
      <sheetName val="MA"/>
      <sheetName val="Đ.KIEN"/>
      <sheetName val="SON"/>
      <sheetName val="IN"/>
      <sheetName val="IN (2)"/>
      <sheetName val="Sheet1"/>
    </sheetNames>
    <sheetDataSet>
      <sheetData sheetId="0"/>
      <sheetData sheetId="1">
        <row r="2">
          <cell r="D2" t="str">
            <v>BẢNG CHẤM CÔNG THÁNG 07/2017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6"/>
  <sheetViews>
    <sheetView tabSelected="1" zoomScale="115" zoomScaleNormal="115" workbookViewId="0">
      <selection activeCell="N10" sqref="N10"/>
    </sheetView>
  </sheetViews>
  <sheetFormatPr defaultRowHeight="12" x14ac:dyDescent="0.25"/>
  <cols>
    <col min="1" max="1" width="3.85546875" style="1" customWidth="1"/>
    <col min="2" max="2" width="18.85546875" style="18" customWidth="1"/>
    <col min="3" max="3" width="5.5703125" style="1" customWidth="1"/>
    <col min="4" max="4" width="3.42578125" style="1" customWidth="1"/>
    <col min="5" max="5" width="3" style="1" customWidth="1"/>
    <col min="6" max="6" width="3.28515625" style="1" customWidth="1"/>
    <col min="7" max="7" width="3" style="1" customWidth="1"/>
    <col min="8" max="8" width="3.28515625" style="1" customWidth="1"/>
    <col min="9" max="9" width="3.42578125" style="1" customWidth="1"/>
    <col min="10" max="10" width="3.140625" style="1" customWidth="1"/>
    <col min="11" max="12" width="3" style="1" customWidth="1"/>
    <col min="13" max="13" width="3.42578125" style="1" customWidth="1"/>
    <col min="14" max="14" width="2.85546875" style="1" customWidth="1"/>
    <col min="15" max="16" width="3" style="1" customWidth="1"/>
    <col min="17" max="17" width="2.7109375" style="1" customWidth="1"/>
    <col min="18" max="18" width="2.85546875" style="1" customWidth="1"/>
    <col min="19" max="21" width="3" style="1" customWidth="1"/>
    <col min="22" max="22" width="2.85546875" style="1" customWidth="1"/>
    <col min="23" max="23" width="3.140625" style="1" customWidth="1"/>
    <col min="24" max="24" width="2.7109375" style="1" customWidth="1"/>
    <col min="25" max="25" width="3" style="1" customWidth="1"/>
    <col min="26" max="26" width="3.28515625" style="1" customWidth="1"/>
    <col min="27" max="27" width="3.85546875" style="1" customWidth="1"/>
    <col min="28" max="28" width="4.28515625" style="1" customWidth="1"/>
    <col min="29" max="30" width="3.42578125" style="1" customWidth="1"/>
    <col min="31" max="31" width="3.85546875" style="1" customWidth="1"/>
    <col min="32" max="32" width="3.42578125" style="1" customWidth="1"/>
    <col min="33" max="33" width="3.7109375" style="1" customWidth="1"/>
    <col min="34" max="34" width="3.85546875" style="1" customWidth="1"/>
    <col min="35" max="35" width="4.7109375" style="1" customWidth="1"/>
    <col min="36" max="36" width="3.5703125" style="1" customWidth="1"/>
    <col min="37" max="38" width="3.85546875" style="1" customWidth="1"/>
    <col min="39" max="40" width="4" style="1" customWidth="1"/>
    <col min="41" max="41" width="3.42578125" style="1" customWidth="1"/>
    <col min="42" max="42" width="4.140625" style="1" customWidth="1"/>
    <col min="43" max="43" width="3.85546875" style="1" customWidth="1"/>
    <col min="44" max="44" width="4.28515625" style="1" customWidth="1"/>
    <col min="45" max="45" width="3" style="1" customWidth="1"/>
    <col min="46" max="46" width="4.140625" style="1" customWidth="1"/>
    <col min="47" max="47" width="4" style="1" customWidth="1"/>
    <col min="48" max="48" width="3.85546875" style="1" customWidth="1"/>
    <col min="49" max="49" width="5" style="1" customWidth="1"/>
    <col min="50" max="50" width="4.28515625" style="1" customWidth="1"/>
    <col min="51" max="16384" width="9.140625" style="1"/>
  </cols>
  <sheetData>
    <row r="1" spans="1:46" x14ac:dyDescent="0.25">
      <c r="A1" s="19" t="s">
        <v>0</v>
      </c>
      <c r="B1" s="22"/>
    </row>
    <row r="2" spans="1:46" ht="15.75" x14ac:dyDescent="0.25">
      <c r="A2" s="35" t="s">
        <v>1</v>
      </c>
      <c r="B2" s="35"/>
      <c r="D2" s="42" t="str">
        <f>[1]BGĐ!D2</f>
        <v>BẢNG CHẤM CÔNG THÁNG 07/2017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1:46" ht="15.75" x14ac:dyDescent="0.25">
      <c r="B3" s="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6" ht="12" customHeight="1" x14ac:dyDescent="0.25">
      <c r="B4" s="2"/>
      <c r="D4" s="43" t="s">
        <v>23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</row>
    <row r="5" spans="1:46" x14ac:dyDescent="0.25">
      <c r="A5" s="34" t="s">
        <v>2</v>
      </c>
      <c r="B5" s="36" t="s">
        <v>3</v>
      </c>
      <c r="C5" s="37" t="s">
        <v>4</v>
      </c>
      <c r="D5" s="39" t="s">
        <v>5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33" t="s">
        <v>24</v>
      </c>
      <c r="AJ5" s="33" t="s">
        <v>25</v>
      </c>
      <c r="AK5" s="33" t="s">
        <v>26</v>
      </c>
      <c r="AL5" s="21" t="s">
        <v>27</v>
      </c>
      <c r="AM5" s="34" t="s">
        <v>6</v>
      </c>
      <c r="AN5" s="34"/>
      <c r="AO5" s="34"/>
      <c r="AP5" s="34"/>
      <c r="AQ5" s="34"/>
      <c r="AR5" s="34"/>
      <c r="AS5" s="34"/>
      <c r="AT5" s="34"/>
    </row>
    <row r="6" spans="1:46" s="2" customFormat="1" x14ac:dyDescent="0.25">
      <c r="A6" s="34"/>
      <c r="B6" s="36"/>
      <c r="C6" s="38"/>
      <c r="D6" s="3">
        <v>1</v>
      </c>
      <c r="E6" s="3">
        <v>2</v>
      </c>
      <c r="F6" s="3">
        <v>3</v>
      </c>
      <c r="G6" s="3">
        <v>4</v>
      </c>
      <c r="H6" s="3">
        <v>5</v>
      </c>
      <c r="I6" s="2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">
        <v>31</v>
      </c>
      <c r="AI6" s="33"/>
      <c r="AJ6" s="33"/>
      <c r="AK6" s="33"/>
      <c r="AL6" s="21"/>
      <c r="AM6" s="4" t="s">
        <v>7</v>
      </c>
      <c r="AN6" s="4" t="s">
        <v>8</v>
      </c>
      <c r="AO6" s="4" t="s">
        <v>9</v>
      </c>
      <c r="AP6" s="4" t="s">
        <v>10</v>
      </c>
      <c r="AQ6" s="4" t="s">
        <v>11</v>
      </c>
      <c r="AR6" s="4" t="s">
        <v>12</v>
      </c>
      <c r="AS6" s="4" t="s">
        <v>13</v>
      </c>
      <c r="AT6" s="4" t="s">
        <v>14</v>
      </c>
    </row>
    <row r="7" spans="1:46" s="25" customFormat="1" ht="12.75" x14ac:dyDescent="0.25">
      <c r="A7" s="5">
        <v>1</v>
      </c>
      <c r="B7" s="24" t="s">
        <v>30</v>
      </c>
      <c r="C7" s="5" t="s">
        <v>28</v>
      </c>
      <c r="D7" s="6">
        <v>4</v>
      </c>
      <c r="E7" s="7"/>
      <c r="F7" s="6" t="s">
        <v>8</v>
      </c>
      <c r="G7" s="6">
        <v>8</v>
      </c>
      <c r="H7" s="6" t="s">
        <v>33</v>
      </c>
      <c r="I7" s="6">
        <v>8</v>
      </c>
      <c r="J7" s="6" t="s">
        <v>8</v>
      </c>
      <c r="K7" s="6" t="s">
        <v>33</v>
      </c>
      <c r="L7" s="7"/>
      <c r="M7" s="6">
        <v>8</v>
      </c>
      <c r="N7" s="6">
        <v>8</v>
      </c>
      <c r="O7" s="6">
        <v>8</v>
      </c>
      <c r="P7" s="6">
        <v>8</v>
      </c>
      <c r="Q7" s="6">
        <v>8</v>
      </c>
      <c r="R7" s="6">
        <v>8</v>
      </c>
      <c r="S7" s="7"/>
      <c r="T7" s="6">
        <v>8</v>
      </c>
      <c r="U7" s="6">
        <v>8</v>
      </c>
      <c r="V7" s="6">
        <v>8</v>
      </c>
      <c r="W7" s="6">
        <v>8</v>
      </c>
      <c r="X7" s="6">
        <v>8</v>
      </c>
      <c r="Y7" s="6">
        <v>8</v>
      </c>
      <c r="Z7" s="7"/>
      <c r="AA7" s="6">
        <v>8</v>
      </c>
      <c r="AB7" s="6">
        <v>8</v>
      </c>
      <c r="AC7" s="6">
        <v>8</v>
      </c>
      <c r="AD7" s="6">
        <v>8</v>
      </c>
      <c r="AE7" s="6">
        <v>8</v>
      </c>
      <c r="AF7" s="6">
        <v>8</v>
      </c>
      <c r="AG7" s="7"/>
      <c r="AH7" s="6">
        <v>8</v>
      </c>
      <c r="AI7" s="8">
        <f>SUM(D7:AH7)/8+ COUNTIF(D8:AH8,"CT")</f>
        <v>21.5</v>
      </c>
      <c r="AJ7" s="5">
        <f>AG8+Z8+S8+L8+E8</f>
        <v>24</v>
      </c>
      <c r="AK7" s="5">
        <f>SUM(D8:AH8)-AJ7</f>
        <v>21</v>
      </c>
      <c r="AL7" s="5">
        <f>D8/8</f>
        <v>0</v>
      </c>
      <c r="AM7" s="5">
        <f>COUNTIF(D7:AG7,"P")</f>
        <v>0</v>
      </c>
      <c r="AN7" s="5">
        <f>COUNTIF(D7:AH7,"Ro")</f>
        <v>2</v>
      </c>
      <c r="AO7" s="5">
        <f>COUNTIF(D7:AH7,"R")</f>
        <v>0</v>
      </c>
      <c r="AP7" s="5"/>
      <c r="AQ7" s="5">
        <f>COUNTIF(D7:AG7,"ĐĐ")</f>
        <v>0</v>
      </c>
      <c r="AR7" s="5"/>
      <c r="AS7" s="5">
        <f>COUNTIF(D7:AH7,"V")</f>
        <v>0</v>
      </c>
      <c r="AT7" s="5">
        <f>COUNTIF(D7:AH7,"L")</f>
        <v>0</v>
      </c>
    </row>
    <row r="8" spans="1:46" s="30" customFormat="1" ht="12.75" x14ac:dyDescent="0.25">
      <c r="A8" s="9"/>
      <c r="B8" s="31"/>
      <c r="C8" s="32"/>
      <c r="D8" s="10"/>
      <c r="E8" s="11">
        <v>8</v>
      </c>
      <c r="F8" s="12"/>
      <c r="G8" s="12"/>
      <c r="H8" s="12"/>
      <c r="I8" s="12">
        <v>2</v>
      </c>
      <c r="J8" s="12"/>
      <c r="K8" s="12"/>
      <c r="L8" s="13">
        <v>8</v>
      </c>
      <c r="M8" s="12">
        <v>2</v>
      </c>
      <c r="N8" s="12"/>
      <c r="O8" s="12">
        <v>3</v>
      </c>
      <c r="P8" s="12">
        <v>2</v>
      </c>
      <c r="Q8" s="12"/>
      <c r="R8" s="14"/>
      <c r="S8" s="13"/>
      <c r="T8" s="12"/>
      <c r="U8" s="12">
        <v>2</v>
      </c>
      <c r="V8" s="12">
        <v>2</v>
      </c>
      <c r="W8" s="12"/>
      <c r="X8" s="12">
        <v>2</v>
      </c>
      <c r="Y8" s="14">
        <v>2</v>
      </c>
      <c r="Z8" s="13"/>
      <c r="AA8" s="12"/>
      <c r="AB8" s="12"/>
      <c r="AC8" s="12"/>
      <c r="AD8" s="12">
        <v>4</v>
      </c>
      <c r="AE8" s="12"/>
      <c r="AF8" s="14"/>
      <c r="AG8" s="13">
        <v>8</v>
      </c>
      <c r="AH8" s="12"/>
      <c r="AI8" s="15"/>
      <c r="AJ8" s="9"/>
      <c r="AK8" s="12"/>
      <c r="AL8" s="9"/>
      <c r="AM8" s="9"/>
      <c r="AN8" s="9"/>
      <c r="AO8" s="9"/>
      <c r="AP8" s="9"/>
      <c r="AQ8" s="9"/>
      <c r="AR8" s="9"/>
      <c r="AS8" s="9"/>
      <c r="AT8" s="9"/>
    </row>
    <row r="9" spans="1:46" s="25" customFormat="1" ht="12.75" x14ac:dyDescent="0.25">
      <c r="A9" s="5">
        <v>2</v>
      </c>
      <c r="B9" s="24" t="s">
        <v>31</v>
      </c>
      <c r="C9" s="5" t="s">
        <v>28</v>
      </c>
      <c r="D9" s="6">
        <v>4</v>
      </c>
      <c r="E9" s="7"/>
      <c r="F9" s="6">
        <v>8</v>
      </c>
      <c r="G9" s="6">
        <v>8</v>
      </c>
      <c r="H9" s="6">
        <v>8</v>
      </c>
      <c r="I9" s="6">
        <v>8</v>
      </c>
      <c r="J9" s="6">
        <v>8</v>
      </c>
      <c r="K9" s="6">
        <v>8</v>
      </c>
      <c r="L9" s="7"/>
      <c r="M9" s="6">
        <v>8</v>
      </c>
      <c r="N9" s="6">
        <v>8</v>
      </c>
      <c r="O9" s="6">
        <v>8</v>
      </c>
      <c r="P9" s="6">
        <v>8</v>
      </c>
      <c r="Q9" s="6">
        <v>8</v>
      </c>
      <c r="R9" s="6">
        <v>8</v>
      </c>
      <c r="S9" s="7"/>
      <c r="T9" s="6">
        <v>8</v>
      </c>
      <c r="U9" s="6">
        <v>8</v>
      </c>
      <c r="V9" s="6">
        <v>8</v>
      </c>
      <c r="W9" s="6">
        <v>8</v>
      </c>
      <c r="X9" s="6">
        <v>8</v>
      </c>
      <c r="Y9" s="6">
        <v>8</v>
      </c>
      <c r="Z9" s="7"/>
      <c r="AA9" s="6">
        <v>8</v>
      </c>
      <c r="AB9" s="6">
        <v>8</v>
      </c>
      <c r="AC9" s="6">
        <v>8</v>
      </c>
      <c r="AD9" s="6">
        <v>8</v>
      </c>
      <c r="AE9" s="6">
        <v>8</v>
      </c>
      <c r="AF9" s="6">
        <v>8</v>
      </c>
      <c r="AG9" s="7"/>
      <c r="AH9" s="6">
        <v>8</v>
      </c>
      <c r="AI9" s="8">
        <f>SUM(D9:AH9)/8+ COUNTIF(D10:AH10,"CT")</f>
        <v>25.5</v>
      </c>
      <c r="AJ9" s="5">
        <f>AG10+Z10+S10+L10+E10</f>
        <v>0</v>
      </c>
      <c r="AK9" s="5">
        <f>SUM(D10:AH10)-AJ9</f>
        <v>0</v>
      </c>
      <c r="AL9" s="5">
        <f>D10/8</f>
        <v>0</v>
      </c>
      <c r="AM9" s="5">
        <f t="shared" ref="AM9:AM11" si="0">COUNTIF(D9:AG9,"P")</f>
        <v>0</v>
      </c>
      <c r="AN9" s="5">
        <f t="shared" ref="AN9:AN11" si="1">COUNTIF(D9:AH9,"Ro")</f>
        <v>0</v>
      </c>
      <c r="AO9" s="5">
        <f t="shared" ref="AO9:AO11" si="2">COUNTIF(D9:AH9,"R")</f>
        <v>0</v>
      </c>
      <c r="AP9" s="5"/>
      <c r="AQ9" s="5">
        <f t="shared" ref="AQ9:AQ11" si="3">COUNTIF(D9:AG9,"ĐĐ")</f>
        <v>0</v>
      </c>
      <c r="AR9" s="5"/>
      <c r="AS9" s="5">
        <f t="shared" ref="AS9:AS11" si="4">COUNTIF(D9:AH9,"V")</f>
        <v>0</v>
      </c>
      <c r="AT9" s="5">
        <f t="shared" ref="AT9:AT11" si="5">COUNTIF(D9:AH9,"L")</f>
        <v>0</v>
      </c>
    </row>
    <row r="10" spans="1:46" s="25" customFormat="1" ht="12.75" x14ac:dyDescent="0.25">
      <c r="A10" s="12"/>
      <c r="B10" s="26"/>
      <c r="C10" s="12"/>
      <c r="D10" s="10"/>
      <c r="E10" s="11"/>
      <c r="F10" s="12"/>
      <c r="G10" s="12"/>
      <c r="H10" s="12"/>
      <c r="I10" s="12"/>
      <c r="J10" s="12"/>
      <c r="K10" s="12"/>
      <c r="L10" s="13"/>
      <c r="M10" s="12"/>
      <c r="N10" s="12"/>
      <c r="O10" s="12"/>
      <c r="P10" s="12"/>
      <c r="Q10" s="12"/>
      <c r="R10" s="14"/>
      <c r="S10" s="13"/>
      <c r="T10" s="12"/>
      <c r="U10" s="12"/>
      <c r="V10" s="12"/>
      <c r="W10" s="12"/>
      <c r="X10" s="12"/>
      <c r="Y10" s="14"/>
      <c r="Z10" s="13"/>
      <c r="AA10" s="12"/>
      <c r="AB10" s="12"/>
      <c r="AC10" s="12"/>
      <c r="AD10" s="12"/>
      <c r="AE10" s="12"/>
      <c r="AF10" s="14"/>
      <c r="AG10" s="13"/>
      <c r="AH10" s="12"/>
      <c r="AI10" s="15"/>
      <c r="AJ10" s="9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s="25" customFormat="1" ht="12.75" x14ac:dyDescent="0.25">
      <c r="A11" s="5">
        <v>3</v>
      </c>
      <c r="B11" s="24" t="s">
        <v>32</v>
      </c>
      <c r="C11" s="5" t="s">
        <v>29</v>
      </c>
      <c r="D11" s="6">
        <v>8</v>
      </c>
      <c r="E11" s="7"/>
      <c r="F11" s="6">
        <v>8</v>
      </c>
      <c r="G11" s="6">
        <v>8</v>
      </c>
      <c r="H11" s="6">
        <v>8</v>
      </c>
      <c r="I11" s="6">
        <v>8</v>
      </c>
      <c r="J11" s="6">
        <v>8</v>
      </c>
      <c r="K11" s="6">
        <v>8</v>
      </c>
      <c r="L11" s="7"/>
      <c r="M11" s="6">
        <v>8</v>
      </c>
      <c r="N11" s="6">
        <v>8</v>
      </c>
      <c r="O11" s="6">
        <v>8</v>
      </c>
      <c r="P11" s="6">
        <v>8</v>
      </c>
      <c r="Q11" s="6">
        <v>8</v>
      </c>
      <c r="R11" s="6">
        <v>8</v>
      </c>
      <c r="S11" s="7"/>
      <c r="T11" s="6">
        <v>8</v>
      </c>
      <c r="U11" s="6">
        <v>8</v>
      </c>
      <c r="V11" s="6">
        <v>8</v>
      </c>
      <c r="W11" s="6">
        <v>8</v>
      </c>
      <c r="X11" s="6">
        <v>8</v>
      </c>
      <c r="Y11" s="6">
        <v>8</v>
      </c>
      <c r="Z11" s="7"/>
      <c r="AA11" s="6">
        <v>8</v>
      </c>
      <c r="AB11" s="6">
        <v>8</v>
      </c>
      <c r="AC11" s="6">
        <v>8</v>
      </c>
      <c r="AD11" s="6">
        <v>8</v>
      </c>
      <c r="AE11" s="6">
        <v>8</v>
      </c>
      <c r="AF11" s="6">
        <v>8</v>
      </c>
      <c r="AG11" s="7"/>
      <c r="AH11" s="6">
        <v>8</v>
      </c>
      <c r="AI11" s="8">
        <f>SUM(D11:AH11)/8+ COUNTIF(D12:AH12,"CT")</f>
        <v>26</v>
      </c>
      <c r="AJ11" s="5">
        <f>AG12+Z12+S12+L12+E12</f>
        <v>0</v>
      </c>
      <c r="AK11" s="5">
        <f>SUM(D12:AH12)-AJ11</f>
        <v>0</v>
      </c>
      <c r="AL11" s="5">
        <f>D12/8</f>
        <v>0</v>
      </c>
      <c r="AM11" s="5">
        <f t="shared" si="0"/>
        <v>0</v>
      </c>
      <c r="AN11" s="5">
        <f t="shared" si="1"/>
        <v>0</v>
      </c>
      <c r="AO11" s="5">
        <f t="shared" si="2"/>
        <v>0</v>
      </c>
      <c r="AP11" s="5"/>
      <c r="AQ11" s="5">
        <f t="shared" si="3"/>
        <v>0</v>
      </c>
      <c r="AR11" s="5"/>
      <c r="AS11" s="5">
        <f t="shared" si="4"/>
        <v>0</v>
      </c>
      <c r="AT11" s="5">
        <f t="shared" si="5"/>
        <v>0</v>
      </c>
    </row>
    <row r="12" spans="1:46" s="25" customFormat="1" ht="12.75" x14ac:dyDescent="0.25">
      <c r="A12" s="12"/>
      <c r="B12" s="26"/>
      <c r="C12" s="12"/>
      <c r="D12" s="10"/>
      <c r="E12" s="11"/>
      <c r="F12" s="12"/>
      <c r="G12" s="12"/>
      <c r="H12" s="12"/>
      <c r="I12" s="12"/>
      <c r="J12" s="12"/>
      <c r="K12" s="12"/>
      <c r="L12" s="13"/>
      <c r="M12" s="12"/>
      <c r="N12" s="12"/>
      <c r="O12" s="12"/>
      <c r="P12" s="12"/>
      <c r="Q12" s="12"/>
      <c r="R12" s="14"/>
      <c r="S12" s="13"/>
      <c r="T12" s="12"/>
      <c r="U12" s="12"/>
      <c r="V12" s="12"/>
      <c r="W12" s="12"/>
      <c r="X12" s="12"/>
      <c r="Y12" s="14"/>
      <c r="Z12" s="13"/>
      <c r="AA12" s="12"/>
      <c r="AB12" s="12"/>
      <c r="AC12" s="12"/>
      <c r="AD12" s="12"/>
      <c r="AE12" s="12"/>
      <c r="AF12" s="14"/>
      <c r="AG12" s="13"/>
      <c r="AH12" s="12"/>
      <c r="AI12" s="15"/>
      <c r="AJ12" s="9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s="25" customFormat="1" ht="12.75" x14ac:dyDescent="0.25">
      <c r="A13" s="5"/>
      <c r="B13" s="24"/>
      <c r="C13" s="5"/>
      <c r="D13" s="6"/>
      <c r="E13" s="7"/>
      <c r="F13" s="6"/>
      <c r="G13" s="6"/>
      <c r="H13" s="6"/>
      <c r="I13" s="6"/>
      <c r="J13" s="6"/>
      <c r="K13" s="6"/>
      <c r="L13" s="7"/>
      <c r="M13" s="6"/>
      <c r="N13" s="6"/>
      <c r="O13" s="6"/>
      <c r="P13" s="6"/>
      <c r="Q13" s="6"/>
      <c r="R13" s="6"/>
      <c r="S13" s="7"/>
      <c r="T13" s="6"/>
      <c r="U13" s="6"/>
      <c r="V13" s="6"/>
      <c r="W13" s="6"/>
      <c r="X13" s="6"/>
      <c r="Y13" s="6"/>
      <c r="Z13" s="7"/>
      <c r="AA13" s="6"/>
      <c r="AB13" s="6"/>
      <c r="AC13" s="6"/>
      <c r="AD13" s="6"/>
      <c r="AE13" s="6"/>
      <c r="AF13" s="6"/>
      <c r="AG13" s="7"/>
      <c r="AH13" s="6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s="25" customFormat="1" ht="12.75" x14ac:dyDescent="0.25">
      <c r="A14" s="12"/>
      <c r="B14" s="26"/>
      <c r="C14" s="12"/>
      <c r="D14" s="10"/>
      <c r="E14" s="11"/>
      <c r="F14" s="12"/>
      <c r="G14" s="12"/>
      <c r="H14" s="12"/>
      <c r="I14" s="12"/>
      <c r="J14" s="12"/>
      <c r="K14" s="12"/>
      <c r="L14" s="13"/>
      <c r="M14" s="12"/>
      <c r="N14" s="12"/>
      <c r="O14" s="12"/>
      <c r="P14" s="12"/>
      <c r="Q14" s="12"/>
      <c r="R14" s="14"/>
      <c r="S14" s="13"/>
      <c r="T14" s="12"/>
      <c r="U14" s="12"/>
      <c r="V14" s="12"/>
      <c r="W14" s="12"/>
      <c r="X14" s="12"/>
      <c r="Y14" s="14"/>
      <c r="Z14" s="13"/>
      <c r="AA14" s="12"/>
      <c r="AB14" s="12"/>
      <c r="AC14" s="12"/>
      <c r="AD14" s="12"/>
      <c r="AE14" s="12"/>
      <c r="AF14" s="14"/>
      <c r="AG14" s="13"/>
      <c r="AH14" s="12"/>
      <c r="AI14" s="15"/>
      <c r="AJ14" s="9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s="25" customFormat="1" ht="12.75" x14ac:dyDescent="0.25">
      <c r="A15" s="5"/>
      <c r="B15" s="24"/>
      <c r="C15" s="5"/>
      <c r="D15" s="6"/>
      <c r="E15" s="7"/>
      <c r="F15" s="6"/>
      <c r="G15" s="6"/>
      <c r="H15" s="6"/>
      <c r="I15" s="6"/>
      <c r="J15" s="6"/>
      <c r="K15" s="6"/>
      <c r="L15" s="7"/>
      <c r="M15" s="6"/>
      <c r="N15" s="6"/>
      <c r="O15" s="6"/>
      <c r="P15" s="6"/>
      <c r="Q15" s="6"/>
      <c r="R15" s="6"/>
      <c r="S15" s="7"/>
      <c r="T15" s="16"/>
      <c r="U15" s="6"/>
      <c r="V15" s="6"/>
      <c r="W15" s="6"/>
      <c r="X15" s="6"/>
      <c r="Y15" s="6"/>
      <c r="Z15" s="7"/>
      <c r="AA15" s="6"/>
      <c r="AB15" s="6"/>
      <c r="AC15" s="6"/>
      <c r="AD15" s="6"/>
      <c r="AE15" s="6"/>
      <c r="AF15" s="6"/>
      <c r="AG15" s="7"/>
      <c r="AH15" s="6"/>
      <c r="AI15" s="8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s="25" customFormat="1" ht="12.75" x14ac:dyDescent="0.25">
      <c r="A16" s="12"/>
      <c r="B16" s="26"/>
      <c r="C16" s="12"/>
      <c r="D16" s="10"/>
      <c r="E16" s="11"/>
      <c r="F16" s="12"/>
      <c r="G16" s="12"/>
      <c r="H16" s="12"/>
      <c r="I16" s="12"/>
      <c r="J16" s="12"/>
      <c r="K16" s="12"/>
      <c r="L16" s="13"/>
      <c r="M16" s="12"/>
      <c r="N16" s="12"/>
      <c r="O16" s="12"/>
      <c r="P16" s="12"/>
      <c r="Q16" s="12"/>
      <c r="R16" s="14"/>
      <c r="S16" s="13"/>
      <c r="T16" s="12"/>
      <c r="U16" s="12"/>
      <c r="V16" s="12"/>
      <c r="W16" s="12"/>
      <c r="X16" s="12"/>
      <c r="Y16" s="14"/>
      <c r="Z16" s="13"/>
      <c r="AA16" s="12"/>
      <c r="AB16" s="12"/>
      <c r="AC16" s="12"/>
      <c r="AD16" s="12"/>
      <c r="AE16" s="12"/>
      <c r="AF16" s="14"/>
      <c r="AG16" s="13"/>
      <c r="AH16" s="12"/>
      <c r="AI16" s="15"/>
      <c r="AJ16" s="9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s="25" customFormat="1" ht="12.75" x14ac:dyDescent="0.25">
      <c r="A17" s="5"/>
      <c r="B17" s="24"/>
      <c r="C17" s="5"/>
      <c r="D17" s="6"/>
      <c r="E17" s="7"/>
      <c r="F17" s="6"/>
      <c r="G17" s="6"/>
      <c r="H17" s="6"/>
      <c r="I17" s="6"/>
      <c r="J17" s="6"/>
      <c r="K17" s="6"/>
      <c r="L17" s="7"/>
      <c r="M17" s="6"/>
      <c r="N17" s="6"/>
      <c r="O17" s="6"/>
      <c r="P17" s="6"/>
      <c r="Q17" s="6"/>
      <c r="R17" s="6"/>
      <c r="S17" s="7"/>
      <c r="T17" s="6"/>
      <c r="U17" s="6"/>
      <c r="V17" s="6"/>
      <c r="W17" s="6"/>
      <c r="X17" s="6"/>
      <c r="Y17" s="6"/>
      <c r="Z17" s="7"/>
      <c r="AA17" s="6"/>
      <c r="AB17" s="6"/>
      <c r="AC17" s="6"/>
      <c r="AD17" s="6"/>
      <c r="AE17" s="6"/>
      <c r="AF17" s="16"/>
      <c r="AG17" s="7"/>
      <c r="AH17" s="6"/>
      <c r="AI17" s="8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s="25" customFormat="1" ht="12.75" x14ac:dyDescent="0.25">
      <c r="A18" s="12"/>
      <c r="B18" s="26"/>
      <c r="C18" s="12"/>
      <c r="D18" s="10"/>
      <c r="E18" s="11"/>
      <c r="F18" s="12"/>
      <c r="G18" s="12"/>
      <c r="H18" s="12"/>
      <c r="I18" s="12"/>
      <c r="J18" s="12"/>
      <c r="K18" s="12"/>
      <c r="L18" s="13"/>
      <c r="M18" s="12"/>
      <c r="N18" s="12"/>
      <c r="O18" s="12"/>
      <c r="P18" s="12"/>
      <c r="Q18" s="12"/>
      <c r="R18" s="14"/>
      <c r="S18" s="13"/>
      <c r="T18" s="12"/>
      <c r="U18" s="12"/>
      <c r="V18" s="12"/>
      <c r="W18" s="12"/>
      <c r="X18" s="12"/>
      <c r="Y18" s="14"/>
      <c r="Z18" s="13"/>
      <c r="AA18" s="12"/>
      <c r="AB18" s="12"/>
      <c r="AC18" s="12"/>
      <c r="AD18" s="12"/>
      <c r="AE18" s="12"/>
      <c r="AF18" s="14"/>
      <c r="AG18" s="13"/>
      <c r="AH18" s="12"/>
      <c r="AI18" s="15"/>
      <c r="AJ18" s="9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s="25" customFormat="1" ht="12.75" x14ac:dyDescent="0.25">
      <c r="A19" s="5"/>
      <c r="B19" s="24"/>
      <c r="C19" s="5"/>
      <c r="D19" s="6"/>
      <c r="E19" s="7"/>
      <c r="F19" s="6"/>
      <c r="G19" s="6"/>
      <c r="H19" s="6"/>
      <c r="I19" s="6"/>
      <c r="J19" s="6"/>
      <c r="K19" s="6"/>
      <c r="L19" s="7"/>
      <c r="M19" s="6"/>
      <c r="N19" s="6"/>
      <c r="O19" s="6"/>
      <c r="P19" s="6"/>
      <c r="Q19" s="6"/>
      <c r="R19" s="6"/>
      <c r="S19" s="7"/>
      <c r="T19" s="6"/>
      <c r="U19" s="6"/>
      <c r="V19" s="6"/>
      <c r="W19" s="6"/>
      <c r="X19" s="6"/>
      <c r="Y19" s="6"/>
      <c r="Z19" s="7"/>
      <c r="AA19" s="6"/>
      <c r="AB19" s="6"/>
      <c r="AC19" s="6"/>
      <c r="AD19" s="6"/>
      <c r="AE19" s="6"/>
      <c r="AF19" s="6"/>
      <c r="AG19" s="7"/>
      <c r="AH19" s="6"/>
      <c r="AI19" s="8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s="25" customFormat="1" ht="12.75" x14ac:dyDescent="0.25">
      <c r="A20" s="12"/>
      <c r="B20" s="26"/>
      <c r="C20" s="12"/>
      <c r="D20" s="10"/>
      <c r="E20" s="11"/>
      <c r="F20" s="12"/>
      <c r="G20" s="12"/>
      <c r="H20" s="12"/>
      <c r="I20" s="12"/>
      <c r="J20" s="12"/>
      <c r="K20" s="12"/>
      <c r="L20" s="13"/>
      <c r="M20" s="12"/>
      <c r="N20" s="12"/>
      <c r="O20" s="12"/>
      <c r="P20" s="12"/>
      <c r="Q20" s="12"/>
      <c r="R20" s="14"/>
      <c r="S20" s="13"/>
      <c r="T20" s="12"/>
      <c r="U20" s="12"/>
      <c r="V20" s="12"/>
      <c r="W20" s="12"/>
      <c r="X20" s="12"/>
      <c r="Y20" s="14"/>
      <c r="Z20" s="13"/>
      <c r="AA20" s="12"/>
      <c r="AB20" s="12"/>
      <c r="AC20" s="12"/>
      <c r="AD20" s="12"/>
      <c r="AE20" s="12"/>
      <c r="AF20" s="14"/>
      <c r="AG20" s="13"/>
      <c r="AH20" s="12"/>
      <c r="AI20" s="15"/>
      <c r="AJ20" s="9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s="25" customFormat="1" ht="12.75" x14ac:dyDescent="0.25">
      <c r="A21" s="5"/>
      <c r="B21" s="24"/>
      <c r="C21" s="5"/>
      <c r="D21" s="6"/>
      <c r="E21" s="7"/>
      <c r="F21" s="6"/>
      <c r="G21" s="6"/>
      <c r="H21" s="6"/>
      <c r="I21" s="6"/>
      <c r="J21" s="6"/>
      <c r="K21" s="6"/>
      <c r="L21" s="7"/>
      <c r="M21" s="6"/>
      <c r="N21" s="6"/>
      <c r="O21" s="6"/>
      <c r="P21" s="6"/>
      <c r="Q21" s="6"/>
      <c r="R21" s="6"/>
      <c r="S21" s="7"/>
      <c r="T21" s="6"/>
      <c r="U21" s="6"/>
      <c r="V21" s="6"/>
      <c r="W21" s="6"/>
      <c r="X21" s="6"/>
      <c r="Y21" s="6"/>
      <c r="Z21" s="7"/>
      <c r="AA21" s="6"/>
      <c r="AB21" s="6"/>
      <c r="AC21" s="6"/>
      <c r="AD21" s="6"/>
      <c r="AE21" s="6"/>
      <c r="AF21" s="6"/>
      <c r="AG21" s="7"/>
      <c r="AH21" s="6"/>
      <c r="AI21" s="8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s="25" customFormat="1" ht="12.75" x14ac:dyDescent="0.25">
      <c r="A22" s="12"/>
      <c r="B22" s="26"/>
      <c r="C22" s="12"/>
      <c r="D22" s="10"/>
      <c r="E22" s="11"/>
      <c r="F22" s="12"/>
      <c r="G22" s="12"/>
      <c r="H22" s="12"/>
      <c r="I22" s="12"/>
      <c r="J22" s="12"/>
      <c r="K22" s="12"/>
      <c r="L22" s="13"/>
      <c r="M22" s="12"/>
      <c r="N22" s="12"/>
      <c r="O22" s="12"/>
      <c r="P22" s="12"/>
      <c r="Q22" s="12"/>
      <c r="R22" s="14"/>
      <c r="S22" s="13"/>
      <c r="T22" s="12"/>
      <c r="U22" s="12"/>
      <c r="V22" s="12"/>
      <c r="W22" s="12"/>
      <c r="X22" s="12"/>
      <c r="Y22" s="14"/>
      <c r="Z22" s="13"/>
      <c r="AA22" s="12"/>
      <c r="AB22" s="12"/>
      <c r="AC22" s="12"/>
      <c r="AD22" s="12"/>
      <c r="AE22" s="12"/>
      <c r="AF22" s="14"/>
      <c r="AG22" s="13"/>
      <c r="AH22" s="12"/>
      <c r="AI22" s="15"/>
      <c r="AJ22" s="9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s="25" customFormat="1" ht="12.75" x14ac:dyDescent="0.25">
      <c r="A23" s="5"/>
      <c r="B23" s="24"/>
      <c r="C23" s="5"/>
      <c r="D23" s="6"/>
      <c r="E23" s="7"/>
      <c r="F23" s="6"/>
      <c r="G23" s="6"/>
      <c r="H23" s="6"/>
      <c r="I23" s="6"/>
      <c r="J23" s="6"/>
      <c r="K23" s="6"/>
      <c r="L23" s="7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6"/>
      <c r="Y23" s="6"/>
      <c r="Z23" s="7"/>
      <c r="AA23" s="6"/>
      <c r="AB23" s="6"/>
      <c r="AC23" s="6"/>
      <c r="AD23" s="6"/>
      <c r="AE23" s="6"/>
      <c r="AF23" s="6"/>
      <c r="AG23" s="7"/>
      <c r="AH23" s="6"/>
      <c r="AI23" s="8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s="25" customFormat="1" ht="12.75" x14ac:dyDescent="0.25">
      <c r="A24" s="12"/>
      <c r="B24" s="26"/>
      <c r="C24" s="12"/>
      <c r="D24" s="10"/>
      <c r="E24" s="11"/>
      <c r="F24" s="12"/>
      <c r="G24" s="12"/>
      <c r="H24" s="12"/>
      <c r="I24" s="12"/>
      <c r="J24" s="12"/>
      <c r="K24" s="12"/>
      <c r="L24" s="13"/>
      <c r="M24" s="12"/>
      <c r="N24" s="12"/>
      <c r="O24" s="12"/>
      <c r="P24" s="12"/>
      <c r="Q24" s="12"/>
      <c r="R24" s="14"/>
      <c r="S24" s="13"/>
      <c r="T24" s="12"/>
      <c r="U24" s="12"/>
      <c r="V24" s="12"/>
      <c r="W24" s="12"/>
      <c r="X24" s="12"/>
      <c r="Y24" s="14"/>
      <c r="Z24" s="13"/>
      <c r="AA24" s="12"/>
      <c r="AB24" s="12"/>
      <c r="AC24" s="12"/>
      <c r="AD24" s="12"/>
      <c r="AE24" s="12"/>
      <c r="AF24" s="14"/>
      <c r="AG24" s="13"/>
      <c r="AH24" s="12"/>
      <c r="AI24" s="15"/>
      <c r="AJ24" s="9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s="25" customFormat="1" ht="12.75" x14ac:dyDescent="0.25">
      <c r="A25" s="5"/>
      <c r="B25" s="24"/>
      <c r="C25" s="5"/>
      <c r="D25" s="6"/>
      <c r="E25" s="7"/>
      <c r="F25" s="6"/>
      <c r="G25" s="6"/>
      <c r="H25" s="6"/>
      <c r="I25" s="6"/>
      <c r="J25" s="6"/>
      <c r="K25" s="6"/>
      <c r="L25" s="7"/>
      <c r="M25" s="6"/>
      <c r="N25" s="6"/>
      <c r="O25" s="6"/>
      <c r="P25" s="6"/>
      <c r="Q25" s="6"/>
      <c r="R25" s="6"/>
      <c r="S25" s="7"/>
      <c r="T25" s="6"/>
      <c r="U25" s="6"/>
      <c r="V25" s="6"/>
      <c r="W25" s="6"/>
      <c r="X25" s="6"/>
      <c r="Y25" s="6"/>
      <c r="Z25" s="7"/>
      <c r="AA25" s="6"/>
      <c r="AB25" s="6"/>
      <c r="AC25" s="6"/>
      <c r="AD25" s="6"/>
      <c r="AE25" s="6"/>
      <c r="AF25" s="6"/>
      <c r="AG25" s="7"/>
      <c r="AH25" s="6"/>
      <c r="AI25" s="8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s="25" customFormat="1" ht="12.75" x14ac:dyDescent="0.25">
      <c r="A26" s="12"/>
      <c r="B26" s="26"/>
      <c r="C26" s="12"/>
      <c r="D26" s="10"/>
      <c r="E26" s="11"/>
      <c r="F26" s="12"/>
      <c r="G26" s="12"/>
      <c r="H26" s="12"/>
      <c r="I26" s="12"/>
      <c r="J26" s="12"/>
      <c r="K26" s="12"/>
      <c r="L26" s="13"/>
      <c r="M26" s="12"/>
      <c r="N26" s="12"/>
      <c r="O26" s="12"/>
      <c r="P26" s="12"/>
      <c r="Q26" s="12"/>
      <c r="R26" s="14"/>
      <c r="S26" s="13"/>
      <c r="T26" s="12"/>
      <c r="U26" s="12"/>
      <c r="V26" s="12"/>
      <c r="W26" s="12"/>
      <c r="X26" s="12"/>
      <c r="Y26" s="14"/>
      <c r="Z26" s="13"/>
      <c r="AA26" s="12"/>
      <c r="AB26" s="12"/>
      <c r="AC26" s="12"/>
      <c r="AD26" s="12"/>
      <c r="AE26" s="12"/>
      <c r="AF26" s="14"/>
      <c r="AG26" s="13"/>
      <c r="AH26" s="12"/>
      <c r="AI26" s="15"/>
      <c r="AJ26" s="9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1:46" s="25" customFormat="1" ht="12.75" x14ac:dyDescent="0.25">
      <c r="A27" s="5"/>
      <c r="B27" s="24"/>
      <c r="C27" s="5"/>
      <c r="D27" s="6"/>
      <c r="E27" s="7"/>
      <c r="F27" s="6"/>
      <c r="G27" s="6"/>
      <c r="H27" s="6"/>
      <c r="I27" s="6"/>
      <c r="J27" s="6"/>
      <c r="K27" s="6"/>
      <c r="L27" s="7"/>
      <c r="M27" s="6"/>
      <c r="N27" s="6"/>
      <c r="O27" s="6"/>
      <c r="P27" s="6"/>
      <c r="Q27" s="6"/>
      <c r="R27" s="6"/>
      <c r="S27" s="7"/>
      <c r="T27" s="6"/>
      <c r="U27" s="6"/>
      <c r="V27" s="6"/>
      <c r="W27" s="6"/>
      <c r="X27" s="6"/>
      <c r="Y27" s="6"/>
      <c r="Z27" s="7"/>
      <c r="AA27" s="6"/>
      <c r="AB27" s="6"/>
      <c r="AC27" s="6"/>
      <c r="AD27" s="6"/>
      <c r="AE27" s="6"/>
      <c r="AF27" s="6"/>
      <c r="AG27" s="7"/>
      <c r="AH27" s="6"/>
      <c r="AI27" s="8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s="25" customFormat="1" ht="12.75" x14ac:dyDescent="0.25">
      <c r="A28" s="12"/>
      <c r="B28" s="26"/>
      <c r="C28" s="12"/>
      <c r="D28" s="10"/>
      <c r="E28" s="11"/>
      <c r="F28" s="12"/>
      <c r="G28" s="12"/>
      <c r="H28" s="12"/>
      <c r="I28" s="12"/>
      <c r="J28" s="12"/>
      <c r="K28" s="12"/>
      <c r="L28" s="13"/>
      <c r="M28" s="12"/>
      <c r="N28" s="12"/>
      <c r="O28" s="12"/>
      <c r="P28" s="12"/>
      <c r="Q28" s="12"/>
      <c r="R28" s="14"/>
      <c r="S28" s="13"/>
      <c r="T28" s="12"/>
      <c r="U28" s="12"/>
      <c r="V28" s="12"/>
      <c r="W28" s="12"/>
      <c r="X28" s="12"/>
      <c r="Y28" s="14"/>
      <c r="Z28" s="13"/>
      <c r="AA28" s="12"/>
      <c r="AB28" s="12"/>
      <c r="AC28" s="12"/>
      <c r="AD28" s="12"/>
      <c r="AE28" s="12"/>
      <c r="AF28" s="14"/>
      <c r="AG28" s="13"/>
      <c r="AH28" s="12"/>
      <c r="AI28" s="15"/>
      <c r="AJ28" s="9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1:46" s="25" customFormat="1" ht="12.75" x14ac:dyDescent="0.25">
      <c r="A29" s="5"/>
      <c r="B29" s="24"/>
      <c r="C29" s="5"/>
      <c r="D29" s="6"/>
      <c r="E29" s="7"/>
      <c r="F29" s="6"/>
      <c r="G29" s="6"/>
      <c r="H29" s="6"/>
      <c r="I29" s="6"/>
      <c r="J29" s="6"/>
      <c r="K29" s="6"/>
      <c r="L29" s="7"/>
      <c r="M29" s="6"/>
      <c r="N29" s="6"/>
      <c r="O29" s="6"/>
      <c r="P29" s="6"/>
      <c r="Q29" s="6"/>
      <c r="R29" s="6"/>
      <c r="S29" s="7"/>
      <c r="T29" s="6"/>
      <c r="U29" s="6"/>
      <c r="V29" s="6"/>
      <c r="W29" s="6"/>
      <c r="X29" s="6"/>
      <c r="Y29" s="6"/>
      <c r="Z29" s="7"/>
      <c r="AA29" s="6"/>
      <c r="AB29" s="6"/>
      <c r="AC29" s="6"/>
      <c r="AD29" s="6"/>
      <c r="AE29" s="6"/>
      <c r="AF29" s="6"/>
      <c r="AG29" s="7"/>
      <c r="AH29" s="6"/>
      <c r="AI29" s="8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s="25" customFormat="1" ht="12.75" x14ac:dyDescent="0.25">
      <c r="A30" s="12"/>
      <c r="B30" s="26"/>
      <c r="C30" s="12"/>
      <c r="D30" s="10"/>
      <c r="E30" s="11"/>
      <c r="F30" s="12"/>
      <c r="G30" s="12"/>
      <c r="H30" s="12"/>
      <c r="I30" s="12"/>
      <c r="J30" s="12"/>
      <c r="K30" s="12"/>
      <c r="L30" s="13"/>
      <c r="M30" s="12"/>
      <c r="N30" s="12"/>
      <c r="O30" s="12"/>
      <c r="P30" s="12"/>
      <c r="Q30" s="12"/>
      <c r="R30" s="14"/>
      <c r="S30" s="13"/>
      <c r="T30" s="12"/>
      <c r="U30" s="12"/>
      <c r="V30" s="12"/>
      <c r="W30" s="12"/>
      <c r="X30" s="12"/>
      <c r="Y30" s="14"/>
      <c r="Z30" s="13"/>
      <c r="AA30" s="12"/>
      <c r="AB30" s="12"/>
      <c r="AC30" s="12"/>
      <c r="AD30" s="12"/>
      <c r="AE30" s="12"/>
      <c r="AF30" s="14"/>
      <c r="AG30" s="13"/>
      <c r="AH30" s="12"/>
      <c r="AI30" s="15"/>
      <c r="AJ30" s="9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 spans="1:46" s="27" customFormat="1" ht="12.75" x14ac:dyDescent="0.25">
      <c r="B31" s="28"/>
      <c r="D31" s="29"/>
      <c r="E31" s="29"/>
      <c r="AI31" s="17">
        <f>SUM(AI7:AI30)</f>
        <v>73</v>
      </c>
      <c r="AJ31" s="17">
        <f>SUM(AJ7:AJ30)</f>
        <v>24</v>
      </c>
      <c r="AK31" s="17">
        <f>SUM(AK7:AK30)</f>
        <v>21</v>
      </c>
      <c r="AL31" s="17">
        <f>SUM(AL7:AL30)</f>
        <v>0</v>
      </c>
    </row>
    <row r="33" spans="2:42" x14ac:dyDescent="0.25">
      <c r="AK33" s="1" t="s">
        <v>15</v>
      </c>
    </row>
    <row r="34" spans="2:42" x14ac:dyDescent="0.25">
      <c r="D34" s="1" t="s">
        <v>16</v>
      </c>
      <c r="AA34" s="1" t="s">
        <v>17</v>
      </c>
      <c r="AK34" s="1" t="s">
        <v>18</v>
      </c>
    </row>
    <row r="35" spans="2:42" x14ac:dyDescent="0.25">
      <c r="H35" s="18" t="s">
        <v>19</v>
      </c>
      <c r="I35" s="2"/>
      <c r="M35" s="2"/>
      <c r="T35" s="2"/>
    </row>
    <row r="36" spans="2:42" x14ac:dyDescent="0.25">
      <c r="H36" s="18" t="s">
        <v>20</v>
      </c>
      <c r="I36" s="2"/>
      <c r="M36" s="2"/>
      <c r="T36" s="2"/>
      <c r="AG36" s="19"/>
      <c r="AH36" s="19"/>
      <c r="AI36" s="19"/>
      <c r="AJ36" s="19"/>
      <c r="AM36" s="19"/>
      <c r="AN36" s="19"/>
      <c r="AO36" s="19"/>
    </row>
    <row r="37" spans="2:42" x14ac:dyDescent="0.25">
      <c r="H37" s="18" t="s">
        <v>21</v>
      </c>
      <c r="I37" s="2"/>
      <c r="M37" s="2"/>
      <c r="T37" s="2"/>
      <c r="AJ37" s="35" t="s">
        <v>22</v>
      </c>
      <c r="AK37" s="35"/>
      <c r="AL37" s="35"/>
      <c r="AM37" s="35"/>
      <c r="AN37" s="35"/>
      <c r="AO37" s="35"/>
      <c r="AP37" s="35"/>
    </row>
    <row r="46" spans="2:42" x14ac:dyDescent="0.25">
      <c r="B46" s="18">
        <f>7300-630</f>
        <v>6670</v>
      </c>
    </row>
  </sheetData>
  <mergeCells count="12">
    <mergeCell ref="A2:B2"/>
    <mergeCell ref="A5:A6"/>
    <mergeCell ref="B5:B6"/>
    <mergeCell ref="C5:C6"/>
    <mergeCell ref="D5:AH5"/>
    <mergeCell ref="D2:AR2"/>
    <mergeCell ref="D4:AT4"/>
    <mergeCell ref="AI5:AI6"/>
    <mergeCell ref="AJ5:AJ6"/>
    <mergeCell ref="AK5:AK6"/>
    <mergeCell ref="AM5:AT5"/>
    <mergeCell ref="AJ37:AP37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2017-10-12T15:46:58Z</dcterms:modified>
</cp:coreProperties>
</file>