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J7"/>
  <c r="AK7" s="1"/>
  <c r="AK31" s="1"/>
  <c r="AI7"/>
  <c r="D2"/>
  <c r="AL31"/>
  <c r="AJ31"/>
  <c r="AI31" l="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<sst xmlns="http://schemas.openxmlformats.org/spreadsheetml/2006/main" count="34" uniqueCount="33">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</sst>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topLeftCell="C1" zoomScale="115" zoomScaleNormal="115" workbookViewId="0">
      <selection activeCell="AE9" sqref="AE9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3.28515625" style="1" customWidth="1"/>
    <col min="7" max="7" width="3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5" t="s">
        <v>1</v>
      </c>
      <c r="B2" s="35"/>
      <c r="D2" s="42" t="str">
        <f>[1]BGĐ!D2</f>
        <v>BẢNG CHẤM CÔNG THÁNG 07/2017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43" t="s">
        <v>23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</row>
    <row r="5" spans="1:46">
      <c r="A5" s="34" t="s">
        <v>2</v>
      </c>
      <c r="B5" s="36" t="s">
        <v>3</v>
      </c>
      <c r="C5" s="37" t="s">
        <v>4</v>
      </c>
      <c r="D5" s="39" t="s">
        <v>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33" t="s">
        <v>24</v>
      </c>
      <c r="AJ5" s="33" t="s">
        <v>25</v>
      </c>
      <c r="AK5" s="3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>
      <c r="A6" s="34"/>
      <c r="B6" s="36"/>
      <c r="C6" s="38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3"/>
      <c r="AJ6" s="33"/>
      <c r="AK6" s="3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30</v>
      </c>
      <c r="C7" s="5" t="s">
        <v>28</v>
      </c>
      <c r="D7" s="6">
        <v>4</v>
      </c>
      <c r="E7" s="7"/>
      <c r="F7" s="6">
        <v>8</v>
      </c>
      <c r="G7" s="6">
        <v>8</v>
      </c>
      <c r="H7" s="6">
        <v>8</v>
      </c>
      <c r="I7" s="6">
        <v>8</v>
      </c>
      <c r="J7" s="6">
        <v>8</v>
      </c>
      <c r="K7" s="6">
        <v>8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25.5</v>
      </c>
      <c r="AJ7" s="5">
        <f>AG8+Z8+S8+L8+E8</f>
        <v>16</v>
      </c>
      <c r="AK7" s="5">
        <f>SUM(D8:AH8)-AJ7</f>
        <v>21</v>
      </c>
      <c r="AL7" s="5">
        <f>D8/8</f>
        <v>0</v>
      </c>
      <c r="AM7" s="5">
        <f>COUNTIF(D7:AG7,"P")</f>
        <v>0</v>
      </c>
      <c r="AN7" s="5">
        <f>COUNTIF(D7:AH7,"Ro")</f>
        <v>0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30" customFormat="1" ht="12.75">
      <c r="A8" s="9"/>
      <c r="B8" s="31"/>
      <c r="C8" s="32"/>
      <c r="D8" s="10"/>
      <c r="E8" s="11">
        <v>8</v>
      </c>
      <c r="F8" s="12"/>
      <c r="G8" s="12"/>
      <c r="H8" s="12"/>
      <c r="I8" s="12">
        <v>2</v>
      </c>
      <c r="J8" s="12"/>
      <c r="K8" s="12"/>
      <c r="L8" s="13">
        <v>8</v>
      </c>
      <c r="M8" s="12">
        <v>2</v>
      </c>
      <c r="N8" s="12"/>
      <c r="O8" s="12">
        <v>3</v>
      </c>
      <c r="P8" s="12">
        <v>2</v>
      </c>
      <c r="Q8" s="12"/>
      <c r="R8" s="14"/>
      <c r="S8" s="13"/>
      <c r="T8" s="12"/>
      <c r="U8" s="12">
        <v>2</v>
      </c>
      <c r="V8" s="12">
        <v>2</v>
      </c>
      <c r="W8" s="12"/>
      <c r="X8" s="12">
        <v>2</v>
      </c>
      <c r="Y8" s="14">
        <v>2</v>
      </c>
      <c r="Z8" s="13"/>
      <c r="AA8" s="12"/>
      <c r="AB8" s="12"/>
      <c r="AC8" s="12"/>
      <c r="AD8" s="12">
        <v>4</v>
      </c>
      <c r="AE8" s="12"/>
      <c r="AF8" s="14"/>
      <c r="AG8" s="13"/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6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77</v>
      </c>
      <c r="AJ31" s="17">
        <f>SUM(AJ7:AJ30)</f>
        <v>16</v>
      </c>
      <c r="AK31" s="17">
        <f>SUM(AK7:AK30)</f>
        <v>21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5" t="s">
        <v>22</v>
      </c>
      <c r="AK37" s="35"/>
      <c r="AL37" s="35"/>
      <c r="AM37" s="35"/>
      <c r="AN37" s="35"/>
      <c r="AO37" s="35"/>
      <c r="AP37" s="35"/>
    </row>
    <row r="46" spans="2:42">
      <c r="B46" s="18">
        <f>7300-630</f>
        <v>6670</v>
      </c>
    </row>
  </sheetData>
  <mergeCells count="12"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  <mergeCell ref="AJ37:AP37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2017-10-13T09:17:58Z</dcterms:modified>
</cp:coreProperties>
</file>