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K7"/>
  <c r="AJ7"/>
  <c r="AJ31" s="1"/>
  <c r="AI7"/>
  <c r="AI31" s="1"/>
  <c r="D2"/>
  <c r="AL31" l="1"/>
  <c r="AK3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<sst xmlns="http://schemas.openxmlformats.org/spreadsheetml/2006/main" count="34" uniqueCount="33">
  <si>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</si>
  <si>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</si>
  <si>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</si>
  <si>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</si>
  <si>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</si>
  <si>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</si>
  <si>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</si>
  <si>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</si>
  <si>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</si>
  <si>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</si>
  <si>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</si>
  <si>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</si>
  <si>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</si>
  <si>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</si>
  <si>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</si>
  <si>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</si>
  <si>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</si>
  <si>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</si>
  <si>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</si>
  <si>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</si>
  <si>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</si>
  <si>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</si>
  <si>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</si>
  <si>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</si>
  <si>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</si>
  <si>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</si>
  <si>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</si>
  <si>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</si>
  <si>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Võ Văn Lập</t>
  </si>
  <si>
    <t>TX</t>
  </si>
  <si>
    <t>Nguyễn Tất Thu</t>
  </si>
  <si>
    <t>Nguyễn Viết Hồng</t>
  </si>
  <si>
    <t>GSNB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</si>
</sst>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topLeftCell="A7" zoomScale="115" zoomScaleNormal="115" workbookViewId="0">
      <selection activeCell="H17" sqref="H17"/>
    </sheetView>
  </sheetViews>
  <sheetFormatPr defaultRowHeight="12"/>
  <cols>
    <col min="1" max="1" width="3.85546875" style="2" customWidth="1"/>
    <col min="2" max="2" width="18.85546875" style="29" customWidth="1"/>
    <col min="3" max="3" width="5.5703125" style="2" customWidth="1"/>
    <col min="4" max="4" width="3.42578125" style="2" customWidth="1"/>
    <col min="5" max="5" width="3" style="2" customWidth="1"/>
    <col min="6" max="6" width="3.28515625" style="2" customWidth="1"/>
    <col min="7" max="7" width="3" style="2" customWidth="1"/>
    <col min="8" max="8" width="3.28515625" style="2" customWidth="1"/>
    <col min="9" max="9" width="3.42578125" style="2" customWidth="1"/>
    <col min="10" max="10" width="3.140625" style="2" customWidth="1"/>
    <col min="11" max="12" width="3" style="2" customWidth="1"/>
    <col min="13" max="13" width="3.42578125" style="2" customWidth="1"/>
    <col min="14" max="14" width="2.85546875" style="2" customWidth="1"/>
    <col min="15" max="16" width="3" style="2" customWidth="1"/>
    <col min="17" max="17" width="2.7109375" style="2" customWidth="1"/>
    <col min="18" max="18" width="2.85546875" style="2" customWidth="1"/>
    <col min="19" max="21" width="3" style="2" customWidth="1"/>
    <col min="22" max="22" width="2.85546875" style="2" customWidth="1"/>
    <col min="23" max="23" width="3.140625" style="2" customWidth="1"/>
    <col min="24" max="24" width="2.7109375" style="2" customWidth="1"/>
    <col min="25" max="25" width="3" style="2" customWidth="1"/>
    <col min="26" max="26" width="3.28515625" style="2" customWidth="1"/>
    <col min="27" max="27" width="3.85546875" style="2" customWidth="1"/>
    <col min="28" max="28" width="4.28515625" style="2" customWidth="1"/>
    <col min="29" max="30" width="3.42578125" style="2" customWidth="1"/>
    <col min="31" max="31" width="3.85546875" style="2" customWidth="1"/>
    <col min="32" max="32" width="3.42578125" style="2" customWidth="1"/>
    <col min="33" max="33" width="3.7109375" style="2" customWidth="1"/>
    <col min="34" max="34" width="3.85546875" style="2" customWidth="1"/>
    <col min="35" max="35" width="4.7109375" style="2" customWidth="1"/>
    <col min="36" max="36" width="3.5703125" style="2" customWidth="1"/>
    <col min="37" max="38" width="3.85546875" style="2" customWidth="1"/>
    <col min="39" max="40" width="4" style="2" customWidth="1"/>
    <col min="41" max="41" width="3.42578125" style="2" customWidth="1"/>
    <col min="42" max="42" width="4.140625" style="2" customWidth="1"/>
    <col min="43" max="43" width="3.85546875" style="2" customWidth="1"/>
    <col min="44" max="44" width="4.28515625" style="2" customWidth="1"/>
    <col min="45" max="45" width="3" style="2" customWidth="1"/>
    <col min="46" max="46" width="4.140625" style="2" customWidth="1"/>
    <col min="47" max="47" width="4" style="2" customWidth="1"/>
    <col min="48" max="48" width="3.85546875" style="2" customWidth="1"/>
    <col min="49" max="49" width="5" style="2" customWidth="1"/>
    <col min="50" max="50" width="4.28515625" style="2" customWidth="1"/>
    <col min="51" max="16384" width="9.140625" style="2"/>
  </cols>
  <sheetData>
    <row r="1" spans="1:46">
      <c r="A1" s="30" t="s">
        <v>0</v>
      </c>
      <c r="B1" s="33"/>
    </row>
    <row r="2" spans="1:46" ht="15.75">
      <c r="A2" s="1" t="s">
        <v>1</v>
      </c>
      <c r="B2" s="1"/>
      <c r="D2" s="4" t="str">
        <f>[1]BGĐ!D2</f>
        <v>BẢNG CHẤM CÔNG THÁNG 07/2017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6" ht="15.75">
      <c r="B3" s="3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6" ht="12" customHeight="1">
      <c r="B4" s="3"/>
      <c r="D4" s="5" t="s">
        <v>23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>
      <c r="A5" s="6" t="s">
        <v>2</v>
      </c>
      <c r="B5" s="7" t="s">
        <v>3</v>
      </c>
      <c r="C5" s="8" t="s">
        <v>4</v>
      </c>
      <c r="D5" s="9" t="s">
        <v>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1"/>
      <c r="AI5" s="12" t="s">
        <v>24</v>
      </c>
      <c r="AJ5" s="12" t="s">
        <v>25</v>
      </c>
      <c r="AK5" s="12" t="s">
        <v>26</v>
      </c>
      <c r="AL5" s="32" t="s">
        <v>27</v>
      </c>
      <c r="AM5" s="6" t="s">
        <v>6</v>
      </c>
      <c r="AN5" s="6"/>
      <c r="AO5" s="6"/>
      <c r="AP5" s="6"/>
      <c r="AQ5" s="6"/>
      <c r="AR5" s="6"/>
      <c r="AS5" s="6"/>
      <c r="AT5" s="6"/>
    </row>
    <row r="6" spans="1:46" s="3" customFormat="1">
      <c r="A6" s="6"/>
      <c r="B6" s="7"/>
      <c r="C6" s="13"/>
      <c r="D6" s="14">
        <v>1</v>
      </c>
      <c r="E6" s="14">
        <v>2</v>
      </c>
      <c r="F6" s="14">
        <v>3</v>
      </c>
      <c r="G6" s="14">
        <v>4</v>
      </c>
      <c r="H6" s="14">
        <v>5</v>
      </c>
      <c r="I6" s="34">
        <v>6</v>
      </c>
      <c r="J6" s="14">
        <v>7</v>
      </c>
      <c r="K6" s="14">
        <v>8</v>
      </c>
      <c r="L6" s="14">
        <v>9</v>
      </c>
      <c r="M6" s="14">
        <v>10</v>
      </c>
      <c r="N6" s="14">
        <v>11</v>
      </c>
      <c r="O6" s="14">
        <v>12</v>
      </c>
      <c r="P6" s="14">
        <v>13</v>
      </c>
      <c r="Q6" s="14">
        <v>14</v>
      </c>
      <c r="R6" s="14">
        <v>15</v>
      </c>
      <c r="S6" s="14">
        <v>16</v>
      </c>
      <c r="T6" s="14">
        <v>17</v>
      </c>
      <c r="U6" s="14">
        <v>18</v>
      </c>
      <c r="V6" s="14">
        <v>19</v>
      </c>
      <c r="W6" s="14">
        <v>20</v>
      </c>
      <c r="X6" s="14">
        <v>21</v>
      </c>
      <c r="Y6" s="14">
        <v>22</v>
      </c>
      <c r="Z6" s="14">
        <v>23</v>
      </c>
      <c r="AA6" s="14">
        <v>24</v>
      </c>
      <c r="AB6" s="14">
        <v>25</v>
      </c>
      <c r="AC6" s="14">
        <v>26</v>
      </c>
      <c r="AD6" s="14">
        <v>27</v>
      </c>
      <c r="AE6" s="14">
        <v>28</v>
      </c>
      <c r="AF6" s="14">
        <v>29</v>
      </c>
      <c r="AG6" s="14">
        <v>30</v>
      </c>
      <c r="AH6" s="14">
        <v>31</v>
      </c>
      <c r="AI6" s="12"/>
      <c r="AJ6" s="12"/>
      <c r="AK6" s="12"/>
      <c r="AL6" s="32"/>
      <c r="AM6" s="15" t="s">
        <v>7</v>
      </c>
      <c r="AN6" s="15" t="s">
        <v>8</v>
      </c>
      <c r="AO6" s="15" t="s">
        <v>9</v>
      </c>
      <c r="AP6" s="15" t="s">
        <v>10</v>
      </c>
      <c r="AQ6" s="15" t="s">
        <v>11</v>
      </c>
      <c r="AR6" s="15" t="s">
        <v>12</v>
      </c>
      <c r="AS6" s="15" t="s">
        <v>13</v>
      </c>
      <c r="AT6" s="15" t="s">
        <v>14</v>
      </c>
    </row>
    <row r="7" spans="1:46" s="36" customFormat="1" ht="12.75">
      <c r="A7" s="16">
        <v>1</v>
      </c>
      <c r="B7" s="35" t="s">
        <v>28</v>
      </c>
      <c r="C7" s="16" t="s">
        <v>29</v>
      </c>
      <c r="D7" s="17">
        <v>8</v>
      </c>
      <c r="E7" s="18"/>
      <c r="F7" s="17">
        <v>8</v>
      </c>
      <c r="G7" s="17">
        <v>8</v>
      </c>
      <c r="H7" s="17">
        <v>8</v>
      </c>
      <c r="I7" s="17">
        <v>8</v>
      </c>
      <c r="J7" s="17">
        <v>8</v>
      </c>
      <c r="K7" s="17">
        <v>8</v>
      </c>
      <c r="L7" s="18"/>
      <c r="M7" s="17">
        <v>8</v>
      </c>
      <c r="N7" s="17">
        <v>8</v>
      </c>
      <c r="O7" s="17">
        <v>8</v>
      </c>
      <c r="P7" s="17">
        <v>8</v>
      </c>
      <c r="Q7" s="17">
        <v>8</v>
      </c>
      <c r="R7" s="17">
        <v>8</v>
      </c>
      <c r="S7" s="18"/>
      <c r="T7" s="17">
        <v>8</v>
      </c>
      <c r="U7" s="17">
        <v>8</v>
      </c>
      <c r="V7" s="17">
        <v>8</v>
      </c>
      <c r="W7" s="17">
        <v>8</v>
      </c>
      <c r="X7" s="17">
        <v>8</v>
      </c>
      <c r="Y7" s="17">
        <v>8</v>
      </c>
      <c r="Z7" s="18"/>
      <c r="AA7" s="17">
        <v>8</v>
      </c>
      <c r="AB7" s="17">
        <v>8</v>
      </c>
      <c r="AC7" s="17">
        <v>8</v>
      </c>
      <c r="AD7" s="17">
        <v>8</v>
      </c>
      <c r="AE7" s="17">
        <v>8</v>
      </c>
      <c r="AF7" s="17">
        <v>8</v>
      </c>
      <c r="AG7" s="18"/>
      <c r="AH7" s="17">
        <v>8</v>
      </c>
      <c r="AI7" s="19">
        <f>SUM(D7:AH7)/8+ COUNTIF(D8:AH8,"CT")</f>
        <v>26</v>
      </c>
      <c r="AJ7" s="16">
        <f>AG8+Z8+S8+L8+E8</f>
        <v>0</v>
      </c>
      <c r="AK7" s="16">
        <f>SUM(D8:AH8)-AJ7</f>
        <v>0</v>
      </c>
      <c r="AL7" s="16">
        <f>D8/8</f>
        <v>0</v>
      </c>
      <c r="AM7" s="16">
        <f>COUNTIF(D7:AG7,"P")</f>
        <v>0</v>
      </c>
      <c r="AN7" s="16">
        <f>COUNTIF(D7:AH7,"Ro")</f>
        <v>0</v>
      </c>
      <c r="AO7" s="16">
        <f>COUNTIF(D7:AH7,"R")</f>
        <v>0</v>
      </c>
      <c r="AP7" s="16"/>
      <c r="AQ7" s="16">
        <f>COUNTIF(D7:AG7,"ĐĐ")</f>
        <v>0</v>
      </c>
      <c r="AR7" s="16"/>
      <c r="AS7" s="16">
        <f>COUNTIF(D7:AH7,"V")</f>
        <v>0</v>
      </c>
      <c r="AT7" s="16">
        <f>COUNTIF(D7:AH7,"L")</f>
        <v>0</v>
      </c>
    </row>
    <row r="8" spans="1:46" s="36" customFormat="1" ht="12.75">
      <c r="A8" s="23"/>
      <c r="B8" s="37"/>
      <c r="C8" s="23"/>
      <c r="D8" s="21"/>
      <c r="E8" s="22"/>
      <c r="F8" s="23"/>
      <c r="G8" s="23"/>
      <c r="H8" s="23"/>
      <c r="I8" s="23"/>
      <c r="J8" s="23"/>
      <c r="K8" s="23"/>
      <c r="L8" s="24"/>
      <c r="M8" s="23"/>
      <c r="N8" s="23"/>
      <c r="O8" s="23"/>
      <c r="P8" s="23"/>
      <c r="Q8" s="23"/>
      <c r="R8" s="25"/>
      <c r="S8" s="24"/>
      <c r="T8" s="23"/>
      <c r="U8" s="23"/>
      <c r="V8" s="23"/>
      <c r="W8" s="23"/>
      <c r="X8" s="23"/>
      <c r="Y8" s="25"/>
      <c r="Z8" s="24"/>
      <c r="AA8" s="23"/>
      <c r="AB8" s="23"/>
      <c r="AC8" s="23"/>
      <c r="AD8" s="23"/>
      <c r="AE8" s="23"/>
      <c r="AF8" s="25"/>
      <c r="AG8" s="24"/>
      <c r="AH8" s="23"/>
      <c r="AI8" s="26"/>
      <c r="AJ8" s="20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 s="36" customFormat="1" ht="12.75">
      <c r="A9" s="16">
        <v>2</v>
      </c>
      <c r="B9" s="35" t="s">
        <v>30</v>
      </c>
      <c r="C9" s="16" t="s">
        <v>29</v>
      </c>
      <c r="D9" s="17">
        <v>4</v>
      </c>
      <c r="E9" s="18"/>
      <c r="F9" s="17">
        <v>8</v>
      </c>
      <c r="G9" s="17">
        <v>8</v>
      </c>
      <c r="H9" s="17">
        <v>8</v>
      </c>
      <c r="I9" s="17">
        <v>8</v>
      </c>
      <c r="J9" s="17">
        <v>8</v>
      </c>
      <c r="K9" s="17">
        <v>8</v>
      </c>
      <c r="L9" s="18"/>
      <c r="M9" s="17">
        <v>8</v>
      </c>
      <c r="N9" s="17">
        <v>8</v>
      </c>
      <c r="O9" s="17">
        <v>8</v>
      </c>
      <c r="P9" s="17">
        <v>8</v>
      </c>
      <c r="Q9" s="17">
        <v>8</v>
      </c>
      <c r="R9" s="17">
        <v>8</v>
      </c>
      <c r="S9" s="18"/>
      <c r="T9" s="17">
        <v>8</v>
      </c>
      <c r="U9" s="17">
        <v>8</v>
      </c>
      <c r="V9" s="17">
        <v>8</v>
      </c>
      <c r="W9" s="17">
        <v>8</v>
      </c>
      <c r="X9" s="17">
        <v>8</v>
      </c>
      <c r="Y9" s="17">
        <v>8</v>
      </c>
      <c r="Z9" s="18"/>
      <c r="AA9" s="17">
        <v>8</v>
      </c>
      <c r="AB9" s="17">
        <v>8</v>
      </c>
      <c r="AC9" s="17">
        <v>8</v>
      </c>
      <c r="AD9" s="17">
        <v>8</v>
      </c>
      <c r="AE9" s="17">
        <v>8</v>
      </c>
      <c r="AF9" s="17">
        <v>8</v>
      </c>
      <c r="AG9" s="18"/>
      <c r="AH9" s="17">
        <v>8</v>
      </c>
      <c r="AI9" s="19">
        <f>SUM(D9:AH9)/8+ COUNTIF(D10:AH10,"CT")</f>
        <v>25.5</v>
      </c>
      <c r="AJ9" s="16">
        <f>AG10+Z10+S10+L10+E10</f>
        <v>0</v>
      </c>
      <c r="AK9" s="16">
        <f>SUM(D10:AH10)-AJ9</f>
        <v>0</v>
      </c>
      <c r="AL9" s="16">
        <f>D10/8</f>
        <v>0</v>
      </c>
      <c r="AM9" s="16">
        <f t="shared" ref="AM9:AM23" si="0">COUNTIF(D9:AG9,"P")</f>
        <v>0</v>
      </c>
      <c r="AN9" s="16">
        <f t="shared" ref="AN9:AN23" si="1">COUNTIF(D9:AH9,"Ro")</f>
        <v>0</v>
      </c>
      <c r="AO9" s="16">
        <f t="shared" ref="AO9:AO23" si="2">COUNTIF(D9:AH9,"R")</f>
        <v>0</v>
      </c>
      <c r="AP9" s="16"/>
      <c r="AQ9" s="16">
        <f t="shared" ref="AQ9:AQ23" si="3">COUNTIF(D9:AG9,"ĐĐ")</f>
        <v>0</v>
      </c>
      <c r="AR9" s="16"/>
      <c r="AS9" s="16">
        <f t="shared" ref="AS9:AS23" si="4">COUNTIF(D9:AH9,"V")</f>
        <v>0</v>
      </c>
      <c r="AT9" s="16">
        <f t="shared" ref="AT9:AT23" si="5">COUNTIF(D9:AH9,"L")</f>
        <v>0</v>
      </c>
    </row>
    <row r="10" spans="1:46" s="36" customFormat="1" ht="12.75">
      <c r="A10" s="23"/>
      <c r="B10" s="37"/>
      <c r="C10" s="23"/>
      <c r="D10" s="21"/>
      <c r="E10" s="22"/>
      <c r="F10" s="23"/>
      <c r="G10" s="23"/>
      <c r="H10" s="23"/>
      <c r="I10" s="23"/>
      <c r="J10" s="23"/>
      <c r="K10" s="23"/>
      <c r="L10" s="24"/>
      <c r="M10" s="23"/>
      <c r="N10" s="23"/>
      <c r="O10" s="23"/>
      <c r="P10" s="23"/>
      <c r="Q10" s="23"/>
      <c r="R10" s="25"/>
      <c r="S10" s="24"/>
      <c r="T10" s="23"/>
      <c r="U10" s="23"/>
      <c r="V10" s="23"/>
      <c r="W10" s="23"/>
      <c r="X10" s="23"/>
      <c r="Y10" s="25"/>
      <c r="Z10" s="24"/>
      <c r="AA10" s="23"/>
      <c r="AB10" s="23"/>
      <c r="AC10" s="23"/>
      <c r="AD10" s="23"/>
      <c r="AE10" s="23"/>
      <c r="AF10" s="25"/>
      <c r="AG10" s="24"/>
      <c r="AH10" s="23"/>
      <c r="AI10" s="26"/>
      <c r="AJ10" s="20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1:46" s="36" customFormat="1" ht="12.75">
      <c r="A11" s="16">
        <v>3</v>
      </c>
      <c r="B11" s="35" t="s">
        <v>31</v>
      </c>
      <c r="C11" s="16" t="s">
        <v>32</v>
      </c>
      <c r="D11" s="17">
        <v>8</v>
      </c>
      <c r="E11" s="18"/>
      <c r="F11" s="17">
        <v>8</v>
      </c>
      <c r="G11" s="17">
        <v>8</v>
      </c>
      <c r="H11" s="17">
        <v>8</v>
      </c>
      <c r="I11" s="17">
        <v>8</v>
      </c>
      <c r="J11" s="17">
        <v>8</v>
      </c>
      <c r="K11" s="17">
        <v>8</v>
      </c>
      <c r="L11" s="18"/>
      <c r="M11" s="17">
        <v>8</v>
      </c>
      <c r="N11" s="17">
        <v>8</v>
      </c>
      <c r="O11" s="17">
        <v>8</v>
      </c>
      <c r="P11" s="17">
        <v>8</v>
      </c>
      <c r="Q11" s="17">
        <v>8</v>
      </c>
      <c r="R11" s="17">
        <v>8</v>
      </c>
      <c r="S11" s="18"/>
      <c r="T11" s="17">
        <v>8</v>
      </c>
      <c r="U11" s="17">
        <v>8</v>
      </c>
      <c r="V11" s="17">
        <v>8</v>
      </c>
      <c r="W11" s="17">
        <v>8</v>
      </c>
      <c r="X11" s="17">
        <v>8</v>
      </c>
      <c r="Y11" s="17">
        <v>8</v>
      </c>
      <c r="Z11" s="18"/>
      <c r="AA11" s="17">
        <v>8</v>
      </c>
      <c r="AB11" s="17">
        <v>8</v>
      </c>
      <c r="AC11" s="17">
        <v>8</v>
      </c>
      <c r="AD11" s="17">
        <v>8</v>
      </c>
      <c r="AE11" s="17">
        <v>8</v>
      </c>
      <c r="AF11" s="17">
        <v>8</v>
      </c>
      <c r="AG11" s="18"/>
      <c r="AH11" s="17">
        <v>8</v>
      </c>
      <c r="AI11" s="19">
        <f>SUM(D11:AH11)/8+ COUNTIF(D12:AH12,"CT")</f>
        <v>26</v>
      </c>
      <c r="AJ11" s="16">
        <f>AG12+Z12+S12+L12+E12</f>
        <v>0</v>
      </c>
      <c r="AK11" s="16">
        <f>SUM(D12:AH12)-AJ11</f>
        <v>0</v>
      </c>
      <c r="AL11" s="16">
        <f>D12/8</f>
        <v>0</v>
      </c>
      <c r="AM11" s="16">
        <f t="shared" si="0"/>
        <v>0</v>
      </c>
      <c r="AN11" s="16">
        <f t="shared" si="1"/>
        <v>0</v>
      </c>
      <c r="AO11" s="16">
        <f t="shared" si="2"/>
        <v>0</v>
      </c>
      <c r="AP11" s="16"/>
      <c r="AQ11" s="16">
        <f t="shared" si="3"/>
        <v>0</v>
      </c>
      <c r="AR11" s="16"/>
      <c r="AS11" s="16">
        <f t="shared" si="4"/>
        <v>0</v>
      </c>
      <c r="AT11" s="16">
        <f t="shared" si="5"/>
        <v>0</v>
      </c>
    </row>
    <row r="12" spans="1:46" s="36" customFormat="1" ht="12.75">
      <c r="A12" s="23"/>
      <c r="B12" s="37"/>
      <c r="C12" s="23"/>
      <c r="D12" s="21"/>
      <c r="E12" s="22"/>
      <c r="F12" s="23"/>
      <c r="G12" s="23"/>
      <c r="H12" s="23"/>
      <c r="I12" s="23"/>
      <c r="J12" s="23"/>
      <c r="K12" s="23"/>
      <c r="L12" s="24"/>
      <c r="M12" s="23"/>
      <c r="N12" s="23"/>
      <c r="O12" s="23"/>
      <c r="P12" s="23"/>
      <c r="Q12" s="23"/>
      <c r="R12" s="25"/>
      <c r="S12" s="24"/>
      <c r="T12" s="23"/>
      <c r="U12" s="23"/>
      <c r="V12" s="23"/>
      <c r="W12" s="23"/>
      <c r="X12" s="23"/>
      <c r="Y12" s="25"/>
      <c r="Z12" s="24"/>
      <c r="AA12" s="23"/>
      <c r="AB12" s="23"/>
      <c r="AC12" s="23"/>
      <c r="AD12" s="23"/>
      <c r="AE12" s="23"/>
      <c r="AF12" s="25"/>
      <c r="AG12" s="24"/>
      <c r="AH12" s="23"/>
      <c r="AI12" s="26"/>
      <c r="AJ12" s="20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 s="36" customFormat="1" ht="12.75">
      <c r="A13" s="16"/>
      <c r="B13" s="35"/>
      <c r="C13" s="16"/>
      <c r="D13" s="17"/>
      <c r="E13" s="18"/>
      <c r="F13" s="17"/>
      <c r="G13" s="17"/>
      <c r="H13" s="17"/>
      <c r="I13" s="17"/>
      <c r="J13" s="17"/>
      <c r="K13" s="17"/>
      <c r="L13" s="18"/>
      <c r="M13" s="17"/>
      <c r="N13" s="17"/>
      <c r="O13" s="17"/>
      <c r="P13" s="17"/>
      <c r="Q13" s="17"/>
      <c r="R13" s="17"/>
      <c r="S13" s="18"/>
      <c r="T13" s="17"/>
      <c r="U13" s="17"/>
      <c r="V13" s="17"/>
      <c r="W13" s="17"/>
      <c r="X13" s="17"/>
      <c r="Y13" s="17"/>
      <c r="Z13" s="18"/>
      <c r="AA13" s="17"/>
      <c r="AB13" s="17"/>
      <c r="AC13" s="17"/>
      <c r="AD13" s="17"/>
      <c r="AE13" s="17"/>
      <c r="AF13" s="17"/>
      <c r="AG13" s="18"/>
      <c r="AH13" s="17"/>
      <c r="AI13" s="19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s="36" customFormat="1" ht="12.75">
      <c r="A14" s="23"/>
      <c r="B14" s="37"/>
      <c r="C14" s="23"/>
      <c r="D14" s="21"/>
      <c r="E14" s="22"/>
      <c r="F14" s="23"/>
      <c r="G14" s="23"/>
      <c r="H14" s="23"/>
      <c r="I14" s="23"/>
      <c r="J14" s="23"/>
      <c r="K14" s="23"/>
      <c r="L14" s="24"/>
      <c r="M14" s="23"/>
      <c r="N14" s="23"/>
      <c r="O14" s="23"/>
      <c r="P14" s="23"/>
      <c r="Q14" s="23"/>
      <c r="R14" s="25"/>
      <c r="S14" s="24"/>
      <c r="T14" s="23"/>
      <c r="U14" s="23"/>
      <c r="V14" s="23"/>
      <c r="W14" s="23"/>
      <c r="X14" s="23"/>
      <c r="Y14" s="25"/>
      <c r="Z14" s="24"/>
      <c r="AA14" s="23"/>
      <c r="AB14" s="23"/>
      <c r="AC14" s="23"/>
      <c r="AD14" s="23"/>
      <c r="AE14" s="23"/>
      <c r="AF14" s="25"/>
      <c r="AG14" s="24"/>
      <c r="AH14" s="23"/>
      <c r="AI14" s="26"/>
      <c r="AJ14" s="20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s="36" customFormat="1" ht="12.75">
      <c r="A15" s="16"/>
      <c r="B15" s="35"/>
      <c r="C15" s="16"/>
      <c r="D15" s="17"/>
      <c r="E15" s="18"/>
      <c r="F15" s="17"/>
      <c r="G15" s="17"/>
      <c r="H15" s="17"/>
      <c r="I15" s="17"/>
      <c r="J15" s="17"/>
      <c r="K15" s="17"/>
      <c r="L15" s="18"/>
      <c r="M15" s="17"/>
      <c r="N15" s="17"/>
      <c r="O15" s="17"/>
      <c r="P15" s="17"/>
      <c r="Q15" s="17"/>
      <c r="R15" s="17"/>
      <c r="S15" s="18"/>
      <c r="T15" s="27"/>
      <c r="U15" s="17"/>
      <c r="V15" s="17"/>
      <c r="W15" s="17"/>
      <c r="X15" s="17"/>
      <c r="Y15" s="17"/>
      <c r="Z15" s="18"/>
      <c r="AA15" s="17"/>
      <c r="AB15" s="17"/>
      <c r="AC15" s="17"/>
      <c r="AD15" s="17"/>
      <c r="AE15" s="17"/>
      <c r="AF15" s="17"/>
      <c r="AG15" s="18"/>
      <c r="AH15" s="17"/>
      <c r="AI15" s="19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s="36" customFormat="1" ht="12.75">
      <c r="A16" s="23"/>
      <c r="B16" s="37"/>
      <c r="C16" s="23"/>
      <c r="D16" s="21"/>
      <c r="E16" s="22"/>
      <c r="F16" s="23"/>
      <c r="G16" s="23"/>
      <c r="H16" s="23"/>
      <c r="I16" s="23"/>
      <c r="J16" s="23"/>
      <c r="K16" s="23"/>
      <c r="L16" s="24"/>
      <c r="M16" s="23"/>
      <c r="N16" s="23"/>
      <c r="O16" s="23"/>
      <c r="P16" s="23"/>
      <c r="Q16" s="23"/>
      <c r="R16" s="25"/>
      <c r="S16" s="24"/>
      <c r="T16" s="23"/>
      <c r="U16" s="23"/>
      <c r="V16" s="23"/>
      <c r="W16" s="23"/>
      <c r="X16" s="23"/>
      <c r="Y16" s="25"/>
      <c r="Z16" s="24"/>
      <c r="AA16" s="23"/>
      <c r="AB16" s="23"/>
      <c r="AC16" s="23"/>
      <c r="AD16" s="23"/>
      <c r="AE16" s="23"/>
      <c r="AF16" s="25"/>
      <c r="AG16" s="24"/>
      <c r="AH16" s="23"/>
      <c r="AI16" s="26"/>
      <c r="AJ16" s="20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 s="36" customFormat="1" ht="12.75">
      <c r="A17" s="16"/>
      <c r="B17" s="35"/>
      <c r="C17" s="16"/>
      <c r="D17" s="17"/>
      <c r="E17" s="18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8"/>
      <c r="T17" s="17"/>
      <c r="U17" s="17"/>
      <c r="V17" s="17"/>
      <c r="W17" s="17"/>
      <c r="X17" s="17"/>
      <c r="Y17" s="17"/>
      <c r="Z17" s="18"/>
      <c r="AA17" s="17"/>
      <c r="AB17" s="17"/>
      <c r="AC17" s="17"/>
      <c r="AD17" s="17"/>
      <c r="AE17" s="17"/>
      <c r="AF17" s="27"/>
      <c r="AG17" s="18"/>
      <c r="AH17" s="17"/>
      <c r="AI17" s="19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s="36" customFormat="1" ht="12.75">
      <c r="A18" s="23"/>
      <c r="B18" s="37"/>
      <c r="C18" s="23"/>
      <c r="D18" s="21"/>
      <c r="E18" s="22"/>
      <c r="F18" s="23"/>
      <c r="G18" s="23"/>
      <c r="H18" s="23"/>
      <c r="I18" s="23"/>
      <c r="J18" s="23"/>
      <c r="K18" s="23"/>
      <c r="L18" s="24"/>
      <c r="M18" s="23"/>
      <c r="N18" s="23"/>
      <c r="O18" s="23"/>
      <c r="P18" s="23"/>
      <c r="Q18" s="23"/>
      <c r="R18" s="25"/>
      <c r="S18" s="24"/>
      <c r="T18" s="23"/>
      <c r="U18" s="23"/>
      <c r="V18" s="23"/>
      <c r="W18" s="23"/>
      <c r="X18" s="23"/>
      <c r="Y18" s="25"/>
      <c r="Z18" s="24"/>
      <c r="AA18" s="23"/>
      <c r="AB18" s="23"/>
      <c r="AC18" s="23"/>
      <c r="AD18" s="23"/>
      <c r="AE18" s="23"/>
      <c r="AF18" s="25"/>
      <c r="AG18" s="24"/>
      <c r="AH18" s="23"/>
      <c r="AI18" s="26"/>
      <c r="AJ18" s="20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 s="36" customFormat="1" ht="12.75">
      <c r="A19" s="16"/>
      <c r="B19" s="35"/>
      <c r="C19" s="16"/>
      <c r="D19" s="17"/>
      <c r="E19" s="18"/>
      <c r="F19" s="17"/>
      <c r="G19" s="17"/>
      <c r="H19" s="17"/>
      <c r="I19" s="17"/>
      <c r="J19" s="17"/>
      <c r="K19" s="17"/>
      <c r="L19" s="18"/>
      <c r="M19" s="17"/>
      <c r="N19" s="17"/>
      <c r="O19" s="17"/>
      <c r="P19" s="17"/>
      <c r="Q19" s="17"/>
      <c r="R19" s="17"/>
      <c r="S19" s="18"/>
      <c r="T19" s="17"/>
      <c r="U19" s="17"/>
      <c r="V19" s="17"/>
      <c r="W19" s="17"/>
      <c r="X19" s="17"/>
      <c r="Y19" s="17"/>
      <c r="Z19" s="18"/>
      <c r="AA19" s="17"/>
      <c r="AB19" s="17"/>
      <c r="AC19" s="17"/>
      <c r="AD19" s="17"/>
      <c r="AE19" s="17"/>
      <c r="AF19" s="17"/>
      <c r="AG19" s="18"/>
      <c r="AH19" s="17"/>
      <c r="AI19" s="19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s="36" customFormat="1" ht="12.75">
      <c r="A20" s="23"/>
      <c r="B20" s="37"/>
      <c r="C20" s="23"/>
      <c r="D20" s="21"/>
      <c r="E20" s="22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5"/>
      <c r="S20" s="24"/>
      <c r="T20" s="23"/>
      <c r="U20" s="23"/>
      <c r="V20" s="23"/>
      <c r="W20" s="23"/>
      <c r="X20" s="23"/>
      <c r="Y20" s="25"/>
      <c r="Z20" s="24"/>
      <c r="AA20" s="23"/>
      <c r="AB20" s="23"/>
      <c r="AC20" s="23"/>
      <c r="AD20" s="23"/>
      <c r="AE20" s="23"/>
      <c r="AF20" s="25"/>
      <c r="AG20" s="24"/>
      <c r="AH20" s="23"/>
      <c r="AI20" s="26"/>
      <c r="AJ20" s="20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1:46" s="36" customFormat="1" ht="12.75">
      <c r="A21" s="16"/>
      <c r="B21" s="35"/>
      <c r="C21" s="16"/>
      <c r="D21" s="17"/>
      <c r="E21" s="18"/>
      <c r="F21" s="17"/>
      <c r="G21" s="17"/>
      <c r="H21" s="17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8"/>
      <c r="T21" s="17"/>
      <c r="U21" s="17"/>
      <c r="V21" s="17"/>
      <c r="W21" s="17"/>
      <c r="X21" s="17"/>
      <c r="Y21" s="17"/>
      <c r="Z21" s="18"/>
      <c r="AA21" s="17"/>
      <c r="AB21" s="17"/>
      <c r="AC21" s="17"/>
      <c r="AD21" s="17"/>
      <c r="AE21" s="17"/>
      <c r="AF21" s="17"/>
      <c r="AG21" s="18"/>
      <c r="AH21" s="17"/>
      <c r="AI21" s="19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s="36" customFormat="1" ht="12.75">
      <c r="A22" s="23"/>
      <c r="B22" s="37"/>
      <c r="C22" s="23"/>
      <c r="D22" s="21"/>
      <c r="E22" s="22"/>
      <c r="F22" s="23"/>
      <c r="G22" s="23"/>
      <c r="H22" s="23"/>
      <c r="I22" s="23"/>
      <c r="J22" s="23"/>
      <c r="K22" s="23"/>
      <c r="L22" s="24"/>
      <c r="M22" s="23"/>
      <c r="N22" s="23"/>
      <c r="O22" s="23"/>
      <c r="P22" s="23"/>
      <c r="Q22" s="23"/>
      <c r="R22" s="25"/>
      <c r="S22" s="24"/>
      <c r="T22" s="23"/>
      <c r="U22" s="23"/>
      <c r="V22" s="23"/>
      <c r="W22" s="23"/>
      <c r="X22" s="23"/>
      <c r="Y22" s="25"/>
      <c r="Z22" s="24"/>
      <c r="AA22" s="23"/>
      <c r="AB22" s="23"/>
      <c r="AC22" s="23"/>
      <c r="AD22" s="23"/>
      <c r="AE22" s="23"/>
      <c r="AF22" s="25"/>
      <c r="AG22" s="24"/>
      <c r="AH22" s="23"/>
      <c r="AI22" s="26"/>
      <c r="AJ22" s="20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s="36" customFormat="1" ht="12.75">
      <c r="A23" s="16"/>
      <c r="B23" s="35"/>
      <c r="C23" s="16"/>
      <c r="D23" s="17"/>
      <c r="E23" s="18"/>
      <c r="F23" s="17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8"/>
      <c r="T23" s="17"/>
      <c r="U23" s="17"/>
      <c r="V23" s="17"/>
      <c r="W23" s="17"/>
      <c r="X23" s="17"/>
      <c r="Y23" s="17"/>
      <c r="Z23" s="18"/>
      <c r="AA23" s="17"/>
      <c r="AB23" s="17"/>
      <c r="AC23" s="17"/>
      <c r="AD23" s="17"/>
      <c r="AE23" s="17"/>
      <c r="AF23" s="17"/>
      <c r="AG23" s="18"/>
      <c r="AH23" s="17"/>
      <c r="AI23" s="19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s="36" customFormat="1" ht="12.75">
      <c r="A24" s="23"/>
      <c r="B24" s="37"/>
      <c r="C24" s="23"/>
      <c r="D24" s="21"/>
      <c r="E24" s="22"/>
      <c r="F24" s="23"/>
      <c r="G24" s="23"/>
      <c r="H24" s="23"/>
      <c r="I24" s="23"/>
      <c r="J24" s="23"/>
      <c r="K24" s="23"/>
      <c r="L24" s="24"/>
      <c r="M24" s="23"/>
      <c r="N24" s="23"/>
      <c r="O24" s="23"/>
      <c r="P24" s="23"/>
      <c r="Q24" s="23"/>
      <c r="R24" s="25"/>
      <c r="S24" s="24"/>
      <c r="T24" s="23"/>
      <c r="U24" s="23"/>
      <c r="V24" s="23"/>
      <c r="W24" s="23"/>
      <c r="X24" s="23"/>
      <c r="Y24" s="25"/>
      <c r="Z24" s="24"/>
      <c r="AA24" s="23"/>
      <c r="AB24" s="23"/>
      <c r="AC24" s="23"/>
      <c r="AD24" s="23"/>
      <c r="AE24" s="23"/>
      <c r="AF24" s="25"/>
      <c r="AG24" s="24"/>
      <c r="AH24" s="23"/>
      <c r="AI24" s="26"/>
      <c r="AJ24" s="20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1:46" s="36" customFormat="1" ht="12.75">
      <c r="A25" s="16"/>
      <c r="B25" s="35"/>
      <c r="C25" s="16"/>
      <c r="D25" s="17"/>
      <c r="E25" s="18"/>
      <c r="F25" s="17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8"/>
      <c r="T25" s="17"/>
      <c r="U25" s="17"/>
      <c r="V25" s="17"/>
      <c r="W25" s="17"/>
      <c r="X25" s="17"/>
      <c r="Y25" s="17"/>
      <c r="Z25" s="18"/>
      <c r="AA25" s="17"/>
      <c r="AB25" s="17"/>
      <c r="AC25" s="17"/>
      <c r="AD25" s="17"/>
      <c r="AE25" s="17"/>
      <c r="AF25" s="17"/>
      <c r="AG25" s="18"/>
      <c r="AH25" s="17"/>
      <c r="AI25" s="19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 s="36" customFormat="1" ht="12.75">
      <c r="A26" s="23"/>
      <c r="B26" s="37"/>
      <c r="C26" s="23"/>
      <c r="D26" s="21"/>
      <c r="E26" s="22"/>
      <c r="F26" s="23"/>
      <c r="G26" s="23"/>
      <c r="H26" s="23"/>
      <c r="I26" s="23"/>
      <c r="J26" s="23"/>
      <c r="K26" s="23"/>
      <c r="L26" s="24"/>
      <c r="M26" s="23"/>
      <c r="N26" s="23"/>
      <c r="O26" s="23"/>
      <c r="P26" s="23"/>
      <c r="Q26" s="23"/>
      <c r="R26" s="25"/>
      <c r="S26" s="24"/>
      <c r="T26" s="23"/>
      <c r="U26" s="23"/>
      <c r="V26" s="23"/>
      <c r="W26" s="23"/>
      <c r="X26" s="23"/>
      <c r="Y26" s="25"/>
      <c r="Z26" s="24"/>
      <c r="AA26" s="23"/>
      <c r="AB26" s="23"/>
      <c r="AC26" s="23"/>
      <c r="AD26" s="23"/>
      <c r="AE26" s="23"/>
      <c r="AF26" s="25"/>
      <c r="AG26" s="24"/>
      <c r="AH26" s="23"/>
      <c r="AI26" s="26"/>
      <c r="AJ26" s="20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s="36" customFormat="1" ht="12.75">
      <c r="A27" s="16"/>
      <c r="B27" s="35"/>
      <c r="C27" s="16"/>
      <c r="D27" s="17"/>
      <c r="E27" s="18"/>
      <c r="F27" s="17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8"/>
      <c r="T27" s="17"/>
      <c r="U27" s="17"/>
      <c r="V27" s="17"/>
      <c r="W27" s="17"/>
      <c r="X27" s="17"/>
      <c r="Y27" s="17"/>
      <c r="Z27" s="18"/>
      <c r="AA27" s="17"/>
      <c r="AB27" s="17"/>
      <c r="AC27" s="17"/>
      <c r="AD27" s="17"/>
      <c r="AE27" s="17"/>
      <c r="AF27" s="17"/>
      <c r="AG27" s="18"/>
      <c r="AH27" s="17"/>
      <c r="AI27" s="19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</row>
    <row r="28" spans="1:46" s="36" customFormat="1" ht="12.75">
      <c r="A28" s="23"/>
      <c r="B28" s="37"/>
      <c r="C28" s="23"/>
      <c r="D28" s="21"/>
      <c r="E28" s="22"/>
      <c r="F28" s="23"/>
      <c r="G28" s="23"/>
      <c r="H28" s="23"/>
      <c r="I28" s="23"/>
      <c r="J28" s="23"/>
      <c r="K28" s="23"/>
      <c r="L28" s="24"/>
      <c r="M28" s="23"/>
      <c r="N28" s="23"/>
      <c r="O28" s="23"/>
      <c r="P28" s="23"/>
      <c r="Q28" s="23"/>
      <c r="R28" s="25"/>
      <c r="S28" s="24"/>
      <c r="T28" s="23"/>
      <c r="U28" s="23"/>
      <c r="V28" s="23"/>
      <c r="W28" s="23"/>
      <c r="X28" s="23"/>
      <c r="Y28" s="25"/>
      <c r="Z28" s="24"/>
      <c r="AA28" s="23"/>
      <c r="AB28" s="23"/>
      <c r="AC28" s="23"/>
      <c r="AD28" s="23"/>
      <c r="AE28" s="23"/>
      <c r="AF28" s="25"/>
      <c r="AG28" s="24"/>
      <c r="AH28" s="23"/>
      <c r="AI28" s="26"/>
      <c r="AJ28" s="20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 s="36" customFormat="1" ht="12.75">
      <c r="A29" s="16"/>
      <c r="B29" s="35"/>
      <c r="C29" s="16"/>
      <c r="D29" s="17"/>
      <c r="E29" s="18"/>
      <c r="F29" s="17"/>
      <c r="G29" s="17"/>
      <c r="H29" s="17"/>
      <c r="I29" s="17"/>
      <c r="J29" s="17"/>
      <c r="K29" s="17"/>
      <c r="L29" s="18"/>
      <c r="M29" s="17"/>
      <c r="N29" s="17"/>
      <c r="O29" s="17"/>
      <c r="P29" s="17"/>
      <c r="Q29" s="17"/>
      <c r="R29" s="17"/>
      <c r="S29" s="18"/>
      <c r="T29" s="17"/>
      <c r="U29" s="17"/>
      <c r="V29" s="17"/>
      <c r="W29" s="17"/>
      <c r="X29" s="17"/>
      <c r="Y29" s="17"/>
      <c r="Z29" s="18"/>
      <c r="AA29" s="17"/>
      <c r="AB29" s="17"/>
      <c r="AC29" s="17"/>
      <c r="AD29" s="17"/>
      <c r="AE29" s="17"/>
      <c r="AF29" s="17"/>
      <c r="AG29" s="18"/>
      <c r="AH29" s="17"/>
      <c r="AI29" s="19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1:46" s="36" customFormat="1" ht="12.75">
      <c r="A30" s="23"/>
      <c r="B30" s="37"/>
      <c r="C30" s="23"/>
      <c r="D30" s="21"/>
      <c r="E30" s="22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5"/>
      <c r="S30" s="24"/>
      <c r="T30" s="23"/>
      <c r="U30" s="23"/>
      <c r="V30" s="23"/>
      <c r="W30" s="23"/>
      <c r="X30" s="23"/>
      <c r="Y30" s="25"/>
      <c r="Z30" s="24"/>
      <c r="AA30" s="23"/>
      <c r="AB30" s="23"/>
      <c r="AC30" s="23"/>
      <c r="AD30" s="23"/>
      <c r="AE30" s="23"/>
      <c r="AF30" s="25"/>
      <c r="AG30" s="24"/>
      <c r="AH30" s="23"/>
      <c r="AI30" s="26"/>
      <c r="AJ30" s="20"/>
      <c r="AK30" s="23"/>
      <c r="AL30" s="23"/>
      <c r="AM30" s="23"/>
      <c r="AN30" s="23"/>
      <c r="AO30" s="23"/>
      <c r="AP30" s="23"/>
      <c r="AQ30" s="23"/>
      <c r="AR30" s="23"/>
      <c r="AS30" s="23"/>
      <c r="AT30" s="23"/>
    </row>
    <row r="31" spans="1:46" s="38" customFormat="1" ht="12.75">
      <c r="B31" s="39"/>
      <c r="D31" s="40"/>
      <c r="E31" s="40"/>
      <c r="AI31" s="28">
        <f>SUM(AI7:AI30)</f>
        <v>77.5</v>
      </c>
      <c r="AJ31" s="28">
        <f>SUM(AJ7:AJ30)</f>
        <v>0</v>
      </c>
      <c r="AK31" s="28">
        <f>SUM(AK7:AK30)</f>
        <v>0</v>
      </c>
      <c r="AL31" s="28">
        <f>SUM(AL7:AL30)</f>
        <v>0</v>
      </c>
    </row>
    <row r="33" spans="2:42">
      <c r="AK33" s="2" t="s">
        <v>15</v>
      </c>
    </row>
    <row r="34" spans="2:42">
      <c r="D34" s="2" t="s">
        <v>16</v>
      </c>
      <c r="AA34" s="2" t="s">
        <v>17</v>
      </c>
      <c r="AK34" s="2" t="s">
        <v>18</v>
      </c>
    </row>
    <row r="35" spans="2:42">
      <c r="H35" s="29" t="s">
        <v>19</v>
      </c>
      <c r="I35" s="3"/>
      <c r="M35" s="3"/>
      <c r="T35" s="3"/>
    </row>
    <row r="36" spans="2:42">
      <c r="H36" s="29" t="s">
        <v>20</v>
      </c>
      <c r="I36" s="3"/>
      <c r="M36" s="3"/>
      <c r="T36" s="3"/>
      <c r="AG36" s="30"/>
      <c r="AH36" s="30"/>
      <c r="AI36" s="30"/>
      <c r="AJ36" s="30"/>
      <c r="AM36" s="30"/>
      <c r="AN36" s="30"/>
      <c r="AO36" s="30"/>
    </row>
    <row r="37" spans="2:42">
      <c r="H37" s="29" t="s">
        <v>21</v>
      </c>
      <c r="I37" s="3"/>
      <c r="M37" s="3"/>
      <c r="T37" s="3"/>
      <c r="AJ37" s="1" t="s">
        <v>22</v>
      </c>
      <c r="AK37" s="1"/>
      <c r="AL37" s="1"/>
      <c r="AM37" s="1"/>
      <c r="AN37" s="1"/>
      <c r="AO37" s="1"/>
      <c r="AP37" s="1"/>
    </row>
    <row r="46" spans="2:42">
      <c r="B46" s="29">
        <f>7300-630</f>
        <v>6670</v>
      </c>
    </row>
  </sheetData>
  <mergeCells count="12">
    <mergeCell ref="AJ5:AJ6"/>
    <mergeCell ref="AK5:AK6"/>
    <mergeCell ref="AM5:AT5"/>
    <mergeCell ref="AJ37:AP37"/>
    <mergeCell ref="D2:AR2"/>
    <mergeCell ref="D4:AT4"/>
    <mergeCell ref="A5:A6"/>
    <mergeCell ref="B5:B6"/>
    <mergeCell ref="C5:C6"/>
    <mergeCell ref="D5:AH5"/>
    <mergeCell ref="AI5:AI6"/>
    <mergeCell ref="A2:B2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2017-10-10T05:06:16Z</dcterms:modified>
</cp:coreProperties>
</file>