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AG110" i="1" l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B110" i="1"/>
  <c r="Y109" i="1"/>
  <c r="X109" i="1"/>
  <c r="W109" i="1"/>
  <c r="V109" i="1"/>
  <c r="U109" i="1"/>
  <c r="T109" i="1"/>
  <c r="S109" i="1"/>
  <c r="R109" i="1"/>
  <c r="Q109" i="1"/>
  <c r="P109" i="1"/>
  <c r="I106" i="1"/>
  <c r="C67" i="1"/>
  <c r="D67" i="1"/>
  <c r="E67" i="1"/>
  <c r="F67" i="1"/>
  <c r="G67" i="1"/>
  <c r="H67" i="1"/>
  <c r="I67" i="1"/>
  <c r="J67" i="1"/>
  <c r="K67" i="1"/>
  <c r="B67" i="1"/>
  <c r="N67" i="1"/>
  <c r="B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C88" i="1"/>
  <c r="I84" i="1"/>
  <c r="I65" i="1"/>
  <c r="E47" i="1"/>
  <c r="F47" i="1"/>
  <c r="G47" i="1"/>
  <c r="H47" i="1"/>
  <c r="I47" i="1"/>
  <c r="J47" i="1"/>
  <c r="M47" i="1"/>
  <c r="Q47" i="1"/>
  <c r="R47" i="1"/>
  <c r="A47" i="1"/>
  <c r="I43" i="1"/>
  <c r="K47" i="1" s="1"/>
  <c r="I21" i="1"/>
  <c r="L25" i="1" s="1"/>
  <c r="I2" i="1"/>
  <c r="C3" i="1" s="1"/>
  <c r="W88" i="1" l="1"/>
  <c r="P47" i="1"/>
  <c r="D47" i="1"/>
  <c r="O47" i="1"/>
  <c r="C47" i="1"/>
  <c r="N47" i="1"/>
  <c r="B47" i="1"/>
  <c r="L47" i="1"/>
  <c r="C25" i="1"/>
  <c r="B3" i="1"/>
  <c r="G3" i="1"/>
  <c r="F3" i="1"/>
  <c r="K25" i="1"/>
  <c r="J25" i="1"/>
  <c r="I25" i="1"/>
  <c r="H25" i="1"/>
  <c r="G25" i="1"/>
  <c r="F25" i="1"/>
  <c r="E3" i="1"/>
  <c r="D3" i="1"/>
  <c r="A25" i="1"/>
  <c r="E25" i="1"/>
  <c r="B25" i="1"/>
  <c r="D25" i="1"/>
  <c r="T47" i="1" l="1"/>
  <c r="K3" i="1"/>
  <c r="N25" i="1"/>
</calcChain>
</file>

<file path=xl/sharedStrings.xml><?xml version="1.0" encoding="utf-8"?>
<sst xmlns="http://schemas.openxmlformats.org/spreadsheetml/2006/main" count="6" uniqueCount="6">
  <si>
    <t>1d6</t>
  </si>
  <si>
    <t>1d10</t>
  </si>
  <si>
    <t>2d6</t>
  </si>
  <si>
    <t>3d6</t>
  </si>
  <si>
    <t>2d10</t>
  </si>
  <si>
    <t>3d10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</si>
</sst>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Лист1!$B$3:$G$3</c:f>
              <c:numCache>
                <c:formatCode>General</c:formatCode>
                <c:ptCount val="6"/>
                <c:pt idx="0">
                  <c:v>16.666666666666664</c:v>
                </c:pt>
                <c:pt idx="1">
                  <c:v>16.666666666666664</c:v>
                </c:pt>
                <c:pt idx="2">
                  <c:v>16.666666666666664</c:v>
                </c:pt>
                <c:pt idx="3">
                  <c:v>16.666666666666664</c:v>
                </c:pt>
                <c:pt idx="4">
                  <c:v>16.666666666666664</c:v>
                </c:pt>
                <c:pt idx="5">
                  <c:v>16.666666666666664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468992"/>
        <c:axId val="185279616"/>
      </c:barChart>
      <c:catAx>
        <c:axId val="160468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85279616"/>
        <c:crosses val="autoZero"/>
        <c:auto val="1"/>
        <c:lblAlgn val="ctr"/>
        <c:lblOffset val="100"/>
        <c:noMultiLvlLbl val="0"/>
      </c:catAx>
      <c:valAx>
        <c:axId val="185279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468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Лист1!$A$25:$L$25</c:f>
              <c:numCache>
                <c:formatCode>General</c:formatCode>
                <c:ptCount val="12"/>
                <c:pt idx="0">
                  <c:v>0</c:v>
                </c:pt>
                <c:pt idx="1">
                  <c:v>2.7777777777777777</c:v>
                </c:pt>
                <c:pt idx="2">
                  <c:v>5.5555555555555554</c:v>
                </c:pt>
                <c:pt idx="3">
                  <c:v>8.3333333333333321</c:v>
                </c:pt>
                <c:pt idx="4">
                  <c:v>11.111111111111111</c:v>
                </c:pt>
                <c:pt idx="5">
                  <c:v>13.888888888888889</c:v>
                </c:pt>
                <c:pt idx="6">
                  <c:v>16.666666666666664</c:v>
                </c:pt>
                <c:pt idx="7">
                  <c:v>13.888888888888889</c:v>
                </c:pt>
                <c:pt idx="8">
                  <c:v>11.111111111111111</c:v>
                </c:pt>
                <c:pt idx="9">
                  <c:v>8.3333333333333321</c:v>
                </c:pt>
                <c:pt idx="10">
                  <c:v>5.5555555555555554</c:v>
                </c:pt>
                <c:pt idx="11">
                  <c:v>2.7777777777777777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544320"/>
        <c:axId val="185282496"/>
      </c:barChart>
      <c:catAx>
        <c:axId val="159544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85282496"/>
        <c:crosses val="autoZero"/>
        <c:auto val="1"/>
        <c:lblAlgn val="ctr"/>
        <c:lblOffset val="100"/>
        <c:noMultiLvlLbl val="0"/>
      </c:catAx>
      <c:valAx>
        <c:axId val="18528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544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Лист1!$A$47:$R$47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0.46296296296296291</c:v>
                </c:pt>
                <c:pt idx="3">
                  <c:v>1.3888888888888888</c:v>
                </c:pt>
                <c:pt idx="4">
                  <c:v>2.7777777777777777</c:v>
                </c:pt>
                <c:pt idx="5">
                  <c:v>4.6296296296296298</c:v>
                </c:pt>
                <c:pt idx="6">
                  <c:v>6.9444444444444446</c:v>
                </c:pt>
                <c:pt idx="7">
                  <c:v>9.7222222222222214</c:v>
                </c:pt>
                <c:pt idx="8">
                  <c:v>11.574074074074073</c:v>
                </c:pt>
                <c:pt idx="9">
                  <c:v>12.5</c:v>
                </c:pt>
                <c:pt idx="10">
                  <c:v>12.5</c:v>
                </c:pt>
                <c:pt idx="11">
                  <c:v>11.574074074074073</c:v>
                </c:pt>
                <c:pt idx="12">
                  <c:v>9.7222222222222214</c:v>
                </c:pt>
                <c:pt idx="13">
                  <c:v>6.9444444444444446</c:v>
                </c:pt>
                <c:pt idx="14">
                  <c:v>4.6296296296296298</c:v>
                </c:pt>
                <c:pt idx="15">
                  <c:v>2.7777777777777777</c:v>
                </c:pt>
                <c:pt idx="16">
                  <c:v>1.3888888888888888</c:v>
                </c:pt>
                <c:pt idx="17">
                  <c:v>0.46296296296296291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545344"/>
        <c:axId val="185284800"/>
      </c:barChart>
      <c:catAx>
        <c:axId val="159545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85284800"/>
        <c:crosses val="autoZero"/>
        <c:auto val="1"/>
        <c:lblAlgn val="ctr"/>
        <c:lblOffset val="100"/>
        <c:noMultiLvlLbl val="0"/>
      </c:catAx>
      <c:valAx>
        <c:axId val="185284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545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val>
            <c:numRef>
              <c:f>Лист1!$B$67:$K$67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470592"/>
        <c:axId val="160889600"/>
      </c:barChart>
      <c:catAx>
        <c:axId val="159470592"/>
        <c:scaling>
          <c:orientation val="minMax"/>
        </c:scaling>
        <c:delete val="0"/>
        <c:axPos val="b"/>
        <c:majorTickMark val="out"/>
        <c:minorTickMark val="none"/>
        <c:tickLblPos val="nextTo"/>
        <c:crossAx val="160889600"/>
        <c:crosses val="autoZero"/>
        <c:auto val="1"/>
        <c:lblAlgn val="ctr"/>
        <c:lblOffset val="100"/>
        <c:noMultiLvlLbl val="0"/>
      </c:catAx>
      <c:valAx>
        <c:axId val="16088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470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val>
            <c:numRef>
              <c:f>Лист1!$B$88:$U$88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7.0000000000000009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7.0000000000000009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470080"/>
        <c:axId val="213119488"/>
      </c:barChart>
      <c:catAx>
        <c:axId val="1594700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19488"/>
        <c:crosses val="autoZero"/>
        <c:auto val="1"/>
        <c:lblAlgn val="ctr"/>
        <c:lblOffset val="100"/>
        <c:noMultiLvlLbl val="0"/>
      </c:catAx>
      <c:valAx>
        <c:axId val="21311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470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val>
            <c:numRef>
              <c:f>Лист1!$B$110:$AE$110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0.3</c:v>
                </c:pt>
                <c:pt idx="4">
                  <c:v>0.6</c:v>
                </c:pt>
                <c:pt idx="5">
                  <c:v>1</c:v>
                </c:pt>
                <c:pt idx="6">
                  <c:v>1.5</c:v>
                </c:pt>
                <c:pt idx="7">
                  <c:v>2.1</c:v>
                </c:pt>
                <c:pt idx="8">
                  <c:v>2.8000000000000003</c:v>
                </c:pt>
                <c:pt idx="9">
                  <c:v>3.6000000000000005</c:v>
                </c:pt>
                <c:pt idx="10">
                  <c:v>4.5</c:v>
                </c:pt>
                <c:pt idx="11">
                  <c:v>5.5</c:v>
                </c:pt>
                <c:pt idx="12">
                  <c:v>6.3</c:v>
                </c:pt>
                <c:pt idx="13">
                  <c:v>6.9</c:v>
                </c:pt>
                <c:pt idx="14">
                  <c:v>7.3</c:v>
                </c:pt>
                <c:pt idx="15">
                  <c:v>7.5</c:v>
                </c:pt>
                <c:pt idx="16">
                  <c:v>7.5</c:v>
                </c:pt>
                <c:pt idx="17">
                  <c:v>7.3</c:v>
                </c:pt>
                <c:pt idx="18">
                  <c:v>6.9</c:v>
                </c:pt>
                <c:pt idx="19">
                  <c:v>6.3</c:v>
                </c:pt>
                <c:pt idx="20">
                  <c:v>5.5</c:v>
                </c:pt>
                <c:pt idx="21">
                  <c:v>4.5</c:v>
                </c:pt>
                <c:pt idx="22">
                  <c:v>3.6000000000000005</c:v>
                </c:pt>
                <c:pt idx="23">
                  <c:v>2.8000000000000003</c:v>
                </c:pt>
                <c:pt idx="24">
                  <c:v>2.1</c:v>
                </c:pt>
                <c:pt idx="25">
                  <c:v>1.5</c:v>
                </c:pt>
                <c:pt idx="26">
                  <c:v>1</c:v>
                </c:pt>
                <c:pt idx="27">
                  <c:v>0.6</c:v>
                </c:pt>
                <c:pt idx="28">
                  <c:v>0.3</c:v>
                </c:pt>
                <c:pt idx="29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469568"/>
        <c:axId val="293904960"/>
      </c:barChart>
      <c:catAx>
        <c:axId val="159469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93904960"/>
        <c:crosses val="autoZero"/>
        <c:auto val="1"/>
        <c:lblAlgn val="ctr"/>
        <c:lblOffset val="100"/>
        <c:noMultiLvlLbl val="0"/>
      </c:catAx>
      <c:valAx>
        <c:axId val="29390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469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1602</xdr:colOff>
      <xdr:row>4</xdr:row>
      <xdr:rowOff>13128</xdr:rowOff>
    </xdr:from>
    <xdr:to>
      <xdr:col>7</xdr:col>
      <xdr:colOff>337779</xdr:colOff>
      <xdr:row>18</xdr:row>
      <xdr:rowOff>89328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12807</xdr:colOff>
      <xdr:row>25</xdr:row>
      <xdr:rowOff>172411</xdr:rowOff>
    </xdr:from>
    <xdr:to>
      <xdr:col>7</xdr:col>
      <xdr:colOff>348984</xdr:colOff>
      <xdr:row>40</xdr:row>
      <xdr:rowOff>58111</xdr:rowOff>
    </xdr:to>
    <xdr:graphicFrame macro="">
      <xdr:nvGraphicFramePr>
        <xdr:cNvPr id="6" name="Диаграмма 5" title="2d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47</xdr:row>
      <xdr:rowOff>154801</xdr:rowOff>
    </xdr:from>
    <xdr:to>
      <xdr:col>7</xdr:col>
      <xdr:colOff>336177</xdr:colOff>
      <xdr:row>62</xdr:row>
      <xdr:rowOff>40501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67</xdr:row>
      <xdr:rowOff>179615</xdr:rowOff>
    </xdr:from>
    <xdr:to>
      <xdr:col>7</xdr:col>
      <xdr:colOff>285750</xdr:colOff>
      <xdr:row>82</xdr:row>
      <xdr:rowOff>65315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88</xdr:row>
      <xdr:rowOff>166007</xdr:rowOff>
    </xdr:from>
    <xdr:to>
      <xdr:col>7</xdr:col>
      <xdr:colOff>285750</xdr:colOff>
      <xdr:row>103</xdr:row>
      <xdr:rowOff>51707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110</xdr:row>
      <xdr:rowOff>125186</xdr:rowOff>
    </xdr:from>
    <xdr:to>
      <xdr:col>10</xdr:col>
      <xdr:colOff>0</xdr:colOff>
      <xdr:row>125</xdr:row>
      <xdr:rowOff>10886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0"/>
  <sheetViews>
    <sheetView tabSelected="1" topLeftCell="A88" zoomScale="70" zoomScaleNormal="70" workbookViewId="0">
      <selection activeCell="L134" sqref="L134"/>
    </sheetView>
  </sheetViews>
  <sheetFormatPr defaultRowHeight="15" x14ac:dyDescent="0.25"/>
  <sheetData>
    <row r="1" spans="1:11" x14ac:dyDescent="0.25">
      <c r="A1" s="1" t="s">
        <v>0</v>
      </c>
    </row>
    <row r="2" spans="1:1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I2" s="1">
        <f>1/6</f>
        <v>0.16666666666666666</v>
      </c>
    </row>
    <row r="3" spans="1:11" x14ac:dyDescent="0.25">
      <c r="B3">
        <f>$I$2*100</f>
        <v>16.666666666666664</v>
      </c>
      <c r="C3">
        <f t="shared" ref="C3:G3" si="0">$I$2*100</f>
        <v>16.666666666666664</v>
      </c>
      <c r="D3">
        <f t="shared" si="0"/>
        <v>16.666666666666664</v>
      </c>
      <c r="E3">
        <f t="shared" si="0"/>
        <v>16.666666666666664</v>
      </c>
      <c r="F3">
        <f t="shared" si="0"/>
        <v>16.666666666666664</v>
      </c>
      <c r="G3">
        <f t="shared" si="0"/>
        <v>16.666666666666664</v>
      </c>
      <c r="K3">
        <f>SUM(B3:G3)</f>
        <v>99.999999999999972</v>
      </c>
    </row>
    <row r="21" spans="1:14" x14ac:dyDescent="0.25">
      <c r="A21" s="1" t="s">
        <v>2</v>
      </c>
      <c r="I21" s="1">
        <f>1/6*1/6</f>
        <v>2.7777777777777776E-2</v>
      </c>
    </row>
    <row r="23" spans="1:14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</row>
    <row r="24" spans="1:14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5</v>
      </c>
      <c r="I24">
        <v>4</v>
      </c>
      <c r="J24">
        <v>3</v>
      </c>
      <c r="K24">
        <v>2</v>
      </c>
      <c r="L24">
        <v>1</v>
      </c>
    </row>
    <row r="25" spans="1:14" x14ac:dyDescent="0.25">
      <c r="A25">
        <f>$I$21*A24*100</f>
        <v>0</v>
      </c>
      <c r="B25">
        <f>$I$21*B24*100</f>
        <v>2.7777777777777777</v>
      </c>
      <c r="C25">
        <f>$I$21*C24*100</f>
        <v>5.5555555555555554</v>
      </c>
      <c r="D25">
        <f>$I$21*D24*100</f>
        <v>8.3333333333333321</v>
      </c>
      <c r="E25">
        <f>$I$21*E24*100</f>
        <v>11.111111111111111</v>
      </c>
      <c r="F25">
        <f>$I$21*F24*100</f>
        <v>13.888888888888889</v>
      </c>
      <c r="G25">
        <f>$I$21*G24*100</f>
        <v>16.666666666666664</v>
      </c>
      <c r="H25">
        <f>$I$21*H24*100</f>
        <v>13.888888888888889</v>
      </c>
      <c r="I25">
        <f>$I$21*I24*100</f>
        <v>11.111111111111111</v>
      </c>
      <c r="J25">
        <f>$I$21*J24*100</f>
        <v>8.3333333333333321</v>
      </c>
      <c r="K25">
        <f>$I$21*K24*100</f>
        <v>5.5555555555555554</v>
      </c>
      <c r="L25">
        <f>$I$21*L24*100</f>
        <v>2.7777777777777777</v>
      </c>
      <c r="N25">
        <f>SUM(A25:L25)</f>
        <v>99.999999999999986</v>
      </c>
    </row>
    <row r="43" spans="1:20" x14ac:dyDescent="0.25">
      <c r="A43" s="1" t="s">
        <v>3</v>
      </c>
      <c r="I43" s="1">
        <f>1/6*1/6*1/6</f>
        <v>4.6296296296296294E-3</v>
      </c>
    </row>
    <row r="45" spans="1:20" x14ac:dyDescent="0.2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</row>
    <row r="46" spans="1:20" x14ac:dyDescent="0.25">
      <c r="A46">
        <v>0</v>
      </c>
      <c r="B46">
        <v>0</v>
      </c>
      <c r="C46">
        <v>1</v>
      </c>
      <c r="D46">
        <v>3</v>
      </c>
      <c r="E46">
        <v>6</v>
      </c>
      <c r="F46">
        <v>10</v>
      </c>
      <c r="G46">
        <v>15</v>
      </c>
      <c r="H46">
        <v>21</v>
      </c>
      <c r="I46">
        <v>25</v>
      </c>
      <c r="J46">
        <v>27</v>
      </c>
      <c r="K46">
        <v>27</v>
      </c>
      <c r="L46">
        <v>25</v>
      </c>
      <c r="M46">
        <v>21</v>
      </c>
      <c r="N46">
        <v>15</v>
      </c>
      <c r="O46">
        <v>10</v>
      </c>
      <c r="P46">
        <v>6</v>
      </c>
      <c r="Q46">
        <v>3</v>
      </c>
      <c r="R46">
        <v>1</v>
      </c>
    </row>
    <row r="47" spans="1:20" x14ac:dyDescent="0.25">
      <c r="A47">
        <f>$I$43*A46*100</f>
        <v>0</v>
      </c>
      <c r="B47">
        <f>$I$43*B46*100</f>
        <v>0</v>
      </c>
      <c r="C47">
        <f>$I$43*C46*100</f>
        <v>0.46296296296296291</v>
      </c>
      <c r="D47">
        <f>$I$43*D46*100</f>
        <v>1.3888888888888888</v>
      </c>
      <c r="E47">
        <f>$I$43*E46*100</f>
        <v>2.7777777777777777</v>
      </c>
      <c r="F47">
        <f>$I$43*F46*100</f>
        <v>4.6296296296296298</v>
      </c>
      <c r="G47">
        <f>$I$43*G46*100</f>
        <v>6.9444444444444446</v>
      </c>
      <c r="H47">
        <f>$I$43*H46*100</f>
        <v>9.7222222222222214</v>
      </c>
      <c r="I47">
        <f>$I$43*I46*100</f>
        <v>11.574074074074073</v>
      </c>
      <c r="J47">
        <f>$I$43*J46*100</f>
        <v>12.5</v>
      </c>
      <c r="K47">
        <f>$I$43*K46*100</f>
        <v>12.5</v>
      </c>
      <c r="L47">
        <f>$I$43*L46*100</f>
        <v>11.574074074074073</v>
      </c>
      <c r="M47">
        <f>$I$43*M46*100</f>
        <v>9.7222222222222214</v>
      </c>
      <c r="N47">
        <f>$I$43*N46*100</f>
        <v>6.9444444444444446</v>
      </c>
      <c r="O47">
        <f>$I$43*O46*100</f>
        <v>4.6296296296296298</v>
      </c>
      <c r="P47">
        <f>$I$43*P46*100</f>
        <v>2.7777777777777777</v>
      </c>
      <c r="Q47">
        <f>$I$43*Q46*100</f>
        <v>1.3888888888888888</v>
      </c>
      <c r="R47">
        <f>$I$43*R46*100</f>
        <v>0.46296296296296291</v>
      </c>
      <c r="T47">
        <f>SUM(A47:R47)</f>
        <v>100</v>
      </c>
    </row>
    <row r="65" spans="1:14" x14ac:dyDescent="0.25">
      <c r="A65" s="2" t="s">
        <v>1</v>
      </c>
      <c r="I65" s="2">
        <f>1/10</f>
        <v>0.1</v>
      </c>
    </row>
    <row r="66" spans="1:14" x14ac:dyDescent="0.25"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</row>
    <row r="67" spans="1:14" x14ac:dyDescent="0.25">
      <c r="B67">
        <f>100*$I$65</f>
        <v>10</v>
      </c>
      <c r="C67">
        <f t="shared" ref="C67:K67" si="1">100*$I$65</f>
        <v>10</v>
      </c>
      <c r="D67">
        <f t="shared" si="1"/>
        <v>10</v>
      </c>
      <c r="E67">
        <f t="shared" si="1"/>
        <v>10</v>
      </c>
      <c r="F67">
        <f t="shared" si="1"/>
        <v>10</v>
      </c>
      <c r="G67">
        <f t="shared" si="1"/>
        <v>10</v>
      </c>
      <c r="H67">
        <f t="shared" si="1"/>
        <v>10</v>
      </c>
      <c r="I67">
        <f t="shared" si="1"/>
        <v>10</v>
      </c>
      <c r="J67">
        <f t="shared" si="1"/>
        <v>10</v>
      </c>
      <c r="K67">
        <f t="shared" si="1"/>
        <v>10</v>
      </c>
      <c r="N67">
        <f>SUM(B67:K67)</f>
        <v>100</v>
      </c>
    </row>
    <row r="84" spans="1:23" x14ac:dyDescent="0.25">
      <c r="A84" s="2" t="s">
        <v>4</v>
      </c>
      <c r="I84" s="2">
        <f>1/10*1/10</f>
        <v>0.01</v>
      </c>
    </row>
    <row r="86" spans="1:23" x14ac:dyDescent="0.25"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</row>
    <row r="87" spans="1:23" x14ac:dyDescent="0.25">
      <c r="B87">
        <v>0</v>
      </c>
      <c r="C87">
        <v>1</v>
      </c>
      <c r="D87">
        <v>2</v>
      </c>
      <c r="E87">
        <v>3</v>
      </c>
      <c r="F87">
        <v>4</v>
      </c>
      <c r="G87">
        <v>5</v>
      </c>
      <c r="H87">
        <v>6</v>
      </c>
      <c r="I87">
        <v>7</v>
      </c>
      <c r="J87">
        <v>8</v>
      </c>
      <c r="K87">
        <v>9</v>
      </c>
      <c r="L87">
        <v>10</v>
      </c>
      <c r="M87">
        <v>9</v>
      </c>
      <c r="N87">
        <v>8</v>
      </c>
      <c r="O87">
        <v>7</v>
      </c>
      <c r="P87">
        <v>6</v>
      </c>
      <c r="Q87">
        <v>5</v>
      </c>
      <c r="R87">
        <v>4</v>
      </c>
      <c r="S87">
        <v>3</v>
      </c>
      <c r="T87">
        <v>2</v>
      </c>
      <c r="U87">
        <v>1</v>
      </c>
    </row>
    <row r="88" spans="1:23" x14ac:dyDescent="0.25">
      <c r="B88">
        <f>$I$84*B87*100</f>
        <v>0</v>
      </c>
      <c r="C88">
        <f>$I$84*C87*100</f>
        <v>1</v>
      </c>
      <c r="D88">
        <f t="shared" ref="D88:U88" si="2">$I$84*D87*100</f>
        <v>2</v>
      </c>
      <c r="E88">
        <f t="shared" si="2"/>
        <v>3</v>
      </c>
      <c r="F88">
        <f t="shared" si="2"/>
        <v>4</v>
      </c>
      <c r="G88">
        <f t="shared" si="2"/>
        <v>5</v>
      </c>
      <c r="H88">
        <f t="shared" si="2"/>
        <v>6</v>
      </c>
      <c r="I88">
        <f t="shared" si="2"/>
        <v>7.0000000000000009</v>
      </c>
      <c r="J88">
        <f t="shared" si="2"/>
        <v>8</v>
      </c>
      <c r="K88">
        <f t="shared" si="2"/>
        <v>9</v>
      </c>
      <c r="L88">
        <f t="shared" si="2"/>
        <v>10</v>
      </c>
      <c r="M88">
        <f t="shared" si="2"/>
        <v>9</v>
      </c>
      <c r="N88">
        <f t="shared" si="2"/>
        <v>8</v>
      </c>
      <c r="O88">
        <f t="shared" si="2"/>
        <v>7.0000000000000009</v>
      </c>
      <c r="P88">
        <f t="shared" si="2"/>
        <v>6</v>
      </c>
      <c r="Q88">
        <f t="shared" si="2"/>
        <v>5</v>
      </c>
      <c r="R88">
        <f t="shared" si="2"/>
        <v>4</v>
      </c>
      <c r="S88">
        <f t="shared" si="2"/>
        <v>3</v>
      </c>
      <c r="T88">
        <f t="shared" si="2"/>
        <v>2</v>
      </c>
      <c r="U88">
        <f t="shared" si="2"/>
        <v>1</v>
      </c>
      <c r="W88">
        <f>SUM(C88:U88)</f>
        <v>100</v>
      </c>
    </row>
    <row r="106" spans="1:33" x14ac:dyDescent="0.25">
      <c r="A106" s="2" t="s">
        <v>5</v>
      </c>
      <c r="I106" s="2">
        <f>1/10*1/10*1/10</f>
        <v>1E-3</v>
      </c>
    </row>
    <row r="108" spans="1:33" x14ac:dyDescent="0.25">
      <c r="B108">
        <v>1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10</v>
      </c>
      <c r="L108">
        <v>11</v>
      </c>
      <c r="M108">
        <v>12</v>
      </c>
      <c r="N108">
        <v>13</v>
      </c>
      <c r="O108">
        <v>14</v>
      </c>
      <c r="P108">
        <v>15</v>
      </c>
      <c r="Q108">
        <v>16</v>
      </c>
      <c r="R108">
        <v>17</v>
      </c>
      <c r="S108">
        <v>18</v>
      </c>
      <c r="T108">
        <v>19</v>
      </c>
      <c r="U108">
        <v>20</v>
      </c>
      <c r="V108">
        <v>21</v>
      </c>
      <c r="W108">
        <v>22</v>
      </c>
      <c r="X108">
        <v>23</v>
      </c>
      <c r="Y108">
        <v>24</v>
      </c>
      <c r="Z108">
        <v>25</v>
      </c>
      <c r="AA108">
        <v>26</v>
      </c>
      <c r="AB108">
        <v>27</v>
      </c>
      <c r="AC108">
        <v>28</v>
      </c>
      <c r="AD108">
        <v>29</v>
      </c>
      <c r="AE108">
        <v>30</v>
      </c>
    </row>
    <row r="109" spans="1:33" x14ac:dyDescent="0.25">
      <c r="B109">
        <v>0</v>
      </c>
      <c r="C109">
        <v>0</v>
      </c>
      <c r="D109">
        <v>1</v>
      </c>
      <c r="E109">
        <v>3</v>
      </c>
      <c r="F109">
        <v>6</v>
      </c>
      <c r="G109">
        <v>10</v>
      </c>
      <c r="H109">
        <v>15</v>
      </c>
      <c r="I109">
        <v>21</v>
      </c>
      <c r="J109">
        <v>28</v>
      </c>
      <c r="K109">
        <v>36</v>
      </c>
      <c r="L109">
        <v>45</v>
      </c>
      <c r="M109">
        <v>55</v>
      </c>
      <c r="N109">
        <v>63</v>
      </c>
      <c r="O109">
        <v>69</v>
      </c>
      <c r="P109">
        <f>7+8+9+10+9+8+7+6+5+4</f>
        <v>73</v>
      </c>
      <c r="Q109">
        <f>6+7+8+9+10+9+8+7+6+5</f>
        <v>75</v>
      </c>
      <c r="R109">
        <f>5+6+7+8+9+10+9+8+7+6</f>
        <v>75</v>
      </c>
      <c r="S109">
        <f>4+5+6+7+8+9+10+9+8+7</f>
        <v>73</v>
      </c>
      <c r="T109">
        <f>8+9+10+9+8+7+6+5+4+3</f>
        <v>69</v>
      </c>
      <c r="U109">
        <f>2+3+4+5+6+7+8+9+10+9</f>
        <v>63</v>
      </c>
      <c r="V109">
        <f>1+2+3+4+5+6+7+8+9+10</f>
        <v>55</v>
      </c>
      <c r="W109">
        <f>1+2+3+4+5+6+7+8+9</f>
        <v>45</v>
      </c>
      <c r="X109">
        <f>1+2+3+4+5+6+7+8</f>
        <v>36</v>
      </c>
      <c r="Y109">
        <f>1+2+3+4+5+6+7</f>
        <v>28</v>
      </c>
      <c r="Z109">
        <v>21</v>
      </c>
      <c r="AA109">
        <v>15</v>
      </c>
      <c r="AB109">
        <v>10</v>
      </c>
      <c r="AC109">
        <v>6</v>
      </c>
      <c r="AD109">
        <v>3</v>
      </c>
      <c r="AE109">
        <v>1</v>
      </c>
    </row>
    <row r="110" spans="1:33" x14ac:dyDescent="0.25">
      <c r="B110">
        <f>$I$106*B109*100</f>
        <v>0</v>
      </c>
      <c r="C110">
        <f t="shared" ref="C110:AE110" si="3">$I$106*C109*100</f>
        <v>0</v>
      </c>
      <c r="D110">
        <f t="shared" si="3"/>
        <v>0.1</v>
      </c>
      <c r="E110">
        <f t="shared" si="3"/>
        <v>0.3</v>
      </c>
      <c r="F110">
        <f t="shared" si="3"/>
        <v>0.6</v>
      </c>
      <c r="G110">
        <f t="shared" si="3"/>
        <v>1</v>
      </c>
      <c r="H110">
        <f t="shared" si="3"/>
        <v>1.5</v>
      </c>
      <c r="I110">
        <f t="shared" si="3"/>
        <v>2.1</v>
      </c>
      <c r="J110">
        <f t="shared" si="3"/>
        <v>2.8000000000000003</v>
      </c>
      <c r="K110">
        <f t="shared" si="3"/>
        <v>3.6000000000000005</v>
      </c>
      <c r="L110">
        <f t="shared" si="3"/>
        <v>4.5</v>
      </c>
      <c r="M110">
        <f t="shared" si="3"/>
        <v>5.5</v>
      </c>
      <c r="N110">
        <f t="shared" si="3"/>
        <v>6.3</v>
      </c>
      <c r="O110">
        <f t="shared" si="3"/>
        <v>6.9</v>
      </c>
      <c r="P110">
        <f t="shared" si="3"/>
        <v>7.3</v>
      </c>
      <c r="Q110">
        <f t="shared" si="3"/>
        <v>7.5</v>
      </c>
      <c r="R110">
        <f t="shared" si="3"/>
        <v>7.5</v>
      </c>
      <c r="S110">
        <f t="shared" si="3"/>
        <v>7.3</v>
      </c>
      <c r="T110">
        <f t="shared" si="3"/>
        <v>6.9</v>
      </c>
      <c r="U110">
        <f t="shared" si="3"/>
        <v>6.3</v>
      </c>
      <c r="V110">
        <f t="shared" si="3"/>
        <v>5.5</v>
      </c>
      <c r="W110">
        <f t="shared" si="3"/>
        <v>4.5</v>
      </c>
      <c r="X110">
        <f t="shared" si="3"/>
        <v>3.6000000000000005</v>
      </c>
      <c r="Y110">
        <f t="shared" si="3"/>
        <v>2.8000000000000003</v>
      </c>
      <c r="Z110">
        <f t="shared" si="3"/>
        <v>2.1</v>
      </c>
      <c r="AA110">
        <f t="shared" si="3"/>
        <v>1.5</v>
      </c>
      <c r="AB110">
        <f t="shared" si="3"/>
        <v>1</v>
      </c>
      <c r="AC110">
        <f t="shared" si="3"/>
        <v>0.6</v>
      </c>
      <c r="AD110">
        <f t="shared" si="3"/>
        <v>0.3</v>
      </c>
      <c r="AE110">
        <f t="shared" si="3"/>
        <v>0.1</v>
      </c>
      <c r="AG110">
        <f>SUM(B110:AE110)</f>
        <v>99.999999999999972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Лида</dc:creator>
  <cp:lastModifiedBy>Лида</cp:lastModifiedBy>
  <dcterms:created xsi:type="dcterms:W3CDTF">2022-12-22T13:41:54Z</dcterms:created>
  <dcterms:modified xsi:type="dcterms:W3CDTF">2022-12-22T15:57:53Z</dcterms:modified>
</cp:coreProperties>
</file>