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\Desktop\Semester10\BTP500\labs-btp500-khai-phan\lab7\"/>
    </mc:Choice>
  </mc:AlternateContent>
  <xr:revisionPtr revIDLastSave="0" documentId="13_ncr:1_{04DDEF17-96E5-470F-A0ED-630B810627F5}" xr6:coauthVersionLast="45" xr6:coauthVersionMax="45" xr10:uidLastSave="{00000000-0000-0000-0000-000000000000}"/>
  <bookViews>
    <workbookView xWindow="-108" yWindow="-108" windowWidth="29760" windowHeight="17496" xr2:uid="{91F0FCB6-8F1A-48D4-A219-034183010247}"/>
  </bookViews>
  <sheets>
    <sheet name="quickSort(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8" i="1" l="1"/>
  <c r="W75" i="1" s="1"/>
  <c r="W76" i="1" s="1"/>
  <c r="S107" i="1"/>
  <c r="W57" i="1" s="1"/>
  <c r="W58" i="1" s="1"/>
  <c r="S106" i="1"/>
  <c r="W39" i="1" s="1"/>
  <c r="W40" i="1" s="1"/>
  <c r="S105" i="1"/>
  <c r="W22" i="1" s="1"/>
  <c r="W23" i="1" s="1"/>
  <c r="S104" i="1"/>
  <c r="W4" i="1" s="1"/>
  <c r="W5" i="1" s="1"/>
  <c r="S103" i="1"/>
  <c r="W74" i="1" s="1"/>
  <c r="S102" i="1"/>
  <c r="W56" i="1" s="1"/>
  <c r="S101" i="1"/>
  <c r="W38" i="1" s="1"/>
  <c r="S100" i="1"/>
  <c r="W21" i="1" s="1"/>
  <c r="S99" i="1"/>
  <c r="W3" i="1" s="1"/>
  <c r="I60" i="1"/>
  <c r="I108" i="1" l="1"/>
  <c r="V75" i="1" s="1"/>
  <c r="V76" i="1" s="1"/>
  <c r="I107" i="1"/>
  <c r="V57" i="1" s="1"/>
  <c r="V58" i="1" s="1"/>
  <c r="I106" i="1"/>
  <c r="V39" i="1" s="1"/>
  <c r="V40" i="1" s="1"/>
  <c r="I105" i="1"/>
  <c r="V22" i="1" s="1"/>
  <c r="V23" i="1" s="1"/>
  <c r="I104" i="1"/>
  <c r="V4" i="1" s="1"/>
  <c r="V5" i="1" s="1"/>
  <c r="I103" i="1"/>
  <c r="V74" i="1" s="1"/>
  <c r="I102" i="1"/>
  <c r="V56" i="1" s="1"/>
  <c r="I101" i="1"/>
  <c r="V38" i="1" s="1"/>
  <c r="I100" i="1"/>
  <c r="V21" i="1" s="1"/>
  <c r="I99" i="1"/>
  <c r="V3" i="1" s="1"/>
  <c r="I96" i="1"/>
  <c r="U75" i="1" s="1"/>
  <c r="U76" i="1" s="1"/>
  <c r="I95" i="1"/>
  <c r="U57" i="1" s="1"/>
  <c r="U58" i="1" s="1"/>
  <c r="I94" i="1"/>
  <c r="U39" i="1" s="1"/>
  <c r="U40" i="1" s="1"/>
  <c r="I93" i="1"/>
  <c r="U22" i="1" s="1"/>
  <c r="U23" i="1" s="1"/>
  <c r="I92" i="1"/>
  <c r="U4" i="1" s="1"/>
  <c r="U5" i="1" s="1"/>
  <c r="I91" i="1"/>
  <c r="U74" i="1" s="1"/>
  <c r="I90" i="1"/>
  <c r="U56" i="1" s="1"/>
  <c r="I89" i="1"/>
  <c r="U38" i="1" s="1"/>
  <c r="I88" i="1"/>
  <c r="U21" i="1" s="1"/>
  <c r="I87" i="1"/>
  <c r="U3" i="1" s="1"/>
  <c r="I84" i="1"/>
  <c r="T75" i="1" s="1"/>
  <c r="T76" i="1" s="1"/>
  <c r="I83" i="1"/>
  <c r="T57" i="1" s="1"/>
  <c r="T58" i="1" s="1"/>
  <c r="I82" i="1"/>
  <c r="T39" i="1" s="1"/>
  <c r="T40" i="1" s="1"/>
  <c r="I81" i="1"/>
  <c r="T22" i="1" s="1"/>
  <c r="T23" i="1" s="1"/>
  <c r="I80" i="1"/>
  <c r="T4" i="1" s="1"/>
  <c r="T5" i="1" s="1"/>
  <c r="I79" i="1"/>
  <c r="T74" i="1" s="1"/>
  <c r="I78" i="1"/>
  <c r="T56" i="1" s="1"/>
  <c r="I77" i="1"/>
  <c r="T38" i="1" s="1"/>
  <c r="I76" i="1"/>
  <c r="T21" i="1" s="1"/>
  <c r="I75" i="1"/>
  <c r="T3" i="1" s="1"/>
  <c r="I72" i="1"/>
  <c r="S75" i="1" s="1"/>
  <c r="S76" i="1" s="1"/>
  <c r="I71" i="1"/>
  <c r="S57" i="1" s="1"/>
  <c r="S58" i="1" s="1"/>
  <c r="I70" i="1"/>
  <c r="S39" i="1" s="1"/>
  <c r="S40" i="1" s="1"/>
  <c r="I69" i="1"/>
  <c r="S22" i="1" s="1"/>
  <c r="S23" i="1" s="1"/>
  <c r="I68" i="1"/>
  <c r="S4" i="1" s="1"/>
  <c r="S5" i="1" s="1"/>
  <c r="I67" i="1"/>
  <c r="S74" i="1" s="1"/>
  <c r="I66" i="1"/>
  <c r="S56" i="1" s="1"/>
  <c r="I65" i="1"/>
  <c r="S38" i="1" s="1"/>
  <c r="I64" i="1"/>
  <c r="S21" i="1" s="1"/>
  <c r="I63" i="1"/>
  <c r="S3" i="1" s="1"/>
  <c r="R75" i="1"/>
  <c r="R76" i="1" s="1"/>
  <c r="I59" i="1"/>
  <c r="R57" i="1" s="1"/>
  <c r="R58" i="1" s="1"/>
  <c r="I58" i="1"/>
  <c r="R39" i="1" s="1"/>
  <c r="R40" i="1" s="1"/>
  <c r="I57" i="1"/>
  <c r="R22" i="1" s="1"/>
  <c r="R23" i="1" s="1"/>
  <c r="I56" i="1"/>
  <c r="R4" i="1" s="1"/>
  <c r="R5" i="1" s="1"/>
  <c r="I55" i="1"/>
  <c r="R74" i="1" s="1"/>
  <c r="I54" i="1"/>
  <c r="R56" i="1" s="1"/>
  <c r="I53" i="1"/>
  <c r="R38" i="1" s="1"/>
  <c r="I52" i="1"/>
  <c r="R21" i="1" s="1"/>
  <c r="I51" i="1"/>
  <c r="R3" i="1" s="1"/>
  <c r="I48" i="1"/>
  <c r="Q75" i="1" s="1"/>
  <c r="Q76" i="1" s="1"/>
  <c r="I47" i="1"/>
  <c r="Q57" i="1" s="1"/>
  <c r="Q58" i="1" s="1"/>
  <c r="I46" i="1"/>
  <c r="Q39" i="1" s="1"/>
  <c r="Q40" i="1" s="1"/>
  <c r="I45" i="1"/>
  <c r="Q22" i="1" s="1"/>
  <c r="Q23" i="1" s="1"/>
  <c r="I44" i="1"/>
  <c r="Q4" i="1" s="1"/>
  <c r="Q5" i="1" s="1"/>
  <c r="I43" i="1"/>
  <c r="Q74" i="1" s="1"/>
  <c r="I42" i="1"/>
  <c r="Q56" i="1" s="1"/>
  <c r="I41" i="1"/>
  <c r="Q38" i="1" s="1"/>
  <c r="I40" i="1"/>
  <c r="Q21" i="1" s="1"/>
  <c r="I39" i="1"/>
  <c r="Q3" i="1" s="1"/>
  <c r="I36" i="1"/>
  <c r="P75" i="1" s="1"/>
  <c r="P76" i="1" s="1"/>
  <c r="I35" i="1"/>
  <c r="P57" i="1" s="1"/>
  <c r="P58" i="1" s="1"/>
  <c r="I34" i="1"/>
  <c r="P39" i="1" s="1"/>
  <c r="P40" i="1" s="1"/>
  <c r="I33" i="1"/>
  <c r="P22" i="1" s="1"/>
  <c r="P23" i="1" s="1"/>
  <c r="I32" i="1"/>
  <c r="P4" i="1" s="1"/>
  <c r="P5" i="1" s="1"/>
  <c r="I31" i="1"/>
  <c r="I30" i="1"/>
  <c r="P56" i="1" s="1"/>
  <c r="I29" i="1"/>
  <c r="P38" i="1" s="1"/>
  <c r="I28" i="1"/>
  <c r="P21" i="1" s="1"/>
  <c r="I27" i="1"/>
  <c r="P3" i="1" s="1"/>
  <c r="I24" i="1"/>
  <c r="O75" i="1" s="1"/>
  <c r="O76" i="1" s="1"/>
  <c r="I23" i="1"/>
  <c r="O57" i="1" s="1"/>
  <c r="O58" i="1" s="1"/>
  <c r="I22" i="1"/>
  <c r="O39" i="1" s="1"/>
  <c r="O40" i="1" s="1"/>
  <c r="I21" i="1"/>
  <c r="O22" i="1" s="1"/>
  <c r="O23" i="1" s="1"/>
  <c r="I20" i="1"/>
  <c r="O4" i="1" s="1"/>
  <c r="O5" i="1" s="1"/>
  <c r="I19" i="1"/>
  <c r="O74" i="1" s="1"/>
  <c r="I18" i="1"/>
  <c r="O56" i="1" s="1"/>
  <c r="I17" i="1"/>
  <c r="O38" i="1" s="1"/>
  <c r="I16" i="1"/>
  <c r="O21" i="1" s="1"/>
  <c r="I15" i="1"/>
  <c r="O3" i="1" s="1"/>
  <c r="I4" i="1"/>
  <c r="N21" i="1" s="1"/>
  <c r="I5" i="1"/>
  <c r="N38" i="1" s="1"/>
  <c r="I6" i="1"/>
  <c r="N56" i="1" s="1"/>
  <c r="I7" i="1"/>
  <c r="N74" i="1" s="1"/>
  <c r="I8" i="1"/>
  <c r="N4" i="1" s="1"/>
  <c r="N5" i="1" s="1"/>
  <c r="I9" i="1"/>
  <c r="N22" i="1" s="1"/>
  <c r="N23" i="1" s="1"/>
  <c r="I10" i="1"/>
  <c r="N39" i="1" s="1"/>
  <c r="N40" i="1" s="1"/>
  <c r="I11" i="1"/>
  <c r="N57" i="1" s="1"/>
  <c r="N58" i="1" s="1"/>
  <c r="I12" i="1"/>
  <c r="N75" i="1" s="1"/>
  <c r="N76" i="1" s="1"/>
  <c r="I3" i="1"/>
  <c r="N3" i="1" s="1"/>
  <c r="X76" i="1" l="1"/>
  <c r="X58" i="1"/>
  <c r="X40" i="1"/>
  <c r="X23" i="1"/>
  <c r="X5" i="1"/>
  <c r="P74" i="1"/>
</calcChain>
</file>

<file path=xl/sharedStrings.xml><?xml version="1.0" encoding="utf-8"?>
<sst xmlns="http://schemas.openxmlformats.org/spreadsheetml/2006/main" count="195" uniqueCount="14">
  <si>
    <t>1st</t>
  </si>
  <si>
    <t>2nd</t>
  </si>
  <si>
    <t>3rd</t>
  </si>
  <si>
    <t>4th</t>
  </si>
  <si>
    <t>5th</t>
  </si>
  <si>
    <t>Average</t>
  </si>
  <si>
    <t>Standard</t>
  </si>
  <si>
    <t>Modified</t>
  </si>
  <si>
    <t>Random</t>
  </si>
  <si>
    <t>Sorted</t>
  </si>
  <si>
    <t>Reversed</t>
  </si>
  <si>
    <t>Organpipe</t>
  </si>
  <si>
    <t>Rotated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</si>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</sst>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3" fillId="0" borderId="1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'quickSort()'!$L$3:$M$3</c:f>
              <c:strCache>
                <c:ptCount val="2"/>
                <c:pt idx="0">
                  <c:v>Random</c:v>
                </c:pt>
                <c:pt idx="1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'quickSort()'!$N$2:$W$2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'quickSort()'!$N$3:$W$3</c:f>
              <c:numCache>
                <c:formatCode>General</c:formatCode>
                <c:ptCount val="10"/>
                <c:pt idx="0">
                  <c:v>0.21000000000000002</c:v>
                </c:pt>
                <c:pt idx="1">
                  <c:v>0.20400000000000001</c:v>
                </c:pt>
                <c:pt idx="2">
                  <c:v>0.21600000000000003</c:v>
                </c:pt>
                <c:pt idx="3">
                  <c:v>0.24199999999999999</c:v>
                </c:pt>
                <c:pt idx="4">
                  <c:v>0.314</c:v>
                </c:pt>
                <c:pt idx="5">
                  <c:v>0.46000000000000008</c:v>
                </c:pt>
                <c:pt idx="6">
                  <c:v>0.76200000000000001</c:v>
                </c:pt>
                <c:pt idx="7">
                  <c:v>1.502</c:v>
                </c:pt>
                <c:pt idx="8">
                  <c:v>2.6459999999999999</c:v>
                </c:pt>
                <c:pt idx="9">
                  <c:v>5.0339999999999998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0-443B-8908-39566389C818}"/>
            </c:ext>
          </c:extLst>
        </c:ser>
        <c:ser>
          <c:idx val="1"/>
          <c:order val="1"/>
          <c:tx>
            <c:strRef>
              <c:f>'quickSort()'!$L$4:$M$4</c:f>
              <c:strCache>
                <c:ptCount val="2"/>
                <c:pt idx="0">
                  <c:v>Random</c:v>
                </c:pt>
                <c:pt idx="1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'quickSort()'!$N$2:$W$2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'quickSort()'!$N$4:$W$4</c:f>
              <c:numCache>
                <c:formatCode>General</c:formatCode>
                <c:ptCount val="10"/>
                <c:pt idx="0">
                  <c:v>0.254</c:v>
                </c:pt>
                <c:pt idx="1">
                  <c:v>0.26800000000000002</c:v>
                </c:pt>
                <c:pt idx="2">
                  <c:v>0.26800000000000002</c:v>
                </c:pt>
                <c:pt idx="3">
                  <c:v>0.28000000000000003</c:v>
                </c:pt>
                <c:pt idx="4">
                  <c:v>0.28200000000000003</c:v>
                </c:pt>
                <c:pt idx="5">
                  <c:v>0.28800000000000003</c:v>
                </c:pt>
                <c:pt idx="6">
                  <c:v>0.28600000000000003</c:v>
                </c:pt>
                <c:pt idx="7">
                  <c:v>0.3</c:v>
                </c:pt>
                <c:pt idx="8">
                  <c:v>0.29599999999999999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0-443B-8908-39566389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50376"/>
        <c:axId val="438749064"/>
      </c:lineChart>
      <c:catAx>
        <c:axId val="43875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9064"/>
        <c:crosses val="autoZero"/>
        <c:auto val="1"/>
        <c:lblAlgn val="ctr"/>
        <c:lblOffset val="100"/>
        <c:noMultiLvlLbl val="0"/>
      </c:catAx>
      <c:valAx>
        <c:axId val="4387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5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'quickSort()'!$L$21:$M$21</c:f>
              <c:strCache>
                <c:ptCount val="2"/>
                <c:pt idx="0">
                  <c:v>Sorted</c:v>
                </c:pt>
                <c:pt idx="1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'quickSort()'!$N$20:$W$20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'quickSort()'!$N$21:$W$21</c:f>
              <c:numCache>
                <c:formatCode>General</c:formatCode>
                <c:ptCount val="10"/>
                <c:pt idx="0">
                  <c:v>7.2000000000000008E-2</c:v>
                </c:pt>
                <c:pt idx="1">
                  <c:v>7.0000000000000007E-2</c:v>
                </c:pt>
                <c:pt idx="2">
                  <c:v>6.2E-2</c:v>
                </c:pt>
                <c:pt idx="3">
                  <c:v>0.06</c:v>
                </c:pt>
                <c:pt idx="4">
                  <c:v>5.4000000000000006E-2</c:v>
                </c:pt>
                <c:pt idx="5">
                  <c:v>5.2000000000000005E-2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0.04</c:v>
                </c:pt>
                <c:pt idx="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7-4D44-9CE7-10BF8D18A9DA}"/>
            </c:ext>
          </c:extLst>
        </c:ser>
        <c:ser>
          <c:idx val="1"/>
          <c:order val="1"/>
          <c:tx>
            <c:strRef>
              <c:f>'quickSort()'!$L$22:$M$22</c:f>
              <c:strCache>
                <c:ptCount val="2"/>
                <c:pt idx="0">
                  <c:v>Sorted</c:v>
                </c:pt>
                <c:pt idx="1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'quickSort()'!$N$20:$W$20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'quickSort()'!$N$22:$W$22</c:f>
              <c:numCache>
                <c:formatCode>General</c:formatCode>
                <c:ptCount val="10"/>
                <c:pt idx="0">
                  <c:v>0.11799999999999999</c:v>
                </c:pt>
                <c:pt idx="1">
                  <c:v>0.13200000000000001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0.16800000000000001</c:v>
                </c:pt>
                <c:pt idx="5">
                  <c:v>0.186</c:v>
                </c:pt>
                <c:pt idx="6">
                  <c:v>0.186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7-4D44-9CE7-10BF8D18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00184"/>
        <c:axId val="801500512"/>
      </c:lineChart>
      <c:catAx>
        <c:axId val="80150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00512"/>
        <c:crosses val="autoZero"/>
        <c:auto val="1"/>
        <c:lblAlgn val="ctr"/>
        <c:lblOffset val="100"/>
        <c:noMultiLvlLbl val="0"/>
      </c:catAx>
      <c:valAx>
        <c:axId val="8015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0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'quickSort()'!$L$38:$M$38</c:f>
              <c:strCache>
                <c:ptCount val="2"/>
                <c:pt idx="0">
                  <c:v>Reserved</c:v>
                </c:pt>
                <c:pt idx="1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'quickSort()'!$N$37:$W$37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'quickSort()'!$N$38:$W$38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0.12</c:v>
                </c:pt>
                <c:pt idx="2">
                  <c:v>0.182</c:v>
                </c:pt>
                <c:pt idx="3">
                  <c:v>0.29799999999999999</c:v>
                </c:pt>
                <c:pt idx="4">
                  <c:v>0.52400000000000002</c:v>
                </c:pt>
                <c:pt idx="5">
                  <c:v>0.96</c:v>
                </c:pt>
                <c:pt idx="6">
                  <c:v>1.8480000000000001</c:v>
                </c:pt>
                <c:pt idx="7">
                  <c:v>3.8460000000000001</c:v>
                </c:pt>
                <c:pt idx="8">
                  <c:v>7.3019999999999996</c:v>
                </c:pt>
                <c:pt idx="9">
                  <c:v>14.244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4ECE-99D3-40C20C41FADB}"/>
            </c:ext>
          </c:extLst>
        </c:ser>
        <c:ser>
          <c:idx val="1"/>
          <c:order val="1"/>
          <c:tx>
            <c:strRef>
              <c:f>'quickSort()'!$L$39:$M$39</c:f>
              <c:strCache>
                <c:ptCount val="2"/>
                <c:pt idx="0">
                  <c:v>Reserved</c:v>
                </c:pt>
                <c:pt idx="1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'quickSort()'!$N$37:$W$37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'quickSort()'!$N$39:$W$39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0.15000000000000002</c:v>
                </c:pt>
                <c:pt idx="2">
                  <c:v>0.16</c:v>
                </c:pt>
                <c:pt idx="3">
                  <c:v>0.17599999999999999</c:v>
                </c:pt>
                <c:pt idx="4">
                  <c:v>0.19</c:v>
                </c:pt>
                <c:pt idx="5">
                  <c:v>0.2</c:v>
                </c:pt>
                <c:pt idx="6">
                  <c:v>0.20600000000000002</c:v>
                </c:pt>
                <c:pt idx="7">
                  <c:v>0.22599999999999998</c:v>
                </c:pt>
                <c:pt idx="8">
                  <c:v>0.21400000000000002</c:v>
                </c:pt>
                <c:pt idx="9">
                  <c:v>0.21800000000000003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F-4ECE-99D3-40C20C41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71208"/>
        <c:axId val="798172848"/>
      </c:lineChart>
      <c:catAx>
        <c:axId val="7981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72848"/>
        <c:crosses val="autoZero"/>
        <c:auto val="1"/>
        <c:lblAlgn val="ctr"/>
        <c:lblOffset val="100"/>
        <c:noMultiLvlLbl val="0"/>
      </c:catAx>
      <c:valAx>
        <c:axId val="7981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Organpipe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'quickSort()'!$L$56:$M$56</c:f>
              <c:strCache>
                <c:ptCount val="2"/>
                <c:pt idx="0">
                  <c:v>Organpipe</c:v>
                </c:pt>
                <c:pt idx="1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'quickSort()'!$N$55:$W$55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'quickSort()'!$N$56:$W$56</c:f>
              <c:numCache>
                <c:formatCode>General</c:formatCode>
                <c:ptCount val="10"/>
                <c:pt idx="0">
                  <c:v>4.95</c:v>
                </c:pt>
                <c:pt idx="1">
                  <c:v>4.9160000000000004</c:v>
                </c:pt>
                <c:pt idx="2">
                  <c:v>4.952</c:v>
                </c:pt>
                <c:pt idx="3">
                  <c:v>4.97</c:v>
                </c:pt>
                <c:pt idx="4">
                  <c:v>5.0179999999999998</c:v>
                </c:pt>
                <c:pt idx="5">
                  <c:v>5.1300000000000008</c:v>
                </c:pt>
                <c:pt idx="6">
                  <c:v>5.4239999999999995</c:v>
                </c:pt>
                <c:pt idx="7">
                  <c:v>5.718</c:v>
                </c:pt>
                <c:pt idx="8">
                  <c:v>5.782</c:v>
                </c:pt>
                <c:pt idx="9">
                  <c:v>5.6560000000000006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1-4FD7-9DDE-3BED7A34173E}"/>
            </c:ext>
          </c:extLst>
        </c:ser>
        <c:ser>
          <c:idx val="1"/>
          <c:order val="1"/>
          <c:tx>
            <c:strRef>
              <c:f>'quickSort()'!$L$57:$M$57</c:f>
              <c:strCache>
                <c:ptCount val="2"/>
                <c:pt idx="0">
                  <c:v>Organpipe</c:v>
                </c:pt>
                <c:pt idx="1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'quickSort()'!$N$55:$W$55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'quickSort()'!$N$57:$W$57</c:f>
              <c:numCache>
                <c:formatCode>General</c:formatCode>
                <c:ptCount val="10"/>
                <c:pt idx="0">
                  <c:v>6.7140000000000004</c:v>
                </c:pt>
                <c:pt idx="1">
                  <c:v>6.694</c:v>
                </c:pt>
                <c:pt idx="2">
                  <c:v>6.7200000000000006</c:v>
                </c:pt>
                <c:pt idx="3">
                  <c:v>6.6819999999999995</c:v>
                </c:pt>
                <c:pt idx="4">
                  <c:v>6.6739999999999995</c:v>
                </c:pt>
                <c:pt idx="5">
                  <c:v>6.6959999999999997</c:v>
                </c:pt>
                <c:pt idx="6">
                  <c:v>6.6959999999999997</c:v>
                </c:pt>
                <c:pt idx="7">
                  <c:v>6.8699999999999992</c:v>
                </c:pt>
                <c:pt idx="8">
                  <c:v>6.7299999999999995</c:v>
                </c:pt>
                <c:pt idx="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1-4FD7-9DDE-3BED7A34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38856"/>
        <c:axId val="802539184"/>
      </c:lineChart>
      <c:catAx>
        <c:axId val="8025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9184"/>
        <c:crosses val="autoZero"/>
        <c:auto val="1"/>
        <c:lblAlgn val="ctr"/>
        <c:lblOffset val="100"/>
        <c:noMultiLvlLbl val="0"/>
      </c:catAx>
      <c:valAx>
        <c:axId val="8025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'quickSort()'!$L$74:$M$74</c:f>
              <c:strCache>
                <c:ptCount val="2"/>
                <c:pt idx="0">
                  <c:v>Rotated</c:v>
                </c:pt>
                <c:pt idx="1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'quickSort()'!$N$73:$W$73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'quickSort()'!$N$74:$W$74</c:f>
              <c:numCache>
                <c:formatCode>General</c:formatCode>
                <c:ptCount val="10"/>
                <c:pt idx="0">
                  <c:v>7.6000000000000012E-2</c:v>
                </c:pt>
                <c:pt idx="1">
                  <c:v>6.8000000000000005E-2</c:v>
                </c:pt>
                <c:pt idx="2">
                  <c:v>6.2E-2</c:v>
                </c:pt>
                <c:pt idx="3">
                  <c:v>6.2E-2</c:v>
                </c:pt>
                <c:pt idx="4">
                  <c:v>5.3999999999999992E-2</c:v>
                </c:pt>
                <c:pt idx="5">
                  <c:v>5.2000000000000005E-2</c:v>
                </c:pt>
                <c:pt idx="6">
                  <c:v>0.05</c:v>
                </c:pt>
                <c:pt idx="7">
                  <c:v>4.3999999999999997E-2</c:v>
                </c:pt>
                <c:pt idx="8">
                  <c:v>0.04</c:v>
                </c:pt>
                <c:pt idx="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6B4-9D6A-519F73D387CB}"/>
            </c:ext>
          </c:extLst>
        </c:ser>
        <c:ser>
          <c:idx val="1"/>
          <c:order val="1"/>
          <c:tx>
            <c:strRef>
              <c:f>'quickSort()'!$L$75:$M$75</c:f>
              <c:strCache>
                <c:ptCount val="2"/>
                <c:pt idx="0">
                  <c:v>Rotated</c:v>
                </c:pt>
                <c:pt idx="1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'quickSort()'!$N$73:$W$73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'quickSort()'!$N$75:$W$75</c:f>
              <c:numCache>
                <c:formatCode>General</c:formatCode>
                <c:ptCount val="10"/>
                <c:pt idx="0">
                  <c:v>0.11799999999999999</c:v>
                </c:pt>
                <c:pt idx="1">
                  <c:v>0.126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0.16600000000000001</c:v>
                </c:pt>
                <c:pt idx="5">
                  <c:v>0.184</c:v>
                </c:pt>
                <c:pt idx="6">
                  <c:v>0.188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6-46B4-9D6A-519F73D3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20712"/>
        <c:axId val="800321040"/>
      </c:lineChart>
      <c:catAx>
        <c:axId val="80032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1040"/>
        <c:crosses val="autoZero"/>
        <c:auto val="1"/>
        <c:lblAlgn val="ctr"/>
        <c:lblOffset val="100"/>
        <c:noMultiLvlLbl val="0"/>
      </c:catAx>
      <c:valAx>
        <c:axId val="800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</xdr:colOff>
      <xdr:row>4</xdr:row>
      <xdr:rowOff>366152</xdr:rowOff>
    </xdr:from>
    <xdr:to>
      <xdr:col>22</xdr:col>
      <xdr:colOff>132549</xdr:colOff>
      <xdr:row>15</xdr:row>
      <xdr:rowOff>226678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72B1F-D7CF-47BE-BE5C-CE23D4C2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754637</xdr:colOff>
      <xdr:row>22</xdr:row>
      <xdr:rowOff>358588</xdr:rowOff>
    </xdr:from>
    <xdr:to>
      <xdr:col>22</xdr:col>
      <xdr:colOff>161365</xdr:colOff>
      <xdr:row>33</xdr:row>
      <xdr:rowOff>56350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C8C5F-EF3E-4FC3-8626-F46801A7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3792</xdr:colOff>
      <xdr:row>39</xdr:row>
      <xdr:rowOff>364103</xdr:rowOff>
    </xdr:from>
    <xdr:to>
      <xdr:col>22</xdr:col>
      <xdr:colOff>159026</xdr:colOff>
      <xdr:row>50</xdr:row>
      <xdr:rowOff>148111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0EB08-07CC-4C74-BF89-416F3E3D8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753035</xdr:colOff>
      <xdr:row>57</xdr:row>
      <xdr:rowOff>358587</xdr:rowOff>
    </xdr:from>
    <xdr:to>
      <xdr:col>22</xdr:col>
      <xdr:colOff>143435</xdr:colOff>
      <xdr:row>68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ECC54-91CC-4C87-BFFE-1882EAAB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75</xdr:row>
      <xdr:rowOff>367552</xdr:rowOff>
    </xdr:from>
    <xdr:to>
      <xdr:col>22</xdr:col>
      <xdr:colOff>152400</xdr:colOff>
      <xdr:row>86</xdr:row>
      <xdr:rowOff>161364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09A90-D89B-4A57-9002-023DAA08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CD04-FCCC-46ED-BADF-CE980E153ED5}">
  <dimension ref="A2:X120"/>
  <sheetViews>
    <sheetView tabSelected="1" zoomScale="40" zoomScaleNormal="40" zoomScaleSheetLayoutView="100" workbookViewId="0">
      <selection activeCell="AC14" sqref="AC14"/>
    </sheetView>
  </sheetViews>
  <sheetFormatPr defaultRowHeight="14.4" x14ac:dyDescent="0.3"/>
  <cols>
    <col min="1" max="8" width="9.44140625" customWidth="1"/>
    <col min="9" max="9" width="12.109375" bestFit="1" customWidth="1"/>
    <col min="11" max="11" width="11.109375" customWidth="1"/>
  </cols>
  <sheetData>
    <row r="2" spans="1:24" ht="28.8" customHeight="1" x14ac:dyDescent="0.3">
      <c r="A2" s="2"/>
      <c r="B2" s="2"/>
      <c r="C2" s="2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9" t="s">
        <v>5</v>
      </c>
      <c r="J2" s="14"/>
      <c r="K2" s="12"/>
      <c r="L2" s="2"/>
      <c r="M2" s="4"/>
      <c r="N2" s="6">
        <v>16</v>
      </c>
      <c r="O2" s="6">
        <v>32</v>
      </c>
      <c r="P2" s="6">
        <v>64</v>
      </c>
      <c r="Q2" s="6">
        <v>128</v>
      </c>
      <c r="R2" s="6">
        <v>256</v>
      </c>
      <c r="S2" s="6">
        <v>512</v>
      </c>
      <c r="T2" s="6">
        <v>1024</v>
      </c>
      <c r="U2" s="6">
        <v>2048</v>
      </c>
      <c r="V2" s="6">
        <v>4096</v>
      </c>
      <c r="W2" s="6">
        <v>8192</v>
      </c>
    </row>
    <row r="3" spans="1:24" ht="28.8" customHeight="1" x14ac:dyDescent="0.3">
      <c r="A3" s="15">
        <v>16</v>
      </c>
      <c r="B3" s="16" t="s">
        <v>6</v>
      </c>
      <c r="C3" s="7" t="s">
        <v>8</v>
      </c>
      <c r="D3" s="2">
        <v>0.21</v>
      </c>
      <c r="E3" s="2">
        <v>0.21</v>
      </c>
      <c r="F3" s="2">
        <v>0.21</v>
      </c>
      <c r="G3" s="2">
        <v>0.21</v>
      </c>
      <c r="H3" s="2">
        <v>0.21</v>
      </c>
      <c r="I3" s="8">
        <f t="shared" ref="I3:I12" si="0">AVERAGE(D3:H3)</f>
        <v>0.21000000000000002</v>
      </c>
      <c r="J3" s="14"/>
      <c r="K3" s="12"/>
      <c r="L3" s="16" t="s">
        <v>8</v>
      </c>
      <c r="M3" s="10" t="s">
        <v>6</v>
      </c>
      <c r="N3" s="11">
        <f>I3</f>
        <v>0.21000000000000002</v>
      </c>
      <c r="O3" s="11">
        <f>I15</f>
        <v>0.20400000000000001</v>
      </c>
      <c r="P3" s="11">
        <f>I27</f>
        <v>0.21600000000000003</v>
      </c>
      <c r="Q3" s="11">
        <f>I39</f>
        <v>0.24199999999999999</v>
      </c>
      <c r="R3" s="11">
        <f>I51</f>
        <v>0.314</v>
      </c>
      <c r="S3" s="11">
        <f>I63</f>
        <v>0.46000000000000008</v>
      </c>
      <c r="T3" s="11">
        <f>I75</f>
        <v>0.76200000000000001</v>
      </c>
      <c r="U3" s="11">
        <f>I87</f>
        <v>1.502</v>
      </c>
      <c r="V3" s="11">
        <f>I99</f>
        <v>2.6459999999999999</v>
      </c>
      <c r="W3" s="11">
        <f>S99</f>
        <v>5.0339999999999998</v>
      </c>
    </row>
    <row r="4" spans="1:24" ht="28.8" customHeight="1" x14ac:dyDescent="0.3">
      <c r="A4" s="15"/>
      <c r="B4" s="16"/>
      <c r="C4" s="7" t="s">
        <v>9</v>
      </c>
      <c r="D4" s="2">
        <v>7.0000000000000007E-2</v>
      </c>
      <c r="E4" s="2">
        <v>7.0000000000000007E-2</v>
      </c>
      <c r="F4" s="2">
        <v>7.0000000000000007E-2</v>
      </c>
      <c r="G4" s="2">
        <v>7.0000000000000007E-2</v>
      </c>
      <c r="H4" s="2">
        <v>0.08</v>
      </c>
      <c r="I4" s="8">
        <f t="shared" si="0"/>
        <v>7.2000000000000008E-2</v>
      </c>
      <c r="J4" s="14"/>
      <c r="K4" s="12"/>
      <c r="L4" s="16"/>
      <c r="M4" s="10" t="s">
        <v>7</v>
      </c>
      <c r="N4" s="11">
        <f>I8</f>
        <v>0.254</v>
      </c>
      <c r="O4" s="11">
        <f>I20</f>
        <v>0.26800000000000002</v>
      </c>
      <c r="P4" s="11">
        <f>I32</f>
        <v>0.26800000000000002</v>
      </c>
      <c r="Q4" s="11">
        <f>I44</f>
        <v>0.28000000000000003</v>
      </c>
      <c r="R4" s="11">
        <f>I56</f>
        <v>0.28200000000000003</v>
      </c>
      <c r="S4" s="11">
        <f>I68</f>
        <v>0.28800000000000003</v>
      </c>
      <c r="T4" s="11">
        <f>I80</f>
        <v>0.28600000000000003</v>
      </c>
      <c r="U4" s="11">
        <f>I92</f>
        <v>0.3</v>
      </c>
      <c r="V4" s="11">
        <f>I104</f>
        <v>0.29599999999999999</v>
      </c>
      <c r="W4" s="11">
        <f>S104</f>
        <v>0.3</v>
      </c>
    </row>
    <row r="5" spans="1:24" ht="28.8" customHeight="1" x14ac:dyDescent="0.3">
      <c r="A5" s="15"/>
      <c r="B5" s="16"/>
      <c r="C5" s="7" t="s">
        <v>10</v>
      </c>
      <c r="D5" s="2">
        <v>0.09</v>
      </c>
      <c r="E5" s="2">
        <v>0.09</v>
      </c>
      <c r="F5" s="2">
        <v>0.09</v>
      </c>
      <c r="G5" s="2">
        <v>0.09</v>
      </c>
      <c r="H5" s="2">
        <v>0.1</v>
      </c>
      <c r="I5" s="8">
        <f t="shared" si="0"/>
        <v>9.1999999999999998E-2</v>
      </c>
      <c r="J5" s="14"/>
      <c r="K5" s="12"/>
      <c r="N5">
        <f t="shared" ref="N5:W5" si="1">N3/N4</f>
        <v>0.82677165354330717</v>
      </c>
      <c r="O5">
        <f t="shared" si="1"/>
        <v>0.76119402985074625</v>
      </c>
      <c r="P5">
        <f t="shared" si="1"/>
        <v>0.80597014925373134</v>
      </c>
      <c r="Q5">
        <f t="shared" si="1"/>
        <v>0.86428571428571421</v>
      </c>
      <c r="R5">
        <f t="shared" si="1"/>
        <v>1.1134751773049645</v>
      </c>
      <c r="S5">
        <f t="shared" si="1"/>
        <v>1.5972222222222223</v>
      </c>
      <c r="T5">
        <f t="shared" si="1"/>
        <v>2.6643356643356642</v>
      </c>
      <c r="U5">
        <f t="shared" si="1"/>
        <v>5.0066666666666668</v>
      </c>
      <c r="V5">
        <f t="shared" si="1"/>
        <v>8.9391891891891895</v>
      </c>
      <c r="W5">
        <f t="shared" si="1"/>
        <v>16.78</v>
      </c>
      <c r="X5">
        <f>AVERAGE(N5:W5)</f>
        <v>3.935911046665221</v>
      </c>
    </row>
    <row r="6" spans="1:24" ht="28.8" customHeight="1" x14ac:dyDescent="0.3">
      <c r="A6" s="15"/>
      <c r="B6" s="16"/>
      <c r="C6" s="7" t="s">
        <v>11</v>
      </c>
      <c r="D6" s="2">
        <v>4.93</v>
      </c>
      <c r="E6" s="2">
        <v>4.93</v>
      </c>
      <c r="F6" s="2">
        <v>4.97</v>
      </c>
      <c r="G6" s="2">
        <v>4.91</v>
      </c>
      <c r="H6" s="2">
        <v>5.01</v>
      </c>
      <c r="I6" s="8">
        <f t="shared" si="0"/>
        <v>4.95</v>
      </c>
      <c r="J6" s="14"/>
      <c r="K6" s="12"/>
    </row>
    <row r="7" spans="1:24" ht="28.8" customHeight="1" x14ac:dyDescent="0.3">
      <c r="A7" s="15"/>
      <c r="B7" s="16"/>
      <c r="C7" s="7" t="s">
        <v>12</v>
      </c>
      <c r="D7" s="2">
        <v>0.08</v>
      </c>
      <c r="E7" s="2">
        <v>0.08</v>
      </c>
      <c r="F7" s="2">
        <v>7.0000000000000007E-2</v>
      </c>
      <c r="G7" s="2">
        <v>7.0000000000000007E-2</v>
      </c>
      <c r="H7" s="2">
        <v>0.08</v>
      </c>
      <c r="I7" s="8">
        <f t="shared" si="0"/>
        <v>7.6000000000000012E-2</v>
      </c>
      <c r="J7" s="14"/>
      <c r="K7" s="12"/>
    </row>
    <row r="8" spans="1:24" ht="28.8" customHeight="1" x14ac:dyDescent="0.3">
      <c r="A8" s="15"/>
      <c r="B8" s="16" t="s">
        <v>7</v>
      </c>
      <c r="C8" s="7" t="s">
        <v>8</v>
      </c>
      <c r="D8" s="2">
        <v>0.25</v>
      </c>
      <c r="E8" s="2">
        <v>0.25</v>
      </c>
      <c r="F8" s="2">
        <v>0.25</v>
      </c>
      <c r="G8" s="2">
        <v>0.26</v>
      </c>
      <c r="H8" s="2">
        <v>0.26</v>
      </c>
      <c r="I8" s="8">
        <f t="shared" si="0"/>
        <v>0.254</v>
      </c>
      <c r="J8" s="13"/>
      <c r="K8" s="12"/>
    </row>
    <row r="9" spans="1:24" ht="28.8" customHeight="1" x14ac:dyDescent="0.3">
      <c r="A9" s="15"/>
      <c r="B9" s="16"/>
      <c r="C9" s="7" t="s">
        <v>9</v>
      </c>
      <c r="D9" s="2">
        <v>0.12</v>
      </c>
      <c r="E9" s="2">
        <v>0.11</v>
      </c>
      <c r="F9" s="2">
        <v>0.12</v>
      </c>
      <c r="G9" s="2">
        <v>0.12</v>
      </c>
      <c r="H9" s="2">
        <v>0.12</v>
      </c>
      <c r="I9" s="8">
        <f t="shared" si="0"/>
        <v>0.11799999999999999</v>
      </c>
      <c r="J9" s="13"/>
      <c r="K9" s="12"/>
    </row>
    <row r="10" spans="1:24" ht="28.8" customHeight="1" x14ac:dyDescent="0.3">
      <c r="A10" s="15"/>
      <c r="B10" s="16"/>
      <c r="C10" s="7" t="s">
        <v>10</v>
      </c>
      <c r="D10" s="2">
        <v>0.13</v>
      </c>
      <c r="E10" s="2">
        <v>0.13</v>
      </c>
      <c r="F10" s="2">
        <v>0.13</v>
      </c>
      <c r="G10" s="2">
        <v>0.14000000000000001</v>
      </c>
      <c r="H10" s="2">
        <v>0.14000000000000001</v>
      </c>
      <c r="I10" s="8">
        <f t="shared" si="0"/>
        <v>0.13400000000000001</v>
      </c>
      <c r="J10" s="13"/>
      <c r="K10" s="12"/>
    </row>
    <row r="11" spans="1:24" ht="28.8" customHeight="1" x14ac:dyDescent="0.3">
      <c r="A11" s="15"/>
      <c r="B11" s="16"/>
      <c r="C11" s="7" t="s">
        <v>11</v>
      </c>
      <c r="D11" s="2">
        <v>6.62</v>
      </c>
      <c r="E11" s="2">
        <v>6.74</v>
      </c>
      <c r="F11" s="2">
        <v>6.57</v>
      </c>
      <c r="G11" s="2">
        <v>6.92</v>
      </c>
      <c r="H11" s="2">
        <v>6.72</v>
      </c>
      <c r="I11" s="8">
        <f t="shared" si="0"/>
        <v>6.7140000000000004</v>
      </c>
      <c r="J11" s="13"/>
      <c r="K11" s="12"/>
    </row>
    <row r="12" spans="1:24" ht="28.8" customHeight="1" x14ac:dyDescent="0.3">
      <c r="A12" s="15"/>
      <c r="B12" s="16"/>
      <c r="C12" s="7" t="s">
        <v>12</v>
      </c>
      <c r="D12" s="2">
        <v>0.12</v>
      </c>
      <c r="E12" s="2">
        <v>0.12</v>
      </c>
      <c r="F12" s="2">
        <v>0.11</v>
      </c>
      <c r="G12" s="2">
        <v>0.12</v>
      </c>
      <c r="H12" s="2">
        <v>0.12</v>
      </c>
      <c r="I12" s="8">
        <f t="shared" si="0"/>
        <v>0.11799999999999999</v>
      </c>
      <c r="J12" s="13"/>
      <c r="K12" s="12"/>
    </row>
    <row r="13" spans="1:24" ht="28.8" customHeight="1" x14ac:dyDescent="0.3">
      <c r="A13" s="1"/>
      <c r="J13" s="13"/>
      <c r="K13" s="12"/>
    </row>
    <row r="14" spans="1:24" ht="28.8" customHeight="1" x14ac:dyDescent="0.3">
      <c r="A14" s="2"/>
      <c r="B14" s="2"/>
      <c r="C14" s="2"/>
      <c r="D14" s="6" t="s">
        <v>0</v>
      </c>
      <c r="E14" s="6" t="s">
        <v>1</v>
      </c>
      <c r="F14" s="6" t="s">
        <v>2</v>
      </c>
      <c r="G14" s="6" t="s">
        <v>3</v>
      </c>
      <c r="H14" s="6" t="s">
        <v>4</v>
      </c>
      <c r="I14" s="9" t="s">
        <v>5</v>
      </c>
      <c r="J14" s="13"/>
      <c r="K14" s="12"/>
    </row>
    <row r="15" spans="1:24" ht="28.8" customHeight="1" x14ac:dyDescent="0.3">
      <c r="A15" s="15">
        <v>32</v>
      </c>
      <c r="B15" s="16" t="s">
        <v>6</v>
      </c>
      <c r="C15" s="7" t="s">
        <v>8</v>
      </c>
      <c r="D15" s="2">
        <v>0.21</v>
      </c>
      <c r="E15" s="2">
        <v>0.2</v>
      </c>
      <c r="F15" s="2">
        <v>0.2</v>
      </c>
      <c r="G15" s="2">
        <v>0.2</v>
      </c>
      <c r="H15" s="2">
        <v>0.21</v>
      </c>
      <c r="I15" s="8">
        <f>AVERAGE(D15:H15)</f>
        <v>0.20400000000000001</v>
      </c>
      <c r="J15" s="13"/>
      <c r="K15" s="12"/>
    </row>
    <row r="16" spans="1:24" ht="28.8" customHeight="1" x14ac:dyDescent="0.3">
      <c r="A16" s="15"/>
      <c r="B16" s="16"/>
      <c r="C16" s="7" t="s">
        <v>9</v>
      </c>
      <c r="D16" s="2">
        <v>7.0000000000000007E-2</v>
      </c>
      <c r="E16" s="2">
        <v>7.0000000000000007E-2</v>
      </c>
      <c r="F16" s="2">
        <v>7.0000000000000007E-2</v>
      </c>
      <c r="G16" s="2">
        <v>7.0000000000000007E-2</v>
      </c>
      <c r="H16" s="2">
        <v>7.0000000000000007E-2</v>
      </c>
      <c r="I16" s="8">
        <f t="shared" ref="I16:I24" si="2">AVERAGE(D16:H16)</f>
        <v>7.0000000000000007E-2</v>
      </c>
      <c r="J16" s="13"/>
      <c r="K16" s="12"/>
    </row>
    <row r="17" spans="1:24" ht="28.8" customHeight="1" thickBot="1" x14ac:dyDescent="0.35">
      <c r="A17" s="15"/>
      <c r="B17" s="16"/>
      <c r="C17" s="7" t="s">
        <v>10</v>
      </c>
      <c r="D17" s="2">
        <v>0.12</v>
      </c>
      <c r="E17" s="2">
        <v>0.12</v>
      </c>
      <c r="F17" s="2">
        <v>0.12</v>
      </c>
      <c r="G17" s="2">
        <v>0.12</v>
      </c>
      <c r="H17" s="2">
        <v>0.12</v>
      </c>
      <c r="I17" s="8">
        <f t="shared" si="2"/>
        <v>0.12</v>
      </c>
      <c r="J17" s="13"/>
      <c r="K17" s="1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8.8" customHeight="1" thickTop="1" x14ac:dyDescent="0.3">
      <c r="A18" s="15"/>
      <c r="B18" s="16"/>
      <c r="C18" s="7" t="s">
        <v>11</v>
      </c>
      <c r="D18" s="2">
        <v>4.93</v>
      </c>
      <c r="E18" s="2">
        <v>4.92</v>
      </c>
      <c r="F18" s="2">
        <v>4.9000000000000004</v>
      </c>
      <c r="G18" s="2">
        <v>4.92</v>
      </c>
      <c r="H18" s="2">
        <v>4.91</v>
      </c>
      <c r="I18" s="8">
        <f t="shared" si="2"/>
        <v>4.9160000000000004</v>
      </c>
      <c r="J18" s="13"/>
      <c r="K18" s="12"/>
    </row>
    <row r="19" spans="1:24" ht="28.8" customHeight="1" x14ac:dyDescent="0.3">
      <c r="A19" s="15"/>
      <c r="B19" s="16"/>
      <c r="C19" s="7" t="s">
        <v>12</v>
      </c>
      <c r="D19" s="2">
        <v>0.06</v>
      </c>
      <c r="E19" s="2">
        <v>7.0000000000000007E-2</v>
      </c>
      <c r="F19" s="2">
        <v>7.0000000000000007E-2</v>
      </c>
      <c r="G19" s="2">
        <v>7.0000000000000007E-2</v>
      </c>
      <c r="H19" s="2">
        <v>7.0000000000000007E-2</v>
      </c>
      <c r="I19" s="8">
        <f t="shared" si="2"/>
        <v>6.8000000000000005E-2</v>
      </c>
      <c r="J19" s="13"/>
      <c r="K19" s="12"/>
    </row>
    <row r="20" spans="1:24" ht="28.8" customHeight="1" x14ac:dyDescent="0.3">
      <c r="A20" s="15"/>
      <c r="B20" s="16" t="s">
        <v>7</v>
      </c>
      <c r="C20" s="7" t="s">
        <v>8</v>
      </c>
      <c r="D20" s="2">
        <v>0.26</v>
      </c>
      <c r="E20" s="2">
        <v>0.27</v>
      </c>
      <c r="F20" s="2">
        <v>0.26</v>
      </c>
      <c r="G20" s="2">
        <v>0.28999999999999998</v>
      </c>
      <c r="H20" s="2">
        <v>0.26</v>
      </c>
      <c r="I20" s="8">
        <f t="shared" si="2"/>
        <v>0.26800000000000002</v>
      </c>
      <c r="J20" s="13"/>
      <c r="K20" s="12"/>
      <c r="L20" s="2"/>
      <c r="M20" s="4"/>
      <c r="N20" s="6">
        <v>16</v>
      </c>
      <c r="O20" s="6">
        <v>32</v>
      </c>
      <c r="P20" s="6">
        <v>64</v>
      </c>
      <c r="Q20" s="6">
        <v>128</v>
      </c>
      <c r="R20" s="6">
        <v>256</v>
      </c>
      <c r="S20" s="6">
        <v>512</v>
      </c>
      <c r="T20" s="6">
        <v>1024</v>
      </c>
      <c r="U20" s="6">
        <v>2048</v>
      </c>
      <c r="V20" s="6">
        <v>4096</v>
      </c>
      <c r="W20" s="6">
        <v>8192</v>
      </c>
    </row>
    <row r="21" spans="1:24" ht="28.8" customHeight="1" x14ac:dyDescent="0.3">
      <c r="A21" s="15"/>
      <c r="B21" s="16"/>
      <c r="C21" s="7" t="s">
        <v>9</v>
      </c>
      <c r="D21" s="2">
        <v>0.12</v>
      </c>
      <c r="E21" s="2">
        <v>0.12</v>
      </c>
      <c r="F21" s="2">
        <v>0.13</v>
      </c>
      <c r="G21" s="2">
        <v>0.17</v>
      </c>
      <c r="H21" s="2">
        <v>0.12</v>
      </c>
      <c r="I21" s="8">
        <f t="shared" si="2"/>
        <v>0.13200000000000001</v>
      </c>
      <c r="J21" s="13"/>
      <c r="K21" s="12"/>
      <c r="L21" s="17" t="s">
        <v>9</v>
      </c>
      <c r="M21" s="10" t="s">
        <v>6</v>
      </c>
      <c r="N21" s="11">
        <f>I4</f>
        <v>7.2000000000000008E-2</v>
      </c>
      <c r="O21" s="11">
        <f>I16</f>
        <v>7.0000000000000007E-2</v>
      </c>
      <c r="P21" s="11">
        <f>I28</f>
        <v>6.2E-2</v>
      </c>
      <c r="Q21" s="11">
        <f>I40</f>
        <v>0.06</v>
      </c>
      <c r="R21" s="11">
        <f>I52</f>
        <v>5.4000000000000006E-2</v>
      </c>
      <c r="S21" s="11">
        <f>I64</f>
        <v>5.2000000000000005E-2</v>
      </c>
      <c r="T21" s="11">
        <f>I76</f>
        <v>4.5999999999999999E-2</v>
      </c>
      <c r="U21" s="11">
        <f>I88</f>
        <v>4.5999999999999999E-2</v>
      </c>
      <c r="V21" s="11">
        <f>I100</f>
        <v>0.04</v>
      </c>
      <c r="W21" s="11">
        <f>S100</f>
        <v>3.4000000000000002E-2</v>
      </c>
    </row>
    <row r="22" spans="1:24" ht="28.8" customHeight="1" x14ac:dyDescent="0.3">
      <c r="A22" s="15"/>
      <c r="B22" s="16"/>
      <c r="C22" s="7" t="s">
        <v>10</v>
      </c>
      <c r="D22" s="2">
        <v>0.14000000000000001</v>
      </c>
      <c r="E22" s="2">
        <v>0.16</v>
      </c>
      <c r="F22" s="2">
        <v>0.14000000000000001</v>
      </c>
      <c r="G22" s="2">
        <v>0.16</v>
      </c>
      <c r="H22" s="2">
        <v>0.15</v>
      </c>
      <c r="I22" s="8">
        <f t="shared" si="2"/>
        <v>0.15000000000000002</v>
      </c>
      <c r="J22" s="13"/>
      <c r="K22" s="12"/>
      <c r="L22" s="18"/>
      <c r="M22" s="10" t="s">
        <v>7</v>
      </c>
      <c r="N22" s="11">
        <f>I9</f>
        <v>0.11799999999999999</v>
      </c>
      <c r="O22" s="11">
        <f>I21</f>
        <v>0.13200000000000001</v>
      </c>
      <c r="P22" s="11">
        <f>I33</f>
        <v>0.13</v>
      </c>
      <c r="Q22" s="11">
        <f>I45</f>
        <v>0.14000000000000001</v>
      </c>
      <c r="R22" s="11">
        <f>I57</f>
        <v>0.16800000000000001</v>
      </c>
      <c r="S22" s="11">
        <f>I69</f>
        <v>0.186</v>
      </c>
      <c r="T22" s="11">
        <f>I81</f>
        <v>0.186</v>
      </c>
      <c r="U22" s="11">
        <f>I93</f>
        <v>0.19800000000000001</v>
      </c>
      <c r="V22" s="11">
        <f>I105</f>
        <v>0.19800000000000001</v>
      </c>
      <c r="W22" s="11">
        <f>S105</f>
        <v>0.19800000000000001</v>
      </c>
    </row>
    <row r="23" spans="1:24" ht="28.8" customHeight="1" x14ac:dyDescent="0.3">
      <c r="A23" s="15"/>
      <c r="B23" s="16"/>
      <c r="C23" s="7" t="s">
        <v>11</v>
      </c>
      <c r="D23" s="2">
        <v>6.77</v>
      </c>
      <c r="E23" s="2">
        <v>6.82</v>
      </c>
      <c r="F23" s="2">
        <v>6.55</v>
      </c>
      <c r="G23" s="2">
        <v>6.61</v>
      </c>
      <c r="H23" s="2">
        <v>6.72</v>
      </c>
      <c r="I23" s="8">
        <f t="shared" si="2"/>
        <v>6.694</v>
      </c>
      <c r="J23" s="13"/>
      <c r="K23" s="12"/>
      <c r="N23">
        <f t="shared" ref="N23:W23" si="3">N21/N22</f>
        <v>0.61016949152542388</v>
      </c>
      <c r="O23">
        <f t="shared" si="3"/>
        <v>0.53030303030303028</v>
      </c>
      <c r="P23">
        <f t="shared" si="3"/>
        <v>0.47692307692307689</v>
      </c>
      <c r="Q23">
        <f t="shared" si="3"/>
        <v>0.42857142857142849</v>
      </c>
      <c r="R23">
        <f t="shared" si="3"/>
        <v>0.32142857142857145</v>
      </c>
      <c r="S23">
        <f t="shared" si="3"/>
        <v>0.27956989247311831</v>
      </c>
      <c r="T23">
        <f t="shared" si="3"/>
        <v>0.24731182795698925</v>
      </c>
      <c r="U23">
        <f t="shared" si="3"/>
        <v>0.23232323232323232</v>
      </c>
      <c r="V23">
        <f t="shared" si="3"/>
        <v>0.20202020202020202</v>
      </c>
      <c r="W23">
        <f t="shared" si="3"/>
        <v>0.17171717171717171</v>
      </c>
      <c r="X23">
        <f>AVERAGE(N23:W23)</f>
        <v>0.35003379252422451</v>
      </c>
    </row>
    <row r="24" spans="1:24" ht="28.8" customHeight="1" x14ac:dyDescent="0.3">
      <c r="A24" s="15"/>
      <c r="B24" s="16"/>
      <c r="C24" s="7" t="s">
        <v>12</v>
      </c>
      <c r="D24" s="2">
        <v>0.13</v>
      </c>
      <c r="E24" s="2">
        <v>0.12</v>
      </c>
      <c r="F24" s="2">
        <v>0.13</v>
      </c>
      <c r="G24" s="2">
        <v>0.13</v>
      </c>
      <c r="H24" s="2">
        <v>0.12</v>
      </c>
      <c r="I24" s="8">
        <f t="shared" si="2"/>
        <v>0.126</v>
      </c>
      <c r="J24" s="13"/>
      <c r="K24" s="12"/>
    </row>
    <row r="25" spans="1:24" ht="28.8" customHeight="1" x14ac:dyDescent="0.3">
      <c r="G25" s="3"/>
      <c r="J25" s="13"/>
      <c r="K25" s="12"/>
    </row>
    <row r="26" spans="1:24" ht="28.8" customHeight="1" x14ac:dyDescent="0.3">
      <c r="A26" s="2"/>
      <c r="B26" s="2"/>
      <c r="C26" s="2"/>
      <c r="D26" s="6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9" t="s">
        <v>5</v>
      </c>
      <c r="J26" s="13"/>
      <c r="K26" s="12"/>
    </row>
    <row r="27" spans="1:24" ht="28.8" customHeight="1" x14ac:dyDescent="0.3">
      <c r="A27" s="15">
        <v>64</v>
      </c>
      <c r="B27" s="16" t="s">
        <v>6</v>
      </c>
      <c r="C27" s="7" t="s">
        <v>8</v>
      </c>
      <c r="D27" s="2">
        <v>0.21</v>
      </c>
      <c r="E27" s="2">
        <v>0.22</v>
      </c>
      <c r="F27" s="2">
        <v>0.23</v>
      </c>
      <c r="G27" s="2">
        <v>0.21</v>
      </c>
      <c r="H27" s="2">
        <v>0.21</v>
      </c>
      <c r="I27" s="8">
        <f>AVERAGE(D27:H27)</f>
        <v>0.21600000000000003</v>
      </c>
      <c r="J27" s="13"/>
      <c r="K27" s="12"/>
    </row>
    <row r="28" spans="1:24" ht="28.8" customHeight="1" x14ac:dyDescent="0.3">
      <c r="A28" s="15"/>
      <c r="B28" s="16"/>
      <c r="C28" s="7" t="s">
        <v>9</v>
      </c>
      <c r="D28" s="2">
        <v>0.06</v>
      </c>
      <c r="E28" s="2">
        <v>7.0000000000000007E-2</v>
      </c>
      <c r="F28" s="2">
        <v>0.06</v>
      </c>
      <c r="G28" s="2">
        <v>0.06</v>
      </c>
      <c r="H28" s="2">
        <v>0.06</v>
      </c>
      <c r="I28" s="8">
        <f t="shared" ref="I28:I36" si="4">AVERAGE(D28:H28)</f>
        <v>6.2E-2</v>
      </c>
      <c r="J28" s="13"/>
      <c r="K28" s="12"/>
    </row>
    <row r="29" spans="1:24" ht="28.8" customHeight="1" x14ac:dyDescent="0.3">
      <c r="A29" s="15"/>
      <c r="B29" s="16"/>
      <c r="C29" s="7" t="s">
        <v>10</v>
      </c>
      <c r="D29" s="2">
        <v>0.19</v>
      </c>
      <c r="E29" s="2">
        <v>0.18</v>
      </c>
      <c r="F29" s="2">
        <v>0.18</v>
      </c>
      <c r="G29" s="2">
        <v>0.18</v>
      </c>
      <c r="H29" s="2">
        <v>0.18</v>
      </c>
      <c r="I29" s="8">
        <f t="shared" si="4"/>
        <v>0.182</v>
      </c>
      <c r="J29" s="13"/>
      <c r="K29" s="12"/>
    </row>
    <row r="30" spans="1:24" ht="28.8" customHeight="1" x14ac:dyDescent="0.3">
      <c r="A30" s="15"/>
      <c r="B30" s="16"/>
      <c r="C30" s="7" t="s">
        <v>11</v>
      </c>
      <c r="D30" s="2">
        <v>4.92</v>
      </c>
      <c r="E30" s="2">
        <v>4.95</v>
      </c>
      <c r="F30" s="2">
        <v>4.95</v>
      </c>
      <c r="G30" s="2">
        <v>4.97</v>
      </c>
      <c r="H30" s="2">
        <v>4.97</v>
      </c>
      <c r="I30" s="8">
        <f t="shared" si="4"/>
        <v>4.952</v>
      </c>
      <c r="J30" s="13"/>
      <c r="K30" s="12"/>
    </row>
    <row r="31" spans="1:24" ht="28.8" customHeight="1" x14ac:dyDescent="0.3">
      <c r="A31" s="15"/>
      <c r="B31" s="16"/>
      <c r="C31" s="7" t="s">
        <v>12</v>
      </c>
      <c r="D31" s="2">
        <v>7.0000000000000007E-2</v>
      </c>
      <c r="E31" s="2">
        <v>0.06</v>
      </c>
      <c r="F31" s="2">
        <v>0.06</v>
      </c>
      <c r="G31" s="2">
        <v>7.0000000000000007E-2</v>
      </c>
      <c r="H31" s="2">
        <v>0.06</v>
      </c>
      <c r="I31" s="8">
        <f t="shared" si="4"/>
        <v>6.4000000000000001E-2</v>
      </c>
      <c r="J31" s="13"/>
      <c r="K31" s="12"/>
    </row>
    <row r="32" spans="1:24" ht="28.8" customHeight="1" x14ac:dyDescent="0.3">
      <c r="A32" s="15"/>
      <c r="B32" s="16" t="s">
        <v>7</v>
      </c>
      <c r="C32" s="7" t="s">
        <v>8</v>
      </c>
      <c r="D32" s="2">
        <v>0.27</v>
      </c>
      <c r="E32" s="2">
        <v>0.26</v>
      </c>
      <c r="F32" s="2">
        <v>0.28000000000000003</v>
      </c>
      <c r="G32" s="2">
        <v>0.27</v>
      </c>
      <c r="H32" s="2">
        <v>0.26</v>
      </c>
      <c r="I32" s="8">
        <f t="shared" si="4"/>
        <v>0.26800000000000002</v>
      </c>
      <c r="J32" s="13"/>
      <c r="K32" s="12"/>
    </row>
    <row r="33" spans="1:24" ht="28.8" customHeight="1" x14ac:dyDescent="0.3">
      <c r="A33" s="15"/>
      <c r="B33" s="16"/>
      <c r="C33" s="7" t="s">
        <v>9</v>
      </c>
      <c r="D33" s="2">
        <v>0.13</v>
      </c>
      <c r="E33" s="2">
        <v>0.12</v>
      </c>
      <c r="F33" s="2">
        <v>0.14000000000000001</v>
      </c>
      <c r="G33" s="2">
        <v>0.13</v>
      </c>
      <c r="H33" s="2">
        <v>0.13</v>
      </c>
      <c r="I33" s="8">
        <f t="shared" si="4"/>
        <v>0.13</v>
      </c>
      <c r="J33" s="13"/>
      <c r="K33" s="12"/>
    </row>
    <row r="34" spans="1:24" ht="28.8" customHeight="1" thickBot="1" x14ac:dyDescent="0.35">
      <c r="A34" s="15"/>
      <c r="B34" s="16"/>
      <c r="C34" s="7" t="s">
        <v>10</v>
      </c>
      <c r="D34" s="2">
        <v>0.16</v>
      </c>
      <c r="E34" s="2">
        <v>0.16</v>
      </c>
      <c r="F34" s="2">
        <v>0.16</v>
      </c>
      <c r="G34" s="2">
        <v>0.16</v>
      </c>
      <c r="H34" s="2">
        <v>0.16</v>
      </c>
      <c r="I34" s="8">
        <f t="shared" si="4"/>
        <v>0.16</v>
      </c>
      <c r="J34" s="13"/>
      <c r="K34" s="1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28.8" customHeight="1" thickTop="1" x14ac:dyDescent="0.3">
      <c r="A35" s="15"/>
      <c r="B35" s="16"/>
      <c r="C35" s="7" t="s">
        <v>11</v>
      </c>
      <c r="D35" s="2">
        <v>6.7</v>
      </c>
      <c r="E35" s="2">
        <v>6.64</v>
      </c>
      <c r="F35" s="2">
        <v>6.64</v>
      </c>
      <c r="G35" s="2">
        <v>6.84</v>
      </c>
      <c r="H35" s="2">
        <v>6.78</v>
      </c>
      <c r="I35" s="8">
        <f t="shared" si="4"/>
        <v>6.7200000000000006</v>
      </c>
      <c r="J35" s="13"/>
      <c r="K35" s="12"/>
    </row>
    <row r="36" spans="1:24" ht="28.8" customHeight="1" x14ac:dyDescent="0.3">
      <c r="A36" s="15"/>
      <c r="B36" s="16"/>
      <c r="C36" s="7" t="s">
        <v>12</v>
      </c>
      <c r="D36" s="2">
        <v>0.13</v>
      </c>
      <c r="E36" s="2">
        <v>0.13</v>
      </c>
      <c r="F36" s="2">
        <v>0.13</v>
      </c>
      <c r="G36" s="2">
        <v>0.13</v>
      </c>
      <c r="H36" s="2">
        <v>0.13</v>
      </c>
      <c r="I36" s="8">
        <f t="shared" si="4"/>
        <v>0.13</v>
      </c>
      <c r="J36" s="13"/>
      <c r="K36" s="12"/>
    </row>
    <row r="37" spans="1:24" ht="28.8" customHeight="1" x14ac:dyDescent="0.3">
      <c r="J37" s="13"/>
      <c r="K37" s="12"/>
      <c r="L37" s="2"/>
      <c r="M37" s="4"/>
      <c r="N37" s="6">
        <v>16</v>
      </c>
      <c r="O37" s="6">
        <v>32</v>
      </c>
      <c r="P37" s="6">
        <v>64</v>
      </c>
      <c r="Q37" s="6">
        <v>128</v>
      </c>
      <c r="R37" s="6">
        <v>256</v>
      </c>
      <c r="S37" s="6">
        <v>512</v>
      </c>
      <c r="T37" s="6">
        <v>1024</v>
      </c>
      <c r="U37" s="6">
        <v>2048</v>
      </c>
      <c r="V37" s="6">
        <v>4096</v>
      </c>
      <c r="W37" s="6">
        <v>8192</v>
      </c>
    </row>
    <row r="38" spans="1:24" ht="28.8" customHeight="1" x14ac:dyDescent="0.3">
      <c r="A38" s="2"/>
      <c r="B38" s="2"/>
      <c r="C38" s="2"/>
      <c r="D38" s="6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9" t="s">
        <v>5</v>
      </c>
      <c r="J38" s="13"/>
      <c r="K38" s="12"/>
      <c r="L38" s="16" t="s">
        <v>13</v>
      </c>
      <c r="M38" s="10" t="s">
        <v>6</v>
      </c>
      <c r="N38" s="11">
        <f>I5</f>
        <v>9.1999999999999998E-2</v>
      </c>
      <c r="O38" s="11">
        <f>I17</f>
        <v>0.12</v>
      </c>
      <c r="P38" s="11">
        <f>I29</f>
        <v>0.182</v>
      </c>
      <c r="Q38" s="11">
        <f>I41</f>
        <v>0.29799999999999999</v>
      </c>
      <c r="R38" s="11">
        <f>I53</f>
        <v>0.52400000000000002</v>
      </c>
      <c r="S38" s="11">
        <f>I65</f>
        <v>0.96</v>
      </c>
      <c r="T38" s="11">
        <f>I77</f>
        <v>1.8480000000000001</v>
      </c>
      <c r="U38" s="11">
        <f>I89</f>
        <v>3.8460000000000001</v>
      </c>
      <c r="V38" s="11">
        <f>I101</f>
        <v>7.3019999999999996</v>
      </c>
      <c r="W38" s="11">
        <f>S101</f>
        <v>14.244</v>
      </c>
    </row>
    <row r="39" spans="1:24" ht="28.8" customHeight="1" x14ac:dyDescent="0.3">
      <c r="A39" s="15">
        <v>128</v>
      </c>
      <c r="B39" s="16" t="s">
        <v>6</v>
      </c>
      <c r="C39" s="7" t="s">
        <v>8</v>
      </c>
      <c r="D39" s="2">
        <v>0.24</v>
      </c>
      <c r="E39" s="2">
        <v>0.25</v>
      </c>
      <c r="F39" s="2">
        <v>0.24</v>
      </c>
      <c r="G39" s="2">
        <v>0.24</v>
      </c>
      <c r="H39" s="2">
        <v>0.24</v>
      </c>
      <c r="I39" s="8">
        <f>AVERAGE(D39:H39)</f>
        <v>0.24199999999999999</v>
      </c>
      <c r="J39" s="13"/>
      <c r="K39" s="12"/>
      <c r="L39" s="16"/>
      <c r="M39" s="10" t="s">
        <v>7</v>
      </c>
      <c r="N39" s="11">
        <f>I10</f>
        <v>0.13400000000000001</v>
      </c>
      <c r="O39" s="11">
        <f>I22</f>
        <v>0.15000000000000002</v>
      </c>
      <c r="P39" s="11">
        <f>I34</f>
        <v>0.16</v>
      </c>
      <c r="Q39" s="11">
        <f>I46</f>
        <v>0.17599999999999999</v>
      </c>
      <c r="R39" s="11">
        <f>I58</f>
        <v>0.19</v>
      </c>
      <c r="S39" s="11">
        <f>I70</f>
        <v>0.2</v>
      </c>
      <c r="T39" s="11">
        <f>I82</f>
        <v>0.20600000000000002</v>
      </c>
      <c r="U39" s="11">
        <f>I94</f>
        <v>0.22599999999999998</v>
      </c>
      <c r="V39" s="11">
        <f>I106</f>
        <v>0.21400000000000002</v>
      </c>
      <c r="W39" s="11">
        <f>S106</f>
        <v>0.21800000000000003</v>
      </c>
    </row>
    <row r="40" spans="1:24" ht="28.8" customHeight="1" x14ac:dyDescent="0.3">
      <c r="A40" s="15"/>
      <c r="B40" s="16"/>
      <c r="C40" s="7" t="s">
        <v>9</v>
      </c>
      <c r="D40" s="2">
        <v>0.06</v>
      </c>
      <c r="E40" s="2">
        <v>0.06</v>
      </c>
      <c r="F40" s="2">
        <v>0.06</v>
      </c>
      <c r="G40" s="2">
        <v>0.06</v>
      </c>
      <c r="H40" s="2">
        <v>0.06</v>
      </c>
      <c r="I40" s="8">
        <f t="shared" ref="I40:I48" si="5">AVERAGE(D40:H40)</f>
        <v>0.06</v>
      </c>
      <c r="J40" s="13"/>
      <c r="K40" s="12"/>
      <c r="N40">
        <f t="shared" ref="N40:W40" si="6">N38/N39</f>
        <v>0.68656716417910446</v>
      </c>
      <c r="O40">
        <f t="shared" si="6"/>
        <v>0.79999999999999982</v>
      </c>
      <c r="P40">
        <f t="shared" si="6"/>
        <v>1.1375</v>
      </c>
      <c r="Q40">
        <f t="shared" si="6"/>
        <v>1.6931818181818181</v>
      </c>
      <c r="R40">
        <f t="shared" si="6"/>
        <v>2.7578947368421054</v>
      </c>
      <c r="S40">
        <f t="shared" si="6"/>
        <v>4.8</v>
      </c>
      <c r="T40">
        <f t="shared" si="6"/>
        <v>8.9708737864077666</v>
      </c>
      <c r="U40">
        <f t="shared" si="6"/>
        <v>17.017699115044248</v>
      </c>
      <c r="V40">
        <f t="shared" si="6"/>
        <v>34.121495327102799</v>
      </c>
      <c r="W40">
        <f t="shared" si="6"/>
        <v>65.339449541284395</v>
      </c>
      <c r="X40">
        <f>AVERAGE(N40:W40)</f>
        <v>13.732466148904223</v>
      </c>
    </row>
    <row r="41" spans="1:24" ht="28.8" customHeight="1" x14ac:dyDescent="0.3">
      <c r="A41" s="15"/>
      <c r="B41" s="16"/>
      <c r="C41" s="7" t="s">
        <v>10</v>
      </c>
      <c r="D41" s="2">
        <v>0.28999999999999998</v>
      </c>
      <c r="E41" s="2">
        <v>0.3</v>
      </c>
      <c r="F41" s="2">
        <v>0.3</v>
      </c>
      <c r="G41" s="2">
        <v>0.3</v>
      </c>
      <c r="H41" s="2">
        <v>0.3</v>
      </c>
      <c r="I41" s="8">
        <f t="shared" si="5"/>
        <v>0.29799999999999999</v>
      </c>
      <c r="J41" s="13"/>
      <c r="K41" s="12"/>
    </row>
    <row r="42" spans="1:24" ht="28.8" customHeight="1" x14ac:dyDescent="0.3">
      <c r="A42" s="15"/>
      <c r="B42" s="16"/>
      <c r="C42" s="7" t="s">
        <v>11</v>
      </c>
      <c r="D42" s="2">
        <v>4.92</v>
      </c>
      <c r="E42" s="2">
        <v>5.0199999999999996</v>
      </c>
      <c r="F42" s="2">
        <v>4.9800000000000004</v>
      </c>
      <c r="G42" s="2">
        <v>4.96</v>
      </c>
      <c r="H42" s="2">
        <v>4.97</v>
      </c>
      <c r="I42" s="8">
        <f t="shared" si="5"/>
        <v>4.97</v>
      </c>
      <c r="J42" s="13"/>
      <c r="K42" s="12"/>
    </row>
    <row r="43" spans="1:24" ht="28.8" customHeight="1" x14ac:dyDescent="0.3">
      <c r="A43" s="15"/>
      <c r="B43" s="16"/>
      <c r="C43" s="7" t="s">
        <v>12</v>
      </c>
      <c r="D43" s="2">
        <v>0.06</v>
      </c>
      <c r="E43" s="2">
        <v>0.06</v>
      </c>
      <c r="F43" s="2">
        <v>7.0000000000000007E-2</v>
      </c>
      <c r="G43" s="2">
        <v>0.06</v>
      </c>
      <c r="H43" s="2">
        <v>0.06</v>
      </c>
      <c r="I43" s="8">
        <f t="shared" si="5"/>
        <v>6.2E-2</v>
      </c>
      <c r="J43" s="13"/>
      <c r="K43" s="12"/>
    </row>
    <row r="44" spans="1:24" ht="28.8" customHeight="1" x14ac:dyDescent="0.3">
      <c r="A44" s="15"/>
      <c r="B44" s="16" t="s">
        <v>7</v>
      </c>
      <c r="C44" s="7" t="s">
        <v>8</v>
      </c>
      <c r="D44" s="2">
        <v>0.27</v>
      </c>
      <c r="E44" s="2">
        <v>0.27</v>
      </c>
      <c r="F44" s="2">
        <v>0.28000000000000003</v>
      </c>
      <c r="G44" s="2">
        <v>0.31</v>
      </c>
      <c r="H44" s="2">
        <v>0.27</v>
      </c>
      <c r="I44" s="8">
        <f t="shared" si="5"/>
        <v>0.28000000000000003</v>
      </c>
      <c r="J44" s="13"/>
      <c r="K44" s="12"/>
    </row>
    <row r="45" spans="1:24" ht="28.8" customHeight="1" x14ac:dyDescent="0.3">
      <c r="A45" s="15"/>
      <c r="B45" s="16"/>
      <c r="C45" s="7" t="s">
        <v>9</v>
      </c>
      <c r="D45" s="2">
        <v>0.13</v>
      </c>
      <c r="E45" s="2">
        <v>0.14000000000000001</v>
      </c>
      <c r="F45" s="2">
        <v>0.14000000000000001</v>
      </c>
      <c r="G45" s="2">
        <v>0.15</v>
      </c>
      <c r="H45" s="2">
        <v>0.14000000000000001</v>
      </c>
      <c r="I45" s="8">
        <f t="shared" si="5"/>
        <v>0.14000000000000001</v>
      </c>
      <c r="J45" s="13"/>
      <c r="K45" s="12"/>
    </row>
    <row r="46" spans="1:24" ht="28.8" customHeight="1" x14ac:dyDescent="0.3">
      <c r="A46" s="15"/>
      <c r="B46" s="16"/>
      <c r="C46" s="7" t="s">
        <v>10</v>
      </c>
      <c r="D46" s="2">
        <v>0.17</v>
      </c>
      <c r="E46" s="2">
        <v>0.17</v>
      </c>
      <c r="F46" s="2">
        <v>0.18</v>
      </c>
      <c r="G46" s="2">
        <v>0.19</v>
      </c>
      <c r="H46" s="2">
        <v>0.17</v>
      </c>
      <c r="I46" s="8">
        <f t="shared" si="5"/>
        <v>0.17599999999999999</v>
      </c>
      <c r="J46" s="13"/>
      <c r="K46" s="12"/>
    </row>
    <row r="47" spans="1:24" ht="28.8" customHeight="1" x14ac:dyDescent="0.3">
      <c r="A47" s="15"/>
      <c r="B47" s="16"/>
      <c r="C47" s="7" t="s">
        <v>11</v>
      </c>
      <c r="D47" s="2">
        <v>6.61</v>
      </c>
      <c r="E47" s="2">
        <v>6.7</v>
      </c>
      <c r="F47" s="2">
        <v>6.84</v>
      </c>
      <c r="G47" s="2">
        <v>6.66</v>
      </c>
      <c r="H47" s="2">
        <v>6.6</v>
      </c>
      <c r="I47" s="8">
        <f t="shared" si="5"/>
        <v>6.6819999999999995</v>
      </c>
      <c r="J47" s="13"/>
      <c r="K47" s="12"/>
    </row>
    <row r="48" spans="1:24" ht="28.8" customHeight="1" x14ac:dyDescent="0.3">
      <c r="A48" s="15"/>
      <c r="B48" s="16"/>
      <c r="C48" s="7" t="s">
        <v>12</v>
      </c>
      <c r="D48" s="2">
        <v>0.14000000000000001</v>
      </c>
      <c r="E48" s="2">
        <v>0.14000000000000001</v>
      </c>
      <c r="F48" s="2">
        <v>0.14000000000000001</v>
      </c>
      <c r="G48" s="2">
        <v>0.14000000000000001</v>
      </c>
      <c r="H48" s="2">
        <v>0.14000000000000001</v>
      </c>
      <c r="I48" s="8">
        <f t="shared" si="5"/>
        <v>0.14000000000000001</v>
      </c>
      <c r="J48" s="13"/>
      <c r="K48" s="12"/>
    </row>
    <row r="49" spans="1:24" ht="28.8" customHeight="1" x14ac:dyDescent="0.3">
      <c r="J49" s="13"/>
      <c r="K49" s="12"/>
    </row>
    <row r="50" spans="1:24" ht="28.8" customHeight="1" x14ac:dyDescent="0.3">
      <c r="A50" s="2"/>
      <c r="B50" s="2"/>
      <c r="C50" s="2"/>
      <c r="D50" s="6" t="s">
        <v>0</v>
      </c>
      <c r="E50" s="6" t="s">
        <v>1</v>
      </c>
      <c r="F50" s="6" t="s">
        <v>2</v>
      </c>
      <c r="G50" s="6" t="s">
        <v>3</v>
      </c>
      <c r="H50" s="6" t="s">
        <v>4</v>
      </c>
      <c r="I50" s="9" t="s">
        <v>5</v>
      </c>
      <c r="J50" s="13"/>
      <c r="K50" s="12"/>
    </row>
    <row r="51" spans="1:24" ht="28.8" customHeight="1" x14ac:dyDescent="0.3">
      <c r="A51" s="15">
        <v>256</v>
      </c>
      <c r="B51" s="16" t="s">
        <v>6</v>
      </c>
      <c r="C51" s="7" t="s">
        <v>8</v>
      </c>
      <c r="D51" s="2">
        <v>0.33</v>
      </c>
      <c r="E51" s="2">
        <v>0.31</v>
      </c>
      <c r="F51" s="2">
        <v>0.31</v>
      </c>
      <c r="G51" s="2">
        <v>0.31</v>
      </c>
      <c r="H51" s="2">
        <v>0.31</v>
      </c>
      <c r="I51" s="8">
        <f>AVERAGE(D51:H51)</f>
        <v>0.314</v>
      </c>
      <c r="J51" s="13"/>
      <c r="K51" s="12"/>
    </row>
    <row r="52" spans="1:24" ht="28.8" customHeight="1" thickBot="1" x14ac:dyDescent="0.35">
      <c r="A52" s="15"/>
      <c r="B52" s="16"/>
      <c r="C52" s="7" t="s">
        <v>9</v>
      </c>
      <c r="D52" s="2">
        <v>0.06</v>
      </c>
      <c r="E52" s="2">
        <v>0.05</v>
      </c>
      <c r="F52" s="2">
        <v>0.05</v>
      </c>
      <c r="G52" s="2">
        <v>0.05</v>
      </c>
      <c r="H52" s="2">
        <v>0.06</v>
      </c>
      <c r="I52" s="8">
        <f t="shared" ref="I52:I60" si="7">AVERAGE(D52:H52)</f>
        <v>5.4000000000000006E-2</v>
      </c>
      <c r="J52" s="13"/>
      <c r="K52" s="1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8" customHeight="1" thickTop="1" x14ac:dyDescent="0.3">
      <c r="A53" s="15"/>
      <c r="B53" s="16"/>
      <c r="C53" s="7" t="s">
        <v>10</v>
      </c>
      <c r="D53" s="2">
        <v>0.54</v>
      </c>
      <c r="E53" s="2">
        <v>0.52</v>
      </c>
      <c r="F53" s="2">
        <v>0.52</v>
      </c>
      <c r="G53" s="2">
        <v>0.52</v>
      </c>
      <c r="H53" s="2">
        <v>0.52</v>
      </c>
      <c r="I53" s="8">
        <f t="shared" si="7"/>
        <v>0.52400000000000002</v>
      </c>
      <c r="J53" s="13"/>
      <c r="K53" s="12"/>
    </row>
    <row r="54" spans="1:24" ht="28.8" customHeight="1" x14ac:dyDescent="0.3">
      <c r="A54" s="15"/>
      <c r="B54" s="16"/>
      <c r="C54" s="7" t="s">
        <v>11</v>
      </c>
      <c r="D54" s="2">
        <v>5.04</v>
      </c>
      <c r="E54" s="2">
        <v>4.9800000000000004</v>
      </c>
      <c r="F54" s="2">
        <v>5.0199999999999996</v>
      </c>
      <c r="G54" s="2">
        <v>5.05</v>
      </c>
      <c r="H54" s="2">
        <v>5</v>
      </c>
      <c r="I54" s="8">
        <f t="shared" si="7"/>
        <v>5.0179999999999998</v>
      </c>
      <c r="J54" s="13"/>
      <c r="K54" s="12"/>
    </row>
    <row r="55" spans="1:24" ht="28.8" customHeight="1" x14ac:dyDescent="0.3">
      <c r="A55" s="15"/>
      <c r="B55" s="16"/>
      <c r="C55" s="7" t="s">
        <v>12</v>
      </c>
      <c r="D55" s="2">
        <v>0.05</v>
      </c>
      <c r="E55" s="2">
        <v>0.06</v>
      </c>
      <c r="F55" s="2">
        <v>0.06</v>
      </c>
      <c r="G55" s="2">
        <v>0.05</v>
      </c>
      <c r="H55" s="2">
        <v>0.05</v>
      </c>
      <c r="I55" s="8">
        <f t="shared" si="7"/>
        <v>5.3999999999999992E-2</v>
      </c>
      <c r="J55" s="13"/>
      <c r="K55" s="12"/>
      <c r="L55" s="2"/>
      <c r="M55" s="4"/>
      <c r="N55" s="6">
        <v>16</v>
      </c>
      <c r="O55" s="6">
        <v>32</v>
      </c>
      <c r="P55" s="6">
        <v>64</v>
      </c>
      <c r="Q55" s="6">
        <v>128</v>
      </c>
      <c r="R55" s="6">
        <v>256</v>
      </c>
      <c r="S55" s="6">
        <v>512</v>
      </c>
      <c r="T55" s="6">
        <v>1024</v>
      </c>
      <c r="U55" s="6">
        <v>2048</v>
      </c>
      <c r="V55" s="6">
        <v>4096</v>
      </c>
      <c r="W55" s="6">
        <v>8192</v>
      </c>
    </row>
    <row r="56" spans="1:24" ht="28.8" customHeight="1" x14ac:dyDescent="0.3">
      <c r="A56" s="15"/>
      <c r="B56" s="16" t="s">
        <v>7</v>
      </c>
      <c r="C56" s="7" t="s">
        <v>8</v>
      </c>
      <c r="D56" s="2">
        <v>0.28000000000000003</v>
      </c>
      <c r="E56" s="2">
        <v>0.28000000000000003</v>
      </c>
      <c r="F56" s="2">
        <v>0.27</v>
      </c>
      <c r="G56" s="2">
        <v>0.28999999999999998</v>
      </c>
      <c r="H56" s="2">
        <v>0.28999999999999998</v>
      </c>
      <c r="I56" s="8">
        <f t="shared" si="7"/>
        <v>0.28200000000000003</v>
      </c>
      <c r="J56" s="13"/>
      <c r="K56" s="12"/>
      <c r="L56" s="16" t="s">
        <v>11</v>
      </c>
      <c r="M56" s="10" t="s">
        <v>6</v>
      </c>
      <c r="N56" s="11">
        <f>I6</f>
        <v>4.95</v>
      </c>
      <c r="O56" s="11">
        <f>I18</f>
        <v>4.9160000000000004</v>
      </c>
      <c r="P56" s="11">
        <f>I30</f>
        <v>4.952</v>
      </c>
      <c r="Q56" s="11">
        <f>I42</f>
        <v>4.97</v>
      </c>
      <c r="R56" s="11">
        <f>I54</f>
        <v>5.0179999999999998</v>
      </c>
      <c r="S56" s="11">
        <f>I66</f>
        <v>5.1300000000000008</v>
      </c>
      <c r="T56" s="11">
        <f>I78</f>
        <v>5.4239999999999995</v>
      </c>
      <c r="U56" s="11">
        <f>I90</f>
        <v>5.718</v>
      </c>
      <c r="V56" s="11">
        <f>I102</f>
        <v>5.782</v>
      </c>
      <c r="W56" s="11">
        <f>S102</f>
        <v>5.6560000000000006</v>
      </c>
    </row>
    <row r="57" spans="1:24" ht="28.8" customHeight="1" x14ac:dyDescent="0.3">
      <c r="A57" s="15"/>
      <c r="B57" s="16"/>
      <c r="C57" s="7" t="s">
        <v>9</v>
      </c>
      <c r="D57" s="2">
        <v>0.17</v>
      </c>
      <c r="E57" s="2">
        <v>0.16</v>
      </c>
      <c r="F57" s="2">
        <v>0.16</v>
      </c>
      <c r="G57" s="2">
        <v>0.17</v>
      </c>
      <c r="H57" s="2">
        <v>0.18</v>
      </c>
      <c r="I57" s="8">
        <f t="shared" si="7"/>
        <v>0.16800000000000001</v>
      </c>
      <c r="J57" s="13"/>
      <c r="K57" s="12"/>
      <c r="L57" s="16"/>
      <c r="M57" s="10" t="s">
        <v>7</v>
      </c>
      <c r="N57" s="11">
        <f>I11</f>
        <v>6.7140000000000004</v>
      </c>
      <c r="O57" s="11">
        <f>I23</f>
        <v>6.694</v>
      </c>
      <c r="P57" s="11">
        <f>I35</f>
        <v>6.7200000000000006</v>
      </c>
      <c r="Q57" s="11">
        <f>I47</f>
        <v>6.6819999999999995</v>
      </c>
      <c r="R57" s="11">
        <f>I59</f>
        <v>6.6739999999999995</v>
      </c>
      <c r="S57" s="11">
        <f>I71</f>
        <v>6.6959999999999997</v>
      </c>
      <c r="T57" s="11">
        <f>I83</f>
        <v>6.6959999999999997</v>
      </c>
      <c r="U57" s="11">
        <f>I95</f>
        <v>6.8699999999999992</v>
      </c>
      <c r="V57" s="11">
        <f>I107</f>
        <v>6.7299999999999995</v>
      </c>
      <c r="W57" s="11">
        <f>S107</f>
        <v>6.75</v>
      </c>
    </row>
    <row r="58" spans="1:24" ht="28.8" customHeight="1" x14ac:dyDescent="0.3">
      <c r="A58" s="15"/>
      <c r="B58" s="16"/>
      <c r="C58" s="7" t="s">
        <v>10</v>
      </c>
      <c r="D58" s="2">
        <v>0.19</v>
      </c>
      <c r="E58" s="2">
        <v>0.18</v>
      </c>
      <c r="F58" s="2">
        <v>0.19</v>
      </c>
      <c r="G58" s="2">
        <v>0.19</v>
      </c>
      <c r="H58" s="2">
        <v>0.2</v>
      </c>
      <c r="I58" s="8">
        <f t="shared" si="7"/>
        <v>0.19</v>
      </c>
      <c r="J58" s="13"/>
      <c r="K58" s="12"/>
      <c r="N58">
        <f t="shared" ref="N58:W58" si="8">N56/N57</f>
        <v>0.73726541554959779</v>
      </c>
      <c r="O58">
        <f t="shared" si="8"/>
        <v>0.73438900507917548</v>
      </c>
      <c r="P58">
        <f t="shared" si="8"/>
        <v>0.73690476190476184</v>
      </c>
      <c r="Q58">
        <f t="shared" si="8"/>
        <v>0.7437892846453158</v>
      </c>
      <c r="R58">
        <f t="shared" si="8"/>
        <v>0.75187293976625713</v>
      </c>
      <c r="S58">
        <f t="shared" si="8"/>
        <v>0.76612903225806461</v>
      </c>
      <c r="T58">
        <f t="shared" si="8"/>
        <v>0.81003584229390679</v>
      </c>
      <c r="U58">
        <f t="shared" si="8"/>
        <v>0.83231441048034949</v>
      </c>
      <c r="V58">
        <f t="shared" si="8"/>
        <v>0.85913818722139679</v>
      </c>
      <c r="W58">
        <f t="shared" si="8"/>
        <v>0.83792592592592596</v>
      </c>
      <c r="X58">
        <f>AVERAGE(N58:W58)</f>
        <v>0.78097648051247526</v>
      </c>
    </row>
    <row r="59" spans="1:24" ht="28.8" customHeight="1" x14ac:dyDescent="0.3">
      <c r="A59" s="15"/>
      <c r="B59" s="16"/>
      <c r="C59" s="7" t="s">
        <v>11</v>
      </c>
      <c r="D59" s="2">
        <v>6.68</v>
      </c>
      <c r="E59" s="2">
        <v>6.76</v>
      </c>
      <c r="F59" s="2">
        <v>6.56</v>
      </c>
      <c r="G59" s="2">
        <v>6.66</v>
      </c>
      <c r="H59" s="2">
        <v>6.71</v>
      </c>
      <c r="I59" s="8">
        <f t="shared" si="7"/>
        <v>6.6739999999999995</v>
      </c>
      <c r="J59" s="13"/>
      <c r="K59" s="12"/>
    </row>
    <row r="60" spans="1:24" ht="28.8" customHeight="1" x14ac:dyDescent="0.3">
      <c r="A60" s="15"/>
      <c r="B60" s="16"/>
      <c r="C60" s="7" t="s">
        <v>12</v>
      </c>
      <c r="D60" s="2">
        <v>0.16</v>
      </c>
      <c r="E60" s="2">
        <v>0.17</v>
      </c>
      <c r="F60" s="2">
        <v>0.16</v>
      </c>
      <c r="G60" s="2">
        <v>0.17</v>
      </c>
      <c r="H60" s="2">
        <v>0.17</v>
      </c>
      <c r="I60" s="8">
        <f t="shared" si="7"/>
        <v>0.16600000000000001</v>
      </c>
      <c r="J60" s="13"/>
      <c r="K60" s="12"/>
    </row>
    <row r="61" spans="1:24" ht="28.8" customHeight="1" x14ac:dyDescent="0.3">
      <c r="J61" s="13"/>
      <c r="K61" s="12"/>
    </row>
    <row r="62" spans="1:24" ht="28.8" customHeight="1" x14ac:dyDescent="0.3">
      <c r="A62" s="2"/>
      <c r="B62" s="2"/>
      <c r="C62" s="2"/>
      <c r="D62" s="6" t="s">
        <v>0</v>
      </c>
      <c r="E62" s="6" t="s">
        <v>1</v>
      </c>
      <c r="F62" s="6" t="s">
        <v>2</v>
      </c>
      <c r="G62" s="6" t="s">
        <v>3</v>
      </c>
      <c r="H62" s="6" t="s">
        <v>4</v>
      </c>
      <c r="I62" s="9" t="s">
        <v>5</v>
      </c>
      <c r="J62" s="13"/>
      <c r="K62" s="12"/>
    </row>
    <row r="63" spans="1:24" ht="28.8" customHeight="1" x14ac:dyDescent="0.3">
      <c r="A63" s="15">
        <v>512</v>
      </c>
      <c r="B63" s="16" t="s">
        <v>6</v>
      </c>
      <c r="C63" s="7" t="s">
        <v>8</v>
      </c>
      <c r="D63" s="2">
        <v>0.46</v>
      </c>
      <c r="E63" s="2">
        <v>0.46</v>
      </c>
      <c r="F63" s="2">
        <v>0.46</v>
      </c>
      <c r="G63" s="2">
        <v>0.46</v>
      </c>
      <c r="H63" s="2">
        <v>0.46</v>
      </c>
      <c r="I63" s="8">
        <f>AVERAGE(D63:H63)</f>
        <v>0.46000000000000008</v>
      </c>
      <c r="J63" s="13"/>
      <c r="K63" s="12"/>
    </row>
    <row r="64" spans="1:24" ht="28.8" customHeight="1" x14ac:dyDescent="0.3">
      <c r="A64" s="15"/>
      <c r="B64" s="16"/>
      <c r="C64" s="7" t="s">
        <v>9</v>
      </c>
      <c r="D64" s="2">
        <v>0.05</v>
      </c>
      <c r="E64" s="2">
        <v>0.05</v>
      </c>
      <c r="F64" s="2">
        <v>0.05</v>
      </c>
      <c r="G64" s="2">
        <v>0.06</v>
      </c>
      <c r="H64" s="2">
        <v>0.05</v>
      </c>
      <c r="I64" s="8">
        <f t="shared" ref="I64:I72" si="9">AVERAGE(D64:H64)</f>
        <v>5.2000000000000005E-2</v>
      </c>
      <c r="J64" s="13"/>
      <c r="K64" s="12"/>
    </row>
    <row r="65" spans="1:24" ht="28.8" customHeight="1" x14ac:dyDescent="0.3">
      <c r="A65" s="15"/>
      <c r="B65" s="16"/>
      <c r="C65" s="7" t="s">
        <v>10</v>
      </c>
      <c r="D65" s="2">
        <v>0.96</v>
      </c>
      <c r="E65" s="2">
        <v>0.96</v>
      </c>
      <c r="F65" s="2">
        <v>0.96</v>
      </c>
      <c r="G65" s="2">
        <v>0.96</v>
      </c>
      <c r="H65" s="2">
        <v>0.96</v>
      </c>
      <c r="I65" s="8">
        <f t="shared" si="9"/>
        <v>0.96</v>
      </c>
      <c r="J65" s="13"/>
      <c r="K65" s="12"/>
    </row>
    <row r="66" spans="1:24" ht="28.8" customHeight="1" x14ac:dyDescent="0.3">
      <c r="A66" s="15"/>
      <c r="B66" s="16"/>
      <c r="C66" s="7" t="s">
        <v>11</v>
      </c>
      <c r="D66" s="2">
        <v>5.14</v>
      </c>
      <c r="E66" s="2">
        <v>5.12</v>
      </c>
      <c r="F66" s="2">
        <v>5.0999999999999996</v>
      </c>
      <c r="G66" s="2">
        <v>5.17</v>
      </c>
      <c r="H66" s="2">
        <v>5.12</v>
      </c>
      <c r="I66" s="8">
        <f t="shared" si="9"/>
        <v>5.1300000000000008</v>
      </c>
      <c r="J66" s="13"/>
      <c r="K66" s="12"/>
    </row>
    <row r="67" spans="1:24" ht="28.8" customHeight="1" x14ac:dyDescent="0.3">
      <c r="A67" s="15"/>
      <c r="B67" s="16"/>
      <c r="C67" s="7" t="s">
        <v>12</v>
      </c>
      <c r="D67" s="2">
        <v>0.05</v>
      </c>
      <c r="E67" s="2">
        <v>0.05</v>
      </c>
      <c r="F67" s="2">
        <v>0.06</v>
      </c>
      <c r="G67" s="2">
        <v>0.05</v>
      </c>
      <c r="H67" s="2">
        <v>0.05</v>
      </c>
      <c r="I67" s="8">
        <f t="shared" si="9"/>
        <v>5.2000000000000005E-2</v>
      </c>
      <c r="J67" s="13"/>
      <c r="K67" s="12"/>
    </row>
    <row r="68" spans="1:24" ht="28.8" customHeight="1" x14ac:dyDescent="0.3">
      <c r="A68" s="15"/>
      <c r="B68" s="16" t="s">
        <v>7</v>
      </c>
      <c r="C68" s="7" t="s">
        <v>8</v>
      </c>
      <c r="D68" s="2">
        <v>0.28000000000000003</v>
      </c>
      <c r="E68" s="2">
        <v>0.28999999999999998</v>
      </c>
      <c r="F68" s="2">
        <v>0.3</v>
      </c>
      <c r="G68" s="2">
        <v>0.28000000000000003</v>
      </c>
      <c r="H68" s="2">
        <v>0.28999999999999998</v>
      </c>
      <c r="I68" s="8">
        <f t="shared" si="9"/>
        <v>0.28800000000000003</v>
      </c>
      <c r="J68" s="13"/>
      <c r="K68" s="12"/>
    </row>
    <row r="69" spans="1:24" ht="28.8" customHeight="1" x14ac:dyDescent="0.3">
      <c r="A69" s="15"/>
      <c r="B69" s="16"/>
      <c r="C69" s="7" t="s">
        <v>9</v>
      </c>
      <c r="D69" s="2">
        <v>0.18</v>
      </c>
      <c r="E69" s="2">
        <v>0.19</v>
      </c>
      <c r="F69" s="2">
        <v>0.19</v>
      </c>
      <c r="G69" s="2">
        <v>0.18</v>
      </c>
      <c r="H69" s="2">
        <v>0.19</v>
      </c>
      <c r="I69" s="8">
        <f t="shared" si="9"/>
        <v>0.186</v>
      </c>
      <c r="J69" s="13"/>
      <c r="K69" s="12"/>
    </row>
    <row r="70" spans="1:24" ht="28.8" customHeight="1" thickBot="1" x14ac:dyDescent="0.35">
      <c r="A70" s="15"/>
      <c r="B70" s="16"/>
      <c r="C70" s="7" t="s">
        <v>10</v>
      </c>
      <c r="D70" s="2">
        <v>0.19</v>
      </c>
      <c r="E70" s="2">
        <v>0.2</v>
      </c>
      <c r="F70" s="2">
        <v>0.21</v>
      </c>
      <c r="G70" s="2">
        <v>0.2</v>
      </c>
      <c r="H70" s="2">
        <v>0.2</v>
      </c>
      <c r="I70" s="8">
        <f t="shared" si="9"/>
        <v>0.2</v>
      </c>
      <c r="J70" s="13"/>
      <c r="K70" s="1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28.8" customHeight="1" thickTop="1" x14ac:dyDescent="0.3">
      <c r="A71" s="15"/>
      <c r="B71" s="16"/>
      <c r="C71" s="7" t="s">
        <v>11</v>
      </c>
      <c r="D71" s="2">
        <v>6.63</v>
      </c>
      <c r="E71" s="2">
        <v>6.81</v>
      </c>
      <c r="F71" s="2">
        <v>6.78</v>
      </c>
      <c r="G71" s="2">
        <v>6.61</v>
      </c>
      <c r="H71" s="2">
        <v>6.65</v>
      </c>
      <c r="I71" s="8">
        <f t="shared" si="9"/>
        <v>6.6959999999999997</v>
      </c>
      <c r="J71" s="13"/>
      <c r="K71" s="12"/>
    </row>
    <row r="72" spans="1:24" ht="28.8" customHeight="1" x14ac:dyDescent="0.3">
      <c r="A72" s="15"/>
      <c r="B72" s="16"/>
      <c r="C72" s="7" t="s">
        <v>12</v>
      </c>
      <c r="D72" s="2">
        <v>0.18</v>
      </c>
      <c r="E72" s="2">
        <v>0.19</v>
      </c>
      <c r="F72" s="2">
        <v>0.19</v>
      </c>
      <c r="G72" s="2">
        <v>0.18</v>
      </c>
      <c r="H72" s="2">
        <v>0.18</v>
      </c>
      <c r="I72" s="8">
        <f t="shared" si="9"/>
        <v>0.184</v>
      </c>
      <c r="J72" s="13"/>
      <c r="K72" s="12"/>
    </row>
    <row r="73" spans="1:24" ht="28.8" customHeight="1" x14ac:dyDescent="0.3">
      <c r="J73" s="13"/>
      <c r="K73" s="12"/>
      <c r="L73" s="2"/>
      <c r="M73" s="4"/>
      <c r="N73" s="6">
        <v>16</v>
      </c>
      <c r="O73" s="6">
        <v>32</v>
      </c>
      <c r="P73" s="6">
        <v>64</v>
      </c>
      <c r="Q73" s="6">
        <v>128</v>
      </c>
      <c r="R73" s="6">
        <v>256</v>
      </c>
      <c r="S73" s="6">
        <v>512</v>
      </c>
      <c r="T73" s="6">
        <v>1024</v>
      </c>
      <c r="U73" s="6">
        <v>2048</v>
      </c>
      <c r="V73" s="6">
        <v>4096</v>
      </c>
      <c r="W73" s="6">
        <v>8192</v>
      </c>
    </row>
    <row r="74" spans="1:24" ht="28.8" customHeight="1" x14ac:dyDescent="0.3">
      <c r="A74" s="2"/>
      <c r="B74" s="2"/>
      <c r="C74" s="2"/>
      <c r="D74" s="6" t="s">
        <v>0</v>
      </c>
      <c r="E74" s="6" t="s">
        <v>1</v>
      </c>
      <c r="F74" s="6" t="s">
        <v>2</v>
      </c>
      <c r="G74" s="6" t="s">
        <v>3</v>
      </c>
      <c r="H74" s="6" t="s">
        <v>4</v>
      </c>
      <c r="I74" s="9" t="s">
        <v>5</v>
      </c>
      <c r="J74" s="13"/>
      <c r="K74" s="12"/>
      <c r="L74" s="16" t="s">
        <v>12</v>
      </c>
      <c r="M74" s="10" t="s">
        <v>6</v>
      </c>
      <c r="N74" s="11">
        <f>I7</f>
        <v>7.6000000000000012E-2</v>
      </c>
      <c r="O74" s="11">
        <f>I19</f>
        <v>6.8000000000000005E-2</v>
      </c>
      <c r="P74" s="11">
        <f>I43</f>
        <v>6.2E-2</v>
      </c>
      <c r="Q74" s="11">
        <f>I43</f>
        <v>6.2E-2</v>
      </c>
      <c r="R74" s="11">
        <f>I55</f>
        <v>5.3999999999999992E-2</v>
      </c>
      <c r="S74" s="11">
        <f>I67</f>
        <v>5.2000000000000005E-2</v>
      </c>
      <c r="T74" s="11">
        <f>I79</f>
        <v>0.05</v>
      </c>
      <c r="U74" s="11">
        <f>I91</f>
        <v>4.3999999999999997E-2</v>
      </c>
      <c r="V74" s="11">
        <f>I103</f>
        <v>0.04</v>
      </c>
      <c r="W74" s="11">
        <f>S103</f>
        <v>3.4000000000000002E-2</v>
      </c>
    </row>
    <row r="75" spans="1:24" ht="28.8" customHeight="1" x14ac:dyDescent="0.3">
      <c r="A75" s="15">
        <v>1024</v>
      </c>
      <c r="B75" s="16" t="s">
        <v>6</v>
      </c>
      <c r="C75" s="7" t="s">
        <v>8</v>
      </c>
      <c r="D75" s="2">
        <v>0.76</v>
      </c>
      <c r="E75" s="2">
        <v>0.76</v>
      </c>
      <c r="F75" s="2">
        <v>0.76</v>
      </c>
      <c r="G75" s="2">
        <v>0.76</v>
      </c>
      <c r="H75" s="2">
        <v>0.77</v>
      </c>
      <c r="I75" s="8">
        <f>AVERAGE(D75:H75)</f>
        <v>0.76200000000000001</v>
      </c>
      <c r="J75" s="13"/>
      <c r="K75" s="12"/>
      <c r="L75" s="16"/>
      <c r="M75" s="10" t="s">
        <v>7</v>
      </c>
      <c r="N75" s="11">
        <f>I12</f>
        <v>0.11799999999999999</v>
      </c>
      <c r="O75" s="11">
        <f>I24</f>
        <v>0.126</v>
      </c>
      <c r="P75" s="11">
        <f>I36</f>
        <v>0.13</v>
      </c>
      <c r="Q75" s="11">
        <f>I48</f>
        <v>0.14000000000000001</v>
      </c>
      <c r="R75" s="11">
        <f>I60</f>
        <v>0.16600000000000001</v>
      </c>
      <c r="S75" s="11">
        <f>I72</f>
        <v>0.184</v>
      </c>
      <c r="T75" s="11">
        <f>I84</f>
        <v>0.188</v>
      </c>
      <c r="U75" s="11">
        <f>I96</f>
        <v>0.19600000000000001</v>
      </c>
      <c r="V75" s="11">
        <f>I108</f>
        <v>0.19600000000000001</v>
      </c>
      <c r="W75" s="11">
        <f>S108</f>
        <v>0.19800000000000001</v>
      </c>
    </row>
    <row r="76" spans="1:24" ht="28.8" customHeight="1" x14ac:dyDescent="0.3">
      <c r="A76" s="15"/>
      <c r="B76" s="16"/>
      <c r="C76" s="7" t="s">
        <v>9</v>
      </c>
      <c r="D76" s="2">
        <v>0.04</v>
      </c>
      <c r="E76" s="2">
        <v>0.04</v>
      </c>
      <c r="F76" s="2">
        <v>0.05</v>
      </c>
      <c r="G76" s="2">
        <v>0.05</v>
      </c>
      <c r="H76" s="2">
        <v>0.05</v>
      </c>
      <c r="I76" s="8">
        <f t="shared" ref="I76:I84" si="10">AVERAGE(D76:H76)</f>
        <v>4.5999999999999999E-2</v>
      </c>
      <c r="J76" s="13"/>
      <c r="K76" s="12"/>
      <c r="N76">
        <f t="shared" ref="N76:W76" si="11">N74/N75</f>
        <v>0.64406779661016966</v>
      </c>
      <c r="O76">
        <f t="shared" si="11"/>
        <v>0.53968253968253976</v>
      </c>
      <c r="P76">
        <f t="shared" si="11"/>
        <v>0.47692307692307689</v>
      </c>
      <c r="Q76">
        <f t="shared" si="11"/>
        <v>0.44285714285714284</v>
      </c>
      <c r="R76">
        <f t="shared" si="11"/>
        <v>0.32530120481927705</v>
      </c>
      <c r="S76">
        <f t="shared" si="11"/>
        <v>0.28260869565217395</v>
      </c>
      <c r="T76">
        <f t="shared" si="11"/>
        <v>0.26595744680851063</v>
      </c>
      <c r="U76">
        <f t="shared" si="11"/>
        <v>0.22448979591836732</v>
      </c>
      <c r="V76">
        <f t="shared" si="11"/>
        <v>0.20408163265306123</v>
      </c>
      <c r="W76">
        <f t="shared" si="11"/>
        <v>0.17171717171717171</v>
      </c>
      <c r="X76">
        <f>AVERAGE(N76:W76)</f>
        <v>0.35776865036414918</v>
      </c>
    </row>
    <row r="77" spans="1:24" ht="28.8" customHeight="1" x14ac:dyDescent="0.3">
      <c r="A77" s="15"/>
      <c r="B77" s="16"/>
      <c r="C77" s="7" t="s">
        <v>10</v>
      </c>
      <c r="D77" s="2">
        <v>1.85</v>
      </c>
      <c r="E77" s="2">
        <v>1.85</v>
      </c>
      <c r="F77" s="2">
        <v>1.84</v>
      </c>
      <c r="G77" s="2">
        <v>1.85</v>
      </c>
      <c r="H77" s="2">
        <v>1.85</v>
      </c>
      <c r="I77" s="8">
        <f t="shared" si="10"/>
        <v>1.8480000000000001</v>
      </c>
      <c r="J77" s="13"/>
      <c r="K77" s="12"/>
    </row>
    <row r="78" spans="1:24" ht="28.8" customHeight="1" x14ac:dyDescent="0.3">
      <c r="A78" s="15"/>
      <c r="B78" s="16"/>
      <c r="C78" s="7" t="s">
        <v>11</v>
      </c>
      <c r="D78" s="2">
        <v>5.42</v>
      </c>
      <c r="E78" s="2">
        <v>5.49</v>
      </c>
      <c r="F78" s="2">
        <v>5.39</v>
      </c>
      <c r="G78" s="2">
        <v>5.42</v>
      </c>
      <c r="H78" s="2">
        <v>5.4</v>
      </c>
      <c r="I78" s="8">
        <f t="shared" si="10"/>
        <v>5.4239999999999995</v>
      </c>
      <c r="J78" s="13"/>
      <c r="K78" s="12"/>
    </row>
    <row r="79" spans="1:24" ht="28.8" customHeight="1" x14ac:dyDescent="0.3">
      <c r="A79" s="15"/>
      <c r="B79" s="16"/>
      <c r="C79" s="7" t="s">
        <v>12</v>
      </c>
      <c r="D79" s="2">
        <v>0.05</v>
      </c>
      <c r="E79" s="2">
        <v>7.0000000000000007E-2</v>
      </c>
      <c r="F79" s="2">
        <v>0.05</v>
      </c>
      <c r="G79" s="2">
        <v>0.04</v>
      </c>
      <c r="H79" s="2">
        <v>0.04</v>
      </c>
      <c r="I79" s="8">
        <f t="shared" si="10"/>
        <v>0.05</v>
      </c>
      <c r="J79" s="13"/>
      <c r="K79" s="12"/>
    </row>
    <row r="80" spans="1:24" ht="28.8" customHeight="1" x14ac:dyDescent="0.3">
      <c r="A80" s="15"/>
      <c r="B80" s="16" t="s">
        <v>7</v>
      </c>
      <c r="C80" s="7" t="s">
        <v>8</v>
      </c>
      <c r="D80" s="2">
        <v>0.28999999999999998</v>
      </c>
      <c r="E80" s="2">
        <v>0.28000000000000003</v>
      </c>
      <c r="F80" s="2">
        <v>0.28000000000000003</v>
      </c>
      <c r="G80" s="2">
        <v>0.28999999999999998</v>
      </c>
      <c r="H80" s="2">
        <v>0.28999999999999998</v>
      </c>
      <c r="I80" s="8">
        <f t="shared" si="10"/>
        <v>0.28600000000000003</v>
      </c>
      <c r="J80" s="13"/>
      <c r="K80" s="12"/>
    </row>
    <row r="81" spans="1:24" ht="28.8" customHeight="1" x14ac:dyDescent="0.3">
      <c r="A81" s="15"/>
      <c r="B81" s="16"/>
      <c r="C81" s="7" t="s">
        <v>9</v>
      </c>
      <c r="D81" s="2">
        <v>0.19</v>
      </c>
      <c r="E81" s="2">
        <v>0.19</v>
      </c>
      <c r="F81" s="2">
        <v>0.18</v>
      </c>
      <c r="G81" s="2">
        <v>0.18</v>
      </c>
      <c r="H81" s="2">
        <v>0.19</v>
      </c>
      <c r="I81" s="8">
        <f t="shared" si="10"/>
        <v>0.186</v>
      </c>
      <c r="J81" s="13"/>
      <c r="K81" s="12"/>
    </row>
    <row r="82" spans="1:24" ht="28.8" customHeight="1" x14ac:dyDescent="0.3">
      <c r="A82" s="15"/>
      <c r="B82" s="16"/>
      <c r="C82" s="7" t="s">
        <v>10</v>
      </c>
      <c r="D82" s="2">
        <v>0.21</v>
      </c>
      <c r="E82" s="2">
        <v>0.21</v>
      </c>
      <c r="F82" s="2">
        <v>0.2</v>
      </c>
      <c r="G82" s="2">
        <v>0.2</v>
      </c>
      <c r="H82" s="2">
        <v>0.21</v>
      </c>
      <c r="I82" s="8">
        <f t="shared" si="10"/>
        <v>0.20600000000000002</v>
      </c>
      <c r="J82" s="13"/>
      <c r="K82" s="12"/>
    </row>
    <row r="83" spans="1:24" ht="28.8" customHeight="1" x14ac:dyDescent="0.3">
      <c r="A83" s="15"/>
      <c r="B83" s="16"/>
      <c r="C83" s="7" t="s">
        <v>11</v>
      </c>
      <c r="D83" s="2">
        <v>6.7</v>
      </c>
      <c r="E83" s="2">
        <v>6.57</v>
      </c>
      <c r="F83" s="2">
        <v>6.72</v>
      </c>
      <c r="G83" s="2">
        <v>6.54</v>
      </c>
      <c r="H83" s="2">
        <v>6.95</v>
      </c>
      <c r="I83" s="8">
        <f t="shared" si="10"/>
        <v>6.6959999999999997</v>
      </c>
      <c r="J83" s="13"/>
      <c r="K83" s="12"/>
    </row>
    <row r="84" spans="1:24" ht="28.8" customHeight="1" x14ac:dyDescent="0.3">
      <c r="A84" s="15"/>
      <c r="B84" s="16"/>
      <c r="C84" s="7" t="s">
        <v>12</v>
      </c>
      <c r="D84" s="2">
        <v>0.19</v>
      </c>
      <c r="E84" s="2">
        <v>0.18</v>
      </c>
      <c r="F84" s="2">
        <v>0.18</v>
      </c>
      <c r="G84" s="2">
        <v>0.19</v>
      </c>
      <c r="H84" s="2">
        <v>0.2</v>
      </c>
      <c r="I84" s="8">
        <f t="shared" si="10"/>
        <v>0.188</v>
      </c>
      <c r="J84" s="13"/>
      <c r="K84" s="12"/>
    </row>
    <row r="85" spans="1:24" ht="28.8" customHeight="1" x14ac:dyDescent="0.3">
      <c r="J85" s="13"/>
      <c r="K85" s="12"/>
    </row>
    <row r="86" spans="1:24" ht="28.8" customHeight="1" x14ac:dyDescent="0.3">
      <c r="A86" s="2"/>
      <c r="B86" s="2"/>
      <c r="C86" s="2"/>
      <c r="D86" s="6" t="s">
        <v>0</v>
      </c>
      <c r="E86" s="6" t="s">
        <v>1</v>
      </c>
      <c r="F86" s="6" t="s">
        <v>2</v>
      </c>
      <c r="G86" s="6" t="s">
        <v>3</v>
      </c>
      <c r="H86" s="6" t="s">
        <v>4</v>
      </c>
      <c r="I86" s="9" t="s">
        <v>5</v>
      </c>
      <c r="J86" s="13"/>
      <c r="K86" s="12"/>
    </row>
    <row r="87" spans="1:24" ht="28.8" customHeight="1" x14ac:dyDescent="0.3">
      <c r="A87" s="15">
        <v>2048</v>
      </c>
      <c r="B87" s="16" t="s">
        <v>6</v>
      </c>
      <c r="C87" s="7" t="s">
        <v>8</v>
      </c>
      <c r="D87" s="2">
        <v>1.96</v>
      </c>
      <c r="E87" s="2">
        <v>1.39</v>
      </c>
      <c r="F87" s="2">
        <v>1.4</v>
      </c>
      <c r="G87" s="2">
        <v>1.39</v>
      </c>
      <c r="H87" s="2">
        <v>1.37</v>
      </c>
      <c r="I87" s="8">
        <f>AVERAGE(D87:H87)</f>
        <v>1.502</v>
      </c>
      <c r="J87" s="13"/>
      <c r="K87" s="12"/>
    </row>
    <row r="88" spans="1:24" ht="28.8" customHeight="1" thickBot="1" x14ac:dyDescent="0.35">
      <c r="A88" s="15"/>
      <c r="B88" s="16"/>
      <c r="C88" s="7" t="s">
        <v>9</v>
      </c>
      <c r="D88" s="2">
        <v>0.06</v>
      </c>
      <c r="E88" s="2">
        <v>0.04</v>
      </c>
      <c r="F88" s="2">
        <v>0.04</v>
      </c>
      <c r="G88" s="2">
        <v>0.05</v>
      </c>
      <c r="H88" s="2">
        <v>0.04</v>
      </c>
      <c r="I88" s="8">
        <f t="shared" ref="I88:I96" si="12">AVERAGE(D88:H88)</f>
        <v>4.5999999999999999E-2</v>
      </c>
      <c r="J88" s="13"/>
      <c r="K88" s="1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28.8" customHeight="1" thickTop="1" x14ac:dyDescent="0.3">
      <c r="A89" s="15"/>
      <c r="B89" s="16"/>
      <c r="C89" s="7" t="s">
        <v>10</v>
      </c>
      <c r="D89" s="2">
        <v>4.7300000000000004</v>
      </c>
      <c r="E89" s="2">
        <v>3.64</v>
      </c>
      <c r="F89" s="2">
        <v>3.65</v>
      </c>
      <c r="G89" s="2">
        <v>3.62</v>
      </c>
      <c r="H89" s="2">
        <v>3.59</v>
      </c>
      <c r="I89" s="8">
        <f t="shared" si="12"/>
        <v>3.8460000000000001</v>
      </c>
    </row>
    <row r="90" spans="1:24" ht="28.8" customHeight="1" x14ac:dyDescent="0.3">
      <c r="A90" s="15"/>
      <c r="B90" s="16"/>
      <c r="C90" s="7" t="s">
        <v>11</v>
      </c>
      <c r="D90" s="2">
        <v>5.83</v>
      </c>
      <c r="E90" s="2">
        <v>5.64</v>
      </c>
      <c r="F90" s="2">
        <v>5.8</v>
      </c>
      <c r="G90" s="2">
        <v>5.68</v>
      </c>
      <c r="H90" s="2">
        <v>5.64</v>
      </c>
      <c r="I90" s="8">
        <f t="shared" si="12"/>
        <v>5.718</v>
      </c>
    </row>
    <row r="91" spans="1:24" ht="28.8" customHeight="1" x14ac:dyDescent="0.3">
      <c r="A91" s="15"/>
      <c r="B91" s="16"/>
      <c r="C91" s="7" t="s">
        <v>12</v>
      </c>
      <c r="D91" s="2">
        <v>0.04</v>
      </c>
      <c r="E91" s="2">
        <v>0.04</v>
      </c>
      <c r="F91" s="2">
        <v>0.04</v>
      </c>
      <c r="G91" s="2">
        <v>0.05</v>
      </c>
      <c r="H91" s="2">
        <v>0.05</v>
      </c>
      <c r="I91" s="8">
        <f t="shared" si="12"/>
        <v>4.3999999999999997E-2</v>
      </c>
    </row>
    <row r="92" spans="1:24" ht="28.8" customHeight="1" x14ac:dyDescent="0.3">
      <c r="A92" s="15"/>
      <c r="B92" s="16" t="s">
        <v>7</v>
      </c>
      <c r="C92" s="7" t="s">
        <v>8</v>
      </c>
      <c r="D92" s="2">
        <v>0.3</v>
      </c>
      <c r="E92" s="2">
        <v>0.28999999999999998</v>
      </c>
      <c r="F92" s="2">
        <v>0.32</v>
      </c>
      <c r="G92" s="2">
        <v>0.3</v>
      </c>
      <c r="H92" s="2">
        <v>0.28999999999999998</v>
      </c>
      <c r="I92" s="8">
        <f t="shared" si="12"/>
        <v>0.3</v>
      </c>
    </row>
    <row r="93" spans="1:24" ht="28.8" customHeight="1" x14ac:dyDescent="0.3">
      <c r="A93" s="15"/>
      <c r="B93" s="16"/>
      <c r="C93" s="7" t="s">
        <v>9</v>
      </c>
      <c r="D93" s="2">
        <v>0.21</v>
      </c>
      <c r="E93" s="2">
        <v>0.19</v>
      </c>
      <c r="F93" s="2">
        <v>0.2</v>
      </c>
      <c r="G93" s="2">
        <v>0.2</v>
      </c>
      <c r="H93" s="2">
        <v>0.19</v>
      </c>
      <c r="I93" s="8">
        <f t="shared" si="12"/>
        <v>0.19800000000000001</v>
      </c>
    </row>
    <row r="94" spans="1:24" ht="28.8" customHeight="1" x14ac:dyDescent="0.3">
      <c r="A94" s="15"/>
      <c r="B94" s="16"/>
      <c r="C94" s="7" t="s">
        <v>10</v>
      </c>
      <c r="D94" s="2">
        <v>0.28000000000000003</v>
      </c>
      <c r="E94" s="2">
        <v>0.21</v>
      </c>
      <c r="F94" s="2">
        <v>0.21</v>
      </c>
      <c r="G94" s="2">
        <v>0.22</v>
      </c>
      <c r="H94" s="2">
        <v>0.21</v>
      </c>
      <c r="I94" s="8">
        <f t="shared" si="12"/>
        <v>0.22599999999999998</v>
      </c>
    </row>
    <row r="95" spans="1:24" ht="28.8" customHeight="1" x14ac:dyDescent="0.3">
      <c r="A95" s="15"/>
      <c r="B95" s="16"/>
      <c r="C95" s="7" t="s">
        <v>11</v>
      </c>
      <c r="D95" s="2">
        <v>6.93</v>
      </c>
      <c r="E95" s="2">
        <v>6.86</v>
      </c>
      <c r="F95" s="2">
        <v>7.06</v>
      </c>
      <c r="G95" s="2">
        <v>6.92</v>
      </c>
      <c r="H95" s="2">
        <v>6.58</v>
      </c>
      <c r="I95" s="8">
        <f t="shared" si="12"/>
        <v>6.8699999999999992</v>
      </c>
    </row>
    <row r="96" spans="1:24" ht="28.8" customHeight="1" x14ac:dyDescent="0.3">
      <c r="A96" s="15"/>
      <c r="B96" s="16"/>
      <c r="C96" s="7" t="s">
        <v>12</v>
      </c>
      <c r="D96" s="2">
        <v>0.19</v>
      </c>
      <c r="E96" s="2">
        <v>0.19</v>
      </c>
      <c r="F96" s="2">
        <v>0.19</v>
      </c>
      <c r="G96" s="2">
        <v>0.21</v>
      </c>
      <c r="H96" s="2">
        <v>0.2</v>
      </c>
      <c r="I96" s="8">
        <f t="shared" si="12"/>
        <v>0.19600000000000001</v>
      </c>
    </row>
    <row r="97" spans="1:19" ht="28.8" customHeight="1" x14ac:dyDescent="0.3"/>
    <row r="98" spans="1:19" ht="28.8" customHeight="1" x14ac:dyDescent="0.3">
      <c r="A98" s="2"/>
      <c r="B98" s="2"/>
      <c r="C98" s="2"/>
      <c r="D98" s="6" t="s">
        <v>0</v>
      </c>
      <c r="E98" s="6" t="s">
        <v>1</v>
      </c>
      <c r="F98" s="6" t="s">
        <v>2</v>
      </c>
      <c r="G98" s="6" t="s">
        <v>3</v>
      </c>
      <c r="H98" s="6" t="s">
        <v>4</v>
      </c>
      <c r="I98" s="9" t="s">
        <v>5</v>
      </c>
      <c r="K98" s="2"/>
      <c r="L98" s="2"/>
      <c r="M98" s="2"/>
      <c r="N98" s="6" t="s">
        <v>0</v>
      </c>
      <c r="O98" s="6" t="s">
        <v>1</v>
      </c>
      <c r="P98" s="6" t="s">
        <v>2</v>
      </c>
      <c r="Q98" s="6" t="s">
        <v>3</v>
      </c>
      <c r="R98" s="6" t="s">
        <v>4</v>
      </c>
      <c r="S98" s="9" t="s">
        <v>5</v>
      </c>
    </row>
    <row r="99" spans="1:19" ht="28.8" customHeight="1" x14ac:dyDescent="0.3">
      <c r="A99" s="15">
        <v>4096</v>
      </c>
      <c r="B99" s="16" t="s">
        <v>6</v>
      </c>
      <c r="C99" s="7" t="s">
        <v>8</v>
      </c>
      <c r="D99" s="2">
        <v>2.84</v>
      </c>
      <c r="E99" s="2">
        <v>2.6</v>
      </c>
      <c r="F99" s="2">
        <v>2.58</v>
      </c>
      <c r="G99" s="2">
        <v>2.58</v>
      </c>
      <c r="H99" s="2">
        <v>2.63</v>
      </c>
      <c r="I99" s="8">
        <f>AVERAGE(D99:H99)</f>
        <v>2.6459999999999999</v>
      </c>
      <c r="K99" s="15">
        <v>8192</v>
      </c>
      <c r="L99" s="16" t="s">
        <v>6</v>
      </c>
      <c r="M99" s="7" t="s">
        <v>8</v>
      </c>
      <c r="N99" s="2">
        <v>5.08</v>
      </c>
      <c r="O99" s="2">
        <v>5</v>
      </c>
      <c r="P99" s="2">
        <v>5.0599999999999996</v>
      </c>
      <c r="Q99" s="2">
        <v>5.01</v>
      </c>
      <c r="R99" s="2">
        <v>5.0199999999999996</v>
      </c>
      <c r="S99" s="8">
        <f>AVERAGE(N99:R99)</f>
        <v>5.0339999999999998</v>
      </c>
    </row>
    <row r="100" spans="1:19" ht="28.8" customHeight="1" x14ac:dyDescent="0.3">
      <c r="A100" s="15"/>
      <c r="B100" s="16"/>
      <c r="C100" s="7" t="s">
        <v>9</v>
      </c>
      <c r="D100" s="2">
        <v>0.04</v>
      </c>
      <c r="E100" s="2">
        <v>0.04</v>
      </c>
      <c r="F100" s="2">
        <v>0.04</v>
      </c>
      <c r="G100" s="2">
        <v>0.04</v>
      </c>
      <c r="H100" s="2">
        <v>0.04</v>
      </c>
      <c r="I100" s="8">
        <f t="shared" ref="I100:I108" si="13">AVERAGE(D100:H100)</f>
        <v>0.04</v>
      </c>
      <c r="K100" s="15"/>
      <c r="L100" s="16"/>
      <c r="M100" s="7" t="s">
        <v>9</v>
      </c>
      <c r="N100" s="2">
        <v>0.03</v>
      </c>
      <c r="O100" s="2">
        <v>0.03</v>
      </c>
      <c r="P100" s="2">
        <v>0.04</v>
      </c>
      <c r="Q100" s="2">
        <v>0.04</v>
      </c>
      <c r="R100" s="2">
        <v>0.03</v>
      </c>
      <c r="S100" s="8">
        <f t="shared" ref="S100:S108" si="14">AVERAGE(N100:R100)</f>
        <v>3.4000000000000002E-2</v>
      </c>
    </row>
    <row r="101" spans="1:19" ht="28.8" customHeight="1" x14ac:dyDescent="0.3">
      <c r="A101" s="15"/>
      <c r="B101" s="16"/>
      <c r="C101" s="7" t="s">
        <v>10</v>
      </c>
      <c r="D101" s="2">
        <v>7.82</v>
      </c>
      <c r="E101" s="2">
        <v>7.14</v>
      </c>
      <c r="F101" s="2">
        <v>7.14</v>
      </c>
      <c r="G101" s="2">
        <v>7.26</v>
      </c>
      <c r="H101" s="2">
        <v>7.15</v>
      </c>
      <c r="I101" s="8">
        <f t="shared" si="13"/>
        <v>7.3019999999999996</v>
      </c>
      <c r="K101" s="15"/>
      <c r="L101" s="16"/>
      <c r="M101" s="7" t="s">
        <v>10</v>
      </c>
      <c r="N101" s="2">
        <v>14.32</v>
      </c>
      <c r="O101" s="2">
        <v>14.18</v>
      </c>
      <c r="P101" s="2">
        <v>14.27</v>
      </c>
      <c r="Q101" s="2">
        <v>14.23</v>
      </c>
      <c r="R101" s="2">
        <v>14.22</v>
      </c>
      <c r="S101" s="8">
        <f t="shared" si="14"/>
        <v>14.244</v>
      </c>
    </row>
    <row r="102" spans="1:19" ht="28.8" customHeight="1" x14ac:dyDescent="0.3">
      <c r="A102" s="15"/>
      <c r="B102" s="16"/>
      <c r="C102" s="7" t="s">
        <v>11</v>
      </c>
      <c r="D102" s="2">
        <v>6.16</v>
      </c>
      <c r="E102" s="2">
        <v>5.64</v>
      </c>
      <c r="F102" s="2">
        <v>5.63</v>
      </c>
      <c r="G102" s="2">
        <v>5.86</v>
      </c>
      <c r="H102" s="2">
        <v>5.62</v>
      </c>
      <c r="I102" s="8">
        <f t="shared" si="13"/>
        <v>5.782</v>
      </c>
      <c r="K102" s="15"/>
      <c r="L102" s="16"/>
      <c r="M102" s="7" t="s">
        <v>11</v>
      </c>
      <c r="N102" s="2">
        <v>5.71</v>
      </c>
      <c r="O102" s="2">
        <v>5.64</v>
      </c>
      <c r="P102" s="2">
        <v>5.65</v>
      </c>
      <c r="Q102" s="2">
        <v>5.64</v>
      </c>
      <c r="R102" s="2">
        <v>5.64</v>
      </c>
      <c r="S102" s="8">
        <f t="shared" si="14"/>
        <v>5.6560000000000006</v>
      </c>
    </row>
    <row r="103" spans="1:19" ht="28.8" customHeight="1" x14ac:dyDescent="0.3">
      <c r="A103" s="15"/>
      <c r="B103" s="16"/>
      <c r="C103" s="7" t="s">
        <v>12</v>
      </c>
      <c r="D103" s="2">
        <v>0.04</v>
      </c>
      <c r="E103" s="2">
        <v>0.04</v>
      </c>
      <c r="F103" s="2">
        <v>0.04</v>
      </c>
      <c r="G103" s="2">
        <v>0.04</v>
      </c>
      <c r="H103" s="2">
        <v>0.04</v>
      </c>
      <c r="I103" s="8">
        <f t="shared" si="13"/>
        <v>0.04</v>
      </c>
      <c r="K103" s="15"/>
      <c r="L103" s="16"/>
      <c r="M103" s="7" t="s">
        <v>12</v>
      </c>
      <c r="N103" s="2">
        <v>0.03</v>
      </c>
      <c r="O103" s="2">
        <v>0.03</v>
      </c>
      <c r="P103" s="2">
        <v>0.03</v>
      </c>
      <c r="Q103" s="2">
        <v>0.04</v>
      </c>
      <c r="R103" s="2">
        <v>0.04</v>
      </c>
      <c r="S103" s="8">
        <f t="shared" si="14"/>
        <v>3.4000000000000002E-2</v>
      </c>
    </row>
    <row r="104" spans="1:19" ht="28.8" customHeight="1" x14ac:dyDescent="0.3">
      <c r="A104" s="15"/>
      <c r="B104" s="16" t="s">
        <v>7</v>
      </c>
      <c r="C104" s="7" t="s">
        <v>8</v>
      </c>
      <c r="D104" s="2">
        <v>0.28999999999999998</v>
      </c>
      <c r="E104" s="2">
        <v>0.28999999999999998</v>
      </c>
      <c r="F104" s="2">
        <v>0.31</v>
      </c>
      <c r="G104" s="2">
        <v>0.28999999999999998</v>
      </c>
      <c r="H104" s="2">
        <v>0.3</v>
      </c>
      <c r="I104" s="8">
        <f t="shared" si="13"/>
        <v>0.29599999999999999</v>
      </c>
      <c r="K104" s="15"/>
      <c r="L104" s="16" t="s">
        <v>7</v>
      </c>
      <c r="M104" s="7" t="s">
        <v>8</v>
      </c>
      <c r="N104" s="2">
        <v>0.3</v>
      </c>
      <c r="O104" s="2">
        <v>0.3</v>
      </c>
      <c r="P104" s="2">
        <v>0.28999999999999998</v>
      </c>
      <c r="Q104" s="2">
        <v>0.31</v>
      </c>
      <c r="R104" s="2">
        <v>0.3</v>
      </c>
      <c r="S104" s="8">
        <f t="shared" si="14"/>
        <v>0.3</v>
      </c>
    </row>
    <row r="105" spans="1:19" ht="28.8" customHeight="1" x14ac:dyDescent="0.3">
      <c r="A105" s="15"/>
      <c r="B105" s="16"/>
      <c r="C105" s="7" t="s">
        <v>9</v>
      </c>
      <c r="D105" s="2">
        <v>0.19</v>
      </c>
      <c r="E105" s="2">
        <v>0.21</v>
      </c>
      <c r="F105" s="2">
        <v>0.2</v>
      </c>
      <c r="G105" s="2">
        <v>0.19</v>
      </c>
      <c r="H105" s="2">
        <v>0.2</v>
      </c>
      <c r="I105" s="8">
        <f t="shared" si="13"/>
        <v>0.19800000000000001</v>
      </c>
      <c r="K105" s="15"/>
      <c r="L105" s="16"/>
      <c r="M105" s="7" t="s">
        <v>9</v>
      </c>
      <c r="N105" s="2">
        <v>0.2</v>
      </c>
      <c r="O105" s="2">
        <v>0.19</v>
      </c>
      <c r="P105" s="2">
        <v>0.19</v>
      </c>
      <c r="Q105" s="2">
        <v>0.21</v>
      </c>
      <c r="R105" s="2">
        <v>0.2</v>
      </c>
      <c r="S105" s="8">
        <f t="shared" si="14"/>
        <v>0.19800000000000001</v>
      </c>
    </row>
    <row r="106" spans="1:19" ht="28.8" customHeight="1" x14ac:dyDescent="0.3">
      <c r="A106" s="15"/>
      <c r="B106" s="16"/>
      <c r="C106" s="7" t="s">
        <v>10</v>
      </c>
      <c r="D106" s="2">
        <v>0.21</v>
      </c>
      <c r="E106" s="2">
        <v>0.22</v>
      </c>
      <c r="F106" s="2">
        <v>0.22</v>
      </c>
      <c r="G106" s="2">
        <v>0.2</v>
      </c>
      <c r="H106" s="2">
        <v>0.22</v>
      </c>
      <c r="I106" s="8">
        <f t="shared" si="13"/>
        <v>0.21400000000000002</v>
      </c>
      <c r="K106" s="15"/>
      <c r="L106" s="16"/>
      <c r="M106" s="7" t="s">
        <v>10</v>
      </c>
      <c r="N106" s="2">
        <v>0.22</v>
      </c>
      <c r="O106" s="2">
        <v>0.21</v>
      </c>
      <c r="P106" s="2">
        <v>0.21</v>
      </c>
      <c r="Q106" s="2">
        <v>0.23</v>
      </c>
      <c r="R106" s="2">
        <v>0.22</v>
      </c>
      <c r="S106" s="8">
        <f t="shared" si="14"/>
        <v>0.21800000000000003</v>
      </c>
    </row>
    <row r="107" spans="1:19" ht="28.8" customHeight="1" x14ac:dyDescent="0.3">
      <c r="A107" s="15"/>
      <c r="B107" s="16"/>
      <c r="C107" s="7" t="s">
        <v>11</v>
      </c>
      <c r="D107" s="2">
        <v>6.78</v>
      </c>
      <c r="E107" s="2">
        <v>6.76</v>
      </c>
      <c r="F107" s="2">
        <v>6.63</v>
      </c>
      <c r="G107" s="2">
        <v>6.58</v>
      </c>
      <c r="H107" s="2">
        <v>6.9</v>
      </c>
      <c r="I107" s="8">
        <f t="shared" si="13"/>
        <v>6.7299999999999995</v>
      </c>
      <c r="K107" s="15"/>
      <c r="L107" s="16"/>
      <c r="M107" s="7" t="s">
        <v>11</v>
      </c>
      <c r="N107" s="2">
        <v>6.56</v>
      </c>
      <c r="O107" s="2">
        <v>6.69</v>
      </c>
      <c r="P107" s="2">
        <v>6.93</v>
      </c>
      <c r="Q107" s="2">
        <v>6.82</v>
      </c>
      <c r="R107" s="2">
        <v>6.75</v>
      </c>
      <c r="S107" s="8">
        <f t="shared" si="14"/>
        <v>6.75</v>
      </c>
    </row>
    <row r="108" spans="1:19" ht="28.8" customHeight="1" x14ac:dyDescent="0.3">
      <c r="A108" s="15"/>
      <c r="B108" s="16"/>
      <c r="C108" s="7" t="s">
        <v>12</v>
      </c>
      <c r="D108" s="2">
        <v>0.19</v>
      </c>
      <c r="E108" s="2">
        <v>0.21</v>
      </c>
      <c r="F108" s="2">
        <v>0.19</v>
      </c>
      <c r="G108" s="2">
        <v>0.19</v>
      </c>
      <c r="H108" s="2">
        <v>0.2</v>
      </c>
      <c r="I108" s="8">
        <f t="shared" si="13"/>
        <v>0.19600000000000001</v>
      </c>
      <c r="K108" s="15"/>
      <c r="L108" s="16"/>
      <c r="M108" s="7" t="s">
        <v>12</v>
      </c>
      <c r="N108" s="2">
        <v>0.2</v>
      </c>
      <c r="O108" s="2">
        <v>0.19</v>
      </c>
      <c r="P108" s="2">
        <v>0.2</v>
      </c>
      <c r="Q108" s="2">
        <v>0.2</v>
      </c>
      <c r="R108" s="2">
        <v>0.2</v>
      </c>
      <c r="S108" s="8">
        <f t="shared" si="14"/>
        <v>0.19800000000000001</v>
      </c>
    </row>
    <row r="109" spans="1:19" ht="29.4" customHeight="1" x14ac:dyDescent="0.3"/>
    <row r="110" spans="1:19" ht="29.4" customHeight="1" x14ac:dyDescent="0.3"/>
    <row r="111" spans="1:19" ht="29.4" customHeight="1" x14ac:dyDescent="0.3"/>
    <row r="112" spans="1:19" ht="29.4" customHeight="1" x14ac:dyDescent="0.3"/>
    <row r="113" ht="29.4" customHeight="1" x14ac:dyDescent="0.3"/>
    <row r="114" ht="29.4" customHeight="1" x14ac:dyDescent="0.3"/>
    <row r="115" ht="29.4" customHeight="1" x14ac:dyDescent="0.3"/>
    <row r="116" ht="29.4" customHeight="1" x14ac:dyDescent="0.3"/>
    <row r="117" ht="29.4" customHeight="1" x14ac:dyDescent="0.3"/>
    <row r="118" ht="29.4" customHeight="1" x14ac:dyDescent="0.3"/>
    <row r="119" ht="29.4" customHeight="1" x14ac:dyDescent="0.3"/>
    <row r="120" ht="29.4" customHeight="1" x14ac:dyDescent="0.3"/>
  </sheetData>
  <mergeCells count="35">
    <mergeCell ref="K99:K108"/>
    <mergeCell ref="L99:L103"/>
    <mergeCell ref="L104:L108"/>
    <mergeCell ref="B8:B12"/>
    <mergeCell ref="B3:B7"/>
    <mergeCell ref="L3:L4"/>
    <mergeCell ref="L21:L22"/>
    <mergeCell ref="L38:L39"/>
    <mergeCell ref="L56:L57"/>
    <mergeCell ref="L74:L75"/>
    <mergeCell ref="A3:A12"/>
    <mergeCell ref="A15:A24"/>
    <mergeCell ref="B15:B19"/>
    <mergeCell ref="B20:B24"/>
    <mergeCell ref="B56:B60"/>
    <mergeCell ref="A63:A72"/>
    <mergeCell ref="B63:B67"/>
    <mergeCell ref="B68:B72"/>
    <mergeCell ref="A27:A36"/>
    <mergeCell ref="B27:B31"/>
    <mergeCell ref="B32:B36"/>
    <mergeCell ref="A39:A48"/>
    <mergeCell ref="B39:B43"/>
    <mergeCell ref="B44:B48"/>
    <mergeCell ref="A51:A60"/>
    <mergeCell ref="B51:B55"/>
    <mergeCell ref="A99:A108"/>
    <mergeCell ref="B99:B103"/>
    <mergeCell ref="B104:B108"/>
    <mergeCell ref="A75:A84"/>
    <mergeCell ref="B75:B79"/>
    <mergeCell ref="B80:B84"/>
    <mergeCell ref="A87:A96"/>
    <mergeCell ref="B87:B91"/>
    <mergeCell ref="B92:B9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Khai Phan</dc:creator>
  <cp:lastModifiedBy>Thanh Khai Phan</cp:lastModifiedBy>
  <dcterms:created xsi:type="dcterms:W3CDTF">2020-11-25T03:12:51Z</dcterms:created>
  <dcterms:modified xsi:type="dcterms:W3CDTF">2020-11-28T07:17:42Z</dcterms:modified>
</cp:coreProperties>
</file>