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3515" windowHeight="7560"/>
  </bookViews>
  <sheets>
    <sheet name="PICTURE" sheetId="1" r:id="rId1"/>
    <sheet name="SUJ" sheetId="5" r:id="rId2"/>
    <sheet name="SUS" sheetId="2" r:id="rId3"/>
    <sheet name="IPAD" sheetId="6" r:id="rId4"/>
    <sheet name="SUS sua" sheetId="7" r:id="rId5"/>
  </sheets>
  <definedNames>
    <definedName name="_xlnm._FilterDatabase" localSheetId="2" hidden="1">SUS!$A$40:$AZ$67</definedName>
    <definedName name="_xlnm._FilterDatabase" localSheetId="4" hidden="1">'SUS sua'!$A$1:$B$386</definedName>
  </definedNames>
  <calcPr calcId="152511"/>
</workbook>
</file>

<file path=xl/calcChain.xml><?xml version="1.0" encoding="utf-8"?>
<calcChain xmlns="http://schemas.openxmlformats.org/spreadsheetml/2006/main">
  <c r="E397" i="7" l="1"/>
  <c r="E398" i="7"/>
  <c r="E407" i="7" s="1"/>
  <c r="E416" i="7" s="1"/>
  <c r="E425" i="7" s="1"/>
  <c r="E434" i="7" s="1"/>
  <c r="E443" i="7" s="1"/>
  <c r="E452" i="7" s="1"/>
  <c r="E461" i="7" s="1"/>
  <c r="E470" i="7" s="1"/>
  <c r="E399" i="7"/>
  <c r="E408" i="7" s="1"/>
  <c r="E417" i="7" s="1"/>
  <c r="E426" i="7" s="1"/>
  <c r="E435" i="7" s="1"/>
  <c r="E444" i="7" s="1"/>
  <c r="E453" i="7" s="1"/>
  <c r="E462" i="7" s="1"/>
  <c r="E471" i="7" s="1"/>
  <c r="E400" i="7"/>
  <c r="E409" i="7" s="1"/>
  <c r="E418" i="7" s="1"/>
  <c r="E427" i="7" s="1"/>
  <c r="E436" i="7" s="1"/>
  <c r="E445" i="7" s="1"/>
  <c r="E454" i="7" s="1"/>
  <c r="E463" i="7" s="1"/>
  <c r="E472" i="7" s="1"/>
  <c r="E401" i="7"/>
  <c r="E402" i="7"/>
  <c r="E403" i="7"/>
  <c r="E412" i="7" s="1"/>
  <c r="E421" i="7" s="1"/>
  <c r="E430" i="7" s="1"/>
  <c r="E439" i="7" s="1"/>
  <c r="E448" i="7" s="1"/>
  <c r="E457" i="7" s="1"/>
  <c r="E466" i="7" s="1"/>
  <c r="E475" i="7" s="1"/>
  <c r="E404" i="7"/>
  <c r="E413" i="7" s="1"/>
  <c r="E422" i="7" s="1"/>
  <c r="E431" i="7" s="1"/>
  <c r="E440" i="7" s="1"/>
  <c r="E449" i="7" s="1"/>
  <c r="E458" i="7" s="1"/>
  <c r="E467" i="7" s="1"/>
  <c r="E476" i="7" s="1"/>
  <c r="E406" i="7"/>
  <c r="E415" i="7" s="1"/>
  <c r="E424" i="7" s="1"/>
  <c r="E433" i="7" s="1"/>
  <c r="E442" i="7" s="1"/>
  <c r="E451" i="7" s="1"/>
  <c r="E460" i="7" s="1"/>
  <c r="E469" i="7" s="1"/>
  <c r="E410" i="7"/>
  <c r="E419" i="7" s="1"/>
  <c r="E428" i="7" s="1"/>
  <c r="E437" i="7" s="1"/>
  <c r="E446" i="7" s="1"/>
  <c r="E455" i="7" s="1"/>
  <c r="E464" i="7" s="1"/>
  <c r="E473" i="7" s="1"/>
  <c r="E411" i="7"/>
  <c r="E420" i="7" s="1"/>
  <c r="E429" i="7" s="1"/>
  <c r="E438" i="7" s="1"/>
  <c r="E447" i="7" s="1"/>
  <c r="E456" i="7" s="1"/>
  <c r="E465" i="7" s="1"/>
  <c r="E474" i="7" s="1"/>
  <c r="E396" i="7"/>
  <c r="E405" i="7" s="1"/>
  <c r="E414" i="7" s="1"/>
  <c r="E423" i="7" s="1"/>
  <c r="E432" i="7" s="1"/>
  <c r="E441" i="7" s="1"/>
  <c r="E450" i="7" s="1"/>
  <c r="E459" i="7" s="1"/>
  <c r="E468" i="7" s="1"/>
  <c r="E361" i="7"/>
  <c r="E364" i="7" s="1"/>
  <c r="E367" i="7" s="1"/>
  <c r="E370" i="7" s="1"/>
  <c r="E373" i="7" s="1"/>
  <c r="E376" i="7" s="1"/>
  <c r="E379" i="7" s="1"/>
  <c r="E382" i="7" s="1"/>
  <c r="E385" i="7" s="1"/>
  <c r="E362" i="7"/>
  <c r="E365" i="7" s="1"/>
  <c r="E368" i="7" s="1"/>
  <c r="E371" i="7" s="1"/>
  <c r="E374" i="7" s="1"/>
  <c r="E377" i="7" s="1"/>
  <c r="E380" i="7" s="1"/>
  <c r="E383" i="7" s="1"/>
  <c r="E386" i="7" s="1"/>
  <c r="E360" i="7"/>
  <c r="E363" i="7" s="1"/>
  <c r="E366" i="7" s="1"/>
  <c r="E369" i="7" s="1"/>
  <c r="E372" i="7" s="1"/>
  <c r="E375" i="7" s="1"/>
  <c r="E378" i="7" s="1"/>
  <c r="E381" i="7" s="1"/>
  <c r="E384" i="7" s="1"/>
  <c r="E313" i="7"/>
  <c r="E318" i="7" s="1"/>
  <c r="E323" i="7" s="1"/>
  <c r="E328" i="7" s="1"/>
  <c r="E333" i="7" s="1"/>
  <c r="E338" i="7" s="1"/>
  <c r="E343" i="7" s="1"/>
  <c r="E348" i="7" s="1"/>
  <c r="E353" i="7" s="1"/>
  <c r="E314" i="7"/>
  <c r="E319" i="7" s="1"/>
  <c r="E324" i="7" s="1"/>
  <c r="E329" i="7" s="1"/>
  <c r="E334" i="7" s="1"/>
  <c r="E339" i="7" s="1"/>
  <c r="E344" i="7" s="1"/>
  <c r="E349" i="7" s="1"/>
  <c r="E354" i="7" s="1"/>
  <c r="E315" i="7"/>
  <c r="E320" i="7" s="1"/>
  <c r="E325" i="7" s="1"/>
  <c r="E330" i="7" s="1"/>
  <c r="E335" i="7" s="1"/>
  <c r="E340" i="7" s="1"/>
  <c r="E345" i="7" s="1"/>
  <c r="E350" i="7" s="1"/>
  <c r="E355" i="7" s="1"/>
  <c r="E316" i="7"/>
  <c r="E321" i="7" s="1"/>
  <c r="E326" i="7" s="1"/>
  <c r="E331" i="7" s="1"/>
  <c r="E336" i="7" s="1"/>
  <c r="E341" i="7" s="1"/>
  <c r="E346" i="7" s="1"/>
  <c r="E351" i="7" s="1"/>
  <c r="E356" i="7" s="1"/>
  <c r="E312" i="7"/>
  <c r="E317" i="7" s="1"/>
  <c r="E322" i="7" s="1"/>
  <c r="E327" i="7" s="1"/>
  <c r="E332" i="7" s="1"/>
  <c r="E337" i="7" s="1"/>
  <c r="E342" i="7" s="1"/>
  <c r="E347" i="7" s="1"/>
  <c r="E352" i="7" s="1"/>
  <c r="W72" i="5"/>
  <c r="U72" i="5"/>
  <c r="W71" i="5"/>
  <c r="U71" i="5"/>
  <c r="W70" i="5"/>
  <c r="U70" i="5"/>
  <c r="W69" i="5"/>
  <c r="U69" i="5"/>
  <c r="W68" i="5"/>
  <c r="U68" i="5"/>
  <c r="W67" i="5"/>
  <c r="U67" i="5"/>
  <c r="W66" i="5"/>
  <c r="U66" i="5"/>
  <c r="W65" i="5"/>
  <c r="U65" i="5"/>
  <c r="W64" i="5"/>
  <c r="U64" i="5"/>
  <c r="W63" i="5"/>
  <c r="U63" i="5"/>
  <c r="W62" i="5"/>
  <c r="U62" i="5"/>
  <c r="W61" i="5"/>
  <c r="U61" i="5"/>
  <c r="W60" i="5"/>
  <c r="U60" i="5"/>
  <c r="W59" i="5"/>
  <c r="U59" i="5"/>
  <c r="W58" i="5"/>
  <c r="U58" i="5"/>
  <c r="W57" i="5"/>
  <c r="U57" i="5"/>
  <c r="W56" i="5"/>
  <c r="U56" i="5"/>
  <c r="W55" i="5"/>
  <c r="U55" i="5"/>
  <c r="W54" i="5"/>
  <c r="U54" i="5"/>
  <c r="W53" i="5"/>
  <c r="U53" i="5"/>
  <c r="W52" i="5"/>
  <c r="U52" i="5"/>
  <c r="W51" i="5"/>
  <c r="U51" i="5"/>
  <c r="W50" i="5"/>
  <c r="U50" i="5"/>
  <c r="W49" i="5"/>
  <c r="U49" i="5"/>
  <c r="W48" i="5"/>
  <c r="U48" i="5"/>
  <c r="W47" i="5"/>
  <c r="U47" i="5"/>
  <c r="W46" i="5"/>
  <c r="U46" i="5"/>
  <c r="W45" i="5"/>
  <c r="U45" i="5"/>
  <c r="W44" i="5"/>
  <c r="U44" i="5"/>
  <c r="W43" i="5"/>
  <c r="U43" i="5"/>
  <c r="W42" i="5"/>
  <c r="U42" i="5"/>
  <c r="W41" i="5"/>
  <c r="U41" i="5"/>
  <c r="AI72" i="5"/>
  <c r="AG72" i="5"/>
  <c r="AF72" i="5"/>
  <c r="AD72" i="5"/>
  <c r="AC72" i="5"/>
  <c r="AA72" i="5"/>
  <c r="Z72" i="5"/>
  <c r="X72" i="5"/>
  <c r="T72" i="5"/>
  <c r="R72" i="5"/>
  <c r="Q72" i="5"/>
  <c r="O72" i="5"/>
  <c r="N72" i="5"/>
  <c r="L72" i="5"/>
  <c r="K72" i="5"/>
  <c r="I72" i="5"/>
  <c r="H72" i="5"/>
  <c r="F72" i="5"/>
  <c r="AI71" i="5"/>
  <c r="AG71" i="5"/>
  <c r="AF71" i="5"/>
  <c r="AD71" i="5"/>
  <c r="AC71" i="5"/>
  <c r="AA71" i="5"/>
  <c r="Z71" i="5"/>
  <c r="X71" i="5"/>
  <c r="T71" i="5"/>
  <c r="R71" i="5"/>
  <c r="Q71" i="5"/>
  <c r="O71" i="5"/>
  <c r="N71" i="5"/>
  <c r="L71" i="5"/>
  <c r="K71" i="5"/>
  <c r="I71" i="5"/>
  <c r="H71" i="5"/>
  <c r="F71" i="5"/>
  <c r="AF70" i="5"/>
  <c r="AD70" i="5"/>
  <c r="AC70" i="5"/>
  <c r="AA70" i="5"/>
  <c r="Z70" i="5"/>
  <c r="X70" i="5"/>
  <c r="T70" i="5"/>
  <c r="R70" i="5"/>
  <c r="Q70" i="5"/>
  <c r="O70" i="5"/>
  <c r="N70" i="5"/>
  <c r="L70" i="5"/>
  <c r="K70" i="5"/>
  <c r="I70" i="5"/>
  <c r="H70" i="5"/>
  <c r="F70" i="5"/>
  <c r="AI69" i="5"/>
  <c r="AG69" i="5"/>
  <c r="AF69" i="5"/>
  <c r="AD69" i="5"/>
  <c r="AC69" i="5"/>
  <c r="AA69" i="5"/>
  <c r="Z69" i="5"/>
  <c r="X69" i="5"/>
  <c r="T69" i="5"/>
  <c r="R69" i="5"/>
  <c r="Q69" i="5"/>
  <c r="O69" i="5"/>
  <c r="N69" i="5"/>
  <c r="L69" i="5"/>
  <c r="K69" i="5"/>
  <c r="I69" i="5"/>
  <c r="H69" i="5"/>
  <c r="F69" i="5"/>
  <c r="AI68" i="5"/>
  <c r="AG68" i="5"/>
  <c r="AF68" i="5"/>
  <c r="AD68" i="5"/>
  <c r="AC68" i="5"/>
  <c r="AA68" i="5"/>
  <c r="Z68" i="5"/>
  <c r="X68" i="5"/>
  <c r="T68" i="5"/>
  <c r="R68" i="5"/>
  <c r="Q68" i="5"/>
  <c r="O68" i="5"/>
  <c r="N68" i="5"/>
  <c r="L68" i="5"/>
  <c r="K68" i="5"/>
  <c r="I68" i="5"/>
  <c r="H68" i="5"/>
  <c r="F68" i="5"/>
  <c r="AI67" i="5"/>
  <c r="AG67" i="5"/>
  <c r="AF67" i="5"/>
  <c r="AD67" i="5"/>
  <c r="AC67" i="5"/>
  <c r="AA67" i="5"/>
  <c r="Z67" i="5"/>
  <c r="X67" i="5"/>
  <c r="T67" i="5"/>
  <c r="R67" i="5"/>
  <c r="Q67" i="5"/>
  <c r="O67" i="5"/>
  <c r="N67" i="5"/>
  <c r="L67" i="5"/>
  <c r="K67" i="5"/>
  <c r="I67" i="5"/>
  <c r="H67" i="5"/>
  <c r="F67" i="5"/>
  <c r="AF66" i="5"/>
  <c r="AD66" i="5"/>
  <c r="AC66" i="5"/>
  <c r="AA66" i="5"/>
  <c r="Z66" i="5"/>
  <c r="X66" i="5"/>
  <c r="T66" i="5"/>
  <c r="R66" i="5"/>
  <c r="Q66" i="5"/>
  <c r="O66" i="5"/>
  <c r="N66" i="5"/>
  <c r="L66" i="5"/>
  <c r="K66" i="5"/>
  <c r="I66" i="5"/>
  <c r="H66" i="5"/>
  <c r="F66" i="5"/>
  <c r="AI65" i="5"/>
  <c r="AG65" i="5"/>
  <c r="AF65" i="5"/>
  <c r="AD65" i="5"/>
  <c r="AC65" i="5"/>
  <c r="AA65" i="5"/>
  <c r="Z65" i="5"/>
  <c r="X65" i="5"/>
  <c r="T65" i="5"/>
  <c r="R65" i="5"/>
  <c r="Q65" i="5"/>
  <c r="O65" i="5"/>
  <c r="N65" i="5"/>
  <c r="L65" i="5"/>
  <c r="K65" i="5"/>
  <c r="I65" i="5"/>
  <c r="H65" i="5"/>
  <c r="F65" i="5"/>
  <c r="AL64" i="5"/>
  <c r="AJ64" i="5"/>
  <c r="AI64" i="5"/>
  <c r="AG64" i="5"/>
  <c r="AF64" i="5"/>
  <c r="AD64" i="5"/>
  <c r="AC64" i="5"/>
  <c r="AA64" i="5"/>
  <c r="Z64" i="5"/>
  <c r="X64" i="5"/>
  <c r="T64" i="5"/>
  <c r="R64" i="5"/>
  <c r="Q64" i="5"/>
  <c r="O64" i="5"/>
  <c r="N64" i="5"/>
  <c r="L64" i="5"/>
  <c r="K64" i="5"/>
  <c r="I64" i="5"/>
  <c r="H64" i="5"/>
  <c r="F64" i="5"/>
  <c r="AI63" i="5"/>
  <c r="AG63" i="5"/>
  <c r="AF63" i="5"/>
  <c r="AD63" i="5"/>
  <c r="AC63" i="5"/>
  <c r="AA63" i="5"/>
  <c r="Z63" i="5"/>
  <c r="X63" i="5"/>
  <c r="T63" i="5"/>
  <c r="R63" i="5"/>
  <c r="Q63" i="5"/>
  <c r="O63" i="5"/>
  <c r="N63" i="5"/>
  <c r="L63" i="5"/>
  <c r="K63" i="5"/>
  <c r="I63" i="5"/>
  <c r="H63" i="5"/>
  <c r="F63" i="5"/>
  <c r="AF62" i="5"/>
  <c r="AD62" i="5"/>
  <c r="AC62" i="5"/>
  <c r="AA62" i="5"/>
  <c r="Z62" i="5"/>
  <c r="X62" i="5"/>
  <c r="T62" i="5"/>
  <c r="R62" i="5"/>
  <c r="Q62" i="5"/>
  <c r="O62" i="5"/>
  <c r="N62" i="5"/>
  <c r="L62" i="5"/>
  <c r="K62" i="5"/>
  <c r="I62" i="5"/>
  <c r="H62" i="5"/>
  <c r="F62" i="5"/>
  <c r="AI61" i="5"/>
  <c r="AG61" i="5"/>
  <c r="AF61" i="5"/>
  <c r="AD61" i="5"/>
  <c r="AC61" i="5"/>
  <c r="AA61" i="5"/>
  <c r="Z61" i="5"/>
  <c r="X61" i="5"/>
  <c r="T61" i="5"/>
  <c r="R61" i="5"/>
  <c r="Q61" i="5"/>
  <c r="O61" i="5"/>
  <c r="N61" i="5"/>
  <c r="L61" i="5"/>
  <c r="K61" i="5"/>
  <c r="I61" i="5"/>
  <c r="H61" i="5"/>
  <c r="F61" i="5"/>
  <c r="AI60" i="5"/>
  <c r="AG60" i="5"/>
  <c r="AF60" i="5"/>
  <c r="AD60" i="5"/>
  <c r="AC60" i="5"/>
  <c r="AA60" i="5"/>
  <c r="Z60" i="5"/>
  <c r="X60" i="5"/>
  <c r="T60" i="5"/>
  <c r="R60" i="5"/>
  <c r="Q60" i="5"/>
  <c r="O60" i="5"/>
  <c r="N60" i="5"/>
  <c r="L60" i="5"/>
  <c r="K60" i="5"/>
  <c r="I60" i="5"/>
  <c r="H60" i="5"/>
  <c r="F60" i="5"/>
  <c r="AF59" i="5"/>
  <c r="AD59" i="5"/>
  <c r="AC59" i="5"/>
  <c r="AA59" i="5"/>
  <c r="Z59" i="5"/>
  <c r="X59" i="5"/>
  <c r="T59" i="5"/>
  <c r="R59" i="5"/>
  <c r="Q59" i="5"/>
  <c r="O59" i="5"/>
  <c r="N59" i="5"/>
  <c r="L59" i="5"/>
  <c r="K59" i="5"/>
  <c r="I59" i="5"/>
  <c r="H59" i="5"/>
  <c r="F59" i="5"/>
  <c r="AI58" i="5"/>
  <c r="AG58" i="5"/>
  <c r="AF58" i="5"/>
  <c r="AD58" i="5"/>
  <c r="AC58" i="5"/>
  <c r="AA58" i="5"/>
  <c r="Z58" i="5"/>
  <c r="X58" i="5"/>
  <c r="T58" i="5"/>
  <c r="R58" i="5"/>
  <c r="Q58" i="5"/>
  <c r="O58" i="5"/>
  <c r="N58" i="5"/>
  <c r="L58" i="5"/>
  <c r="K58" i="5"/>
  <c r="I58" i="5"/>
  <c r="H58" i="5"/>
  <c r="F58" i="5"/>
  <c r="T57" i="5"/>
  <c r="R57" i="5"/>
  <c r="Q57" i="5"/>
  <c r="O57" i="5"/>
  <c r="N57" i="5"/>
  <c r="L57" i="5"/>
  <c r="K57" i="5"/>
  <c r="I57" i="5"/>
  <c r="H57" i="5"/>
  <c r="F57" i="5"/>
  <c r="AI56" i="5"/>
  <c r="AG56" i="5"/>
  <c r="AF56" i="5"/>
  <c r="AD56" i="5"/>
  <c r="AC56" i="5"/>
  <c r="AA56" i="5"/>
  <c r="Z56" i="5"/>
  <c r="X56" i="5"/>
  <c r="T56" i="5"/>
  <c r="R56" i="5"/>
  <c r="Q56" i="5"/>
  <c r="O56" i="5"/>
  <c r="N56" i="5"/>
  <c r="L56" i="5"/>
  <c r="K56" i="5"/>
  <c r="I56" i="5"/>
  <c r="H56" i="5"/>
  <c r="F56" i="5"/>
  <c r="AI55" i="5"/>
  <c r="AG55" i="5"/>
  <c r="AF55" i="5"/>
  <c r="AD55" i="5"/>
  <c r="AC55" i="5"/>
  <c r="AA55" i="5"/>
  <c r="Z55" i="5"/>
  <c r="X55" i="5"/>
  <c r="T55" i="5"/>
  <c r="R55" i="5"/>
  <c r="Q55" i="5"/>
  <c r="O55" i="5"/>
  <c r="N55" i="5"/>
  <c r="L55" i="5"/>
  <c r="K55" i="5"/>
  <c r="I55" i="5"/>
  <c r="H55" i="5"/>
  <c r="F55" i="5"/>
  <c r="AF54" i="5"/>
  <c r="AD54" i="5"/>
  <c r="AC54" i="5"/>
  <c r="AA54" i="5"/>
  <c r="Z54" i="5"/>
  <c r="X54" i="5"/>
  <c r="T54" i="5"/>
  <c r="R54" i="5"/>
  <c r="Q54" i="5"/>
  <c r="O54" i="5"/>
  <c r="N54" i="5"/>
  <c r="L54" i="5"/>
  <c r="K54" i="5"/>
  <c r="I54" i="5"/>
  <c r="H54" i="5"/>
  <c r="F54" i="5"/>
  <c r="AI53" i="5"/>
  <c r="AG53" i="5"/>
  <c r="AF53" i="5"/>
  <c r="AD53" i="5"/>
  <c r="AC53" i="5"/>
  <c r="AA53" i="5"/>
  <c r="Z53" i="5"/>
  <c r="X53" i="5"/>
  <c r="T53" i="5"/>
  <c r="R53" i="5"/>
  <c r="Q53" i="5"/>
  <c r="O53" i="5"/>
  <c r="N53" i="5"/>
  <c r="L53" i="5"/>
  <c r="K53" i="5"/>
  <c r="I53" i="5"/>
  <c r="H53" i="5"/>
  <c r="F53" i="5"/>
  <c r="AI52" i="5"/>
  <c r="AG52" i="5"/>
  <c r="AF52" i="5"/>
  <c r="AD52" i="5"/>
  <c r="AC52" i="5"/>
  <c r="AA52" i="5"/>
  <c r="Z52" i="5"/>
  <c r="X52" i="5"/>
  <c r="T52" i="5"/>
  <c r="R52" i="5"/>
  <c r="Q52" i="5"/>
  <c r="O52" i="5"/>
  <c r="N52" i="5"/>
  <c r="L52" i="5"/>
  <c r="K52" i="5"/>
  <c r="I52" i="5"/>
  <c r="H52" i="5"/>
  <c r="F52" i="5"/>
  <c r="AI51" i="5"/>
  <c r="AG51" i="5"/>
  <c r="AF51" i="5"/>
  <c r="AD51" i="5"/>
  <c r="AC51" i="5"/>
  <c r="AA51" i="5"/>
  <c r="Z51" i="5"/>
  <c r="X51" i="5"/>
  <c r="T51" i="5"/>
  <c r="R51" i="5"/>
  <c r="Q51" i="5"/>
  <c r="O51" i="5"/>
  <c r="N51" i="5"/>
  <c r="L51" i="5"/>
  <c r="K51" i="5"/>
  <c r="I51" i="5"/>
  <c r="H51" i="5"/>
  <c r="F51" i="5"/>
  <c r="AF50" i="5"/>
  <c r="AD50" i="5"/>
  <c r="AC50" i="5"/>
  <c r="AA50" i="5"/>
  <c r="Z50" i="5"/>
  <c r="X50" i="5"/>
  <c r="T50" i="5"/>
  <c r="R50" i="5"/>
  <c r="Q50" i="5"/>
  <c r="O50" i="5"/>
  <c r="N50" i="5"/>
  <c r="L50" i="5"/>
  <c r="K50" i="5"/>
  <c r="I50" i="5"/>
  <c r="H50" i="5"/>
  <c r="F50" i="5"/>
  <c r="AI49" i="5"/>
  <c r="AG49" i="5"/>
  <c r="AF49" i="5"/>
  <c r="AD49" i="5"/>
  <c r="AC49" i="5"/>
  <c r="AA49" i="5"/>
  <c r="Z49" i="5"/>
  <c r="X49" i="5"/>
  <c r="T49" i="5"/>
  <c r="R49" i="5"/>
  <c r="Q49" i="5"/>
  <c r="O49" i="5"/>
  <c r="N49" i="5"/>
  <c r="L49" i="5"/>
  <c r="K49" i="5"/>
  <c r="I49" i="5"/>
  <c r="H49" i="5"/>
  <c r="F49" i="5"/>
  <c r="AL48" i="5"/>
  <c r="AJ48" i="5"/>
  <c r="AI48" i="5"/>
  <c r="AG48" i="5"/>
  <c r="AF48" i="5"/>
  <c r="AD48" i="5"/>
  <c r="AC48" i="5"/>
  <c r="AA48" i="5"/>
  <c r="Z48" i="5"/>
  <c r="X48" i="5"/>
  <c r="T48" i="5"/>
  <c r="R48" i="5"/>
  <c r="Q48" i="5"/>
  <c r="O48" i="5"/>
  <c r="N48" i="5"/>
  <c r="L48" i="5"/>
  <c r="K48" i="5"/>
  <c r="I48" i="5"/>
  <c r="H48" i="5"/>
  <c r="F48" i="5"/>
  <c r="AI47" i="5"/>
  <c r="AG47" i="5"/>
  <c r="AF47" i="5"/>
  <c r="AD47" i="5"/>
  <c r="AC47" i="5"/>
  <c r="AA47" i="5"/>
  <c r="Z47" i="5"/>
  <c r="X47" i="5"/>
  <c r="T47" i="5"/>
  <c r="R47" i="5"/>
  <c r="Q47" i="5"/>
  <c r="O47" i="5"/>
  <c r="N47" i="5"/>
  <c r="L47" i="5"/>
  <c r="K47" i="5"/>
  <c r="I47" i="5"/>
  <c r="H47" i="5"/>
  <c r="F47" i="5"/>
  <c r="AF46" i="5"/>
  <c r="AD46" i="5"/>
  <c r="AC46" i="5"/>
  <c r="AA46" i="5"/>
  <c r="Z46" i="5"/>
  <c r="X46" i="5"/>
  <c r="T46" i="5"/>
  <c r="R46" i="5"/>
  <c r="Q46" i="5"/>
  <c r="O46" i="5"/>
  <c r="N46" i="5"/>
  <c r="L46" i="5"/>
  <c r="K46" i="5"/>
  <c r="I46" i="5"/>
  <c r="H46" i="5"/>
  <c r="F46" i="5"/>
  <c r="AI45" i="5"/>
  <c r="AG45" i="5"/>
  <c r="AF45" i="5"/>
  <c r="AD45" i="5"/>
  <c r="AC45" i="5"/>
  <c r="AA45" i="5"/>
  <c r="Z45" i="5"/>
  <c r="X45" i="5"/>
  <c r="T45" i="5"/>
  <c r="R45" i="5"/>
  <c r="Q45" i="5"/>
  <c r="O45" i="5"/>
  <c r="N45" i="5"/>
  <c r="L45" i="5"/>
  <c r="K45" i="5"/>
  <c r="I45" i="5"/>
  <c r="H45" i="5"/>
  <c r="F45" i="5"/>
  <c r="AI44" i="5"/>
  <c r="AG44" i="5"/>
  <c r="AF44" i="5"/>
  <c r="AD44" i="5"/>
  <c r="AC44" i="5"/>
  <c r="AA44" i="5"/>
  <c r="Z44" i="5"/>
  <c r="X44" i="5"/>
  <c r="T44" i="5"/>
  <c r="R44" i="5"/>
  <c r="Q44" i="5"/>
  <c r="O44" i="5"/>
  <c r="N44" i="5"/>
  <c r="L44" i="5"/>
  <c r="K44" i="5"/>
  <c r="I44" i="5"/>
  <c r="H44" i="5"/>
  <c r="F44" i="5"/>
  <c r="AF43" i="5"/>
  <c r="AD43" i="5"/>
  <c r="AC43" i="5"/>
  <c r="AA43" i="5"/>
  <c r="Z43" i="5"/>
  <c r="X43" i="5"/>
  <c r="T43" i="5"/>
  <c r="R43" i="5"/>
  <c r="Q43" i="5"/>
  <c r="O43" i="5"/>
  <c r="N43" i="5"/>
  <c r="L43" i="5"/>
  <c r="K43" i="5"/>
  <c r="I43" i="5"/>
  <c r="H43" i="5"/>
  <c r="F43" i="5"/>
  <c r="AI42" i="5"/>
  <c r="AG42" i="5"/>
  <c r="AF42" i="5"/>
  <c r="AD42" i="5"/>
  <c r="AC42" i="5"/>
  <c r="AA42" i="5"/>
  <c r="Z42" i="5"/>
  <c r="X42" i="5"/>
  <c r="T42" i="5"/>
  <c r="R42" i="5"/>
  <c r="Q42" i="5"/>
  <c r="O42" i="5"/>
  <c r="N42" i="5"/>
  <c r="L42" i="5"/>
  <c r="K42" i="5"/>
  <c r="I42" i="5"/>
  <c r="H42" i="5"/>
  <c r="F42" i="5"/>
  <c r="T41" i="5"/>
  <c r="R41" i="5"/>
  <c r="Q41" i="5"/>
  <c r="O41" i="5"/>
  <c r="N41" i="5"/>
  <c r="L41" i="5"/>
  <c r="K41" i="5"/>
  <c r="I41" i="5"/>
  <c r="H41" i="5"/>
  <c r="F41" i="5"/>
</calcChain>
</file>

<file path=xl/sharedStrings.xml><?xml version="1.0" encoding="utf-8"?>
<sst xmlns="http://schemas.openxmlformats.org/spreadsheetml/2006/main" count="1701" uniqueCount="517">
  <si>
    <r>
      <t xml:space="preserve">Kiểm tra đường kính rãnh trong bằng caliper rãnh </t>
    </r>
    <r>
      <rPr>
        <sz val="13"/>
        <color rgb="FFFF0000"/>
        <rFont val="Calibri"/>
        <family val="2"/>
        <scheme val="minor"/>
      </rPr>
      <t>(d2)</t>
    </r>
  </si>
  <si>
    <r>
      <t xml:space="preserve">Kiểm tra đường kính chặn rãnh trong </t>
    </r>
    <r>
      <rPr>
        <sz val="13"/>
        <color rgb="FFFF0000"/>
        <rFont val="Calibri"/>
        <family val="2"/>
        <scheme val="minor"/>
      </rPr>
      <t>(d1)</t>
    </r>
  </si>
  <si>
    <r>
      <t xml:space="preserve">Kiểm tra khoảng cách rãnh trong </t>
    </r>
    <r>
      <rPr>
        <sz val="13"/>
        <color rgb="FFFF0000"/>
        <rFont val="Calibri"/>
        <family val="2"/>
        <scheme val="minor"/>
      </rPr>
      <t>(T)</t>
    </r>
  </si>
  <si>
    <r>
      <t xml:space="preserve">Kiểm tra đường kính rãnh ngoài </t>
    </r>
    <r>
      <rPr>
        <sz val="13"/>
        <color rgb="FFFF0000"/>
        <rFont val="Calibri"/>
        <family val="2"/>
        <scheme val="minor"/>
      </rPr>
      <t>(D1)</t>
    </r>
  </si>
  <si>
    <r>
      <t xml:space="preserve">Kiểm tra bề rộng rãnh ngoài </t>
    </r>
    <r>
      <rPr>
        <sz val="13"/>
        <color rgb="FFFF0000"/>
        <rFont val="Calibri"/>
        <family val="2"/>
        <scheme val="minor"/>
      </rPr>
      <t>(W)</t>
    </r>
  </si>
  <si>
    <t>BẢNG DỮ LiỆU KiỂM TRA SẢN PHẨM SIZE 16 &amp; 20</t>
  </si>
  <si>
    <t>Chi tiết thứ 1</t>
  </si>
  <si>
    <t>Chi tiết thứ 2</t>
  </si>
  <si>
    <t>Chi tiết thứ 3</t>
  </si>
  <si>
    <t>Chi tiết thứ 4</t>
  </si>
  <si>
    <t>Chi tiết thứ 5</t>
  </si>
  <si>
    <t>Chi tiết thứ 6</t>
  </si>
  <si>
    <t>Chi tiết thứ 7</t>
  </si>
  <si>
    <t>Chi tiết thứ 8</t>
  </si>
  <si>
    <t>Chi tiết thứ 9</t>
  </si>
  <si>
    <t>Chi tiết thứ 10</t>
  </si>
  <si>
    <t xml:space="preserve">  KÍCH THƯỚC KiỂM TRA</t>
  </si>
  <si>
    <t>DỤNG CỤ KiỂM TRA</t>
  </si>
  <si>
    <t>d</t>
  </si>
  <si>
    <t xml:space="preserve"> 1/1</t>
  </si>
  <si>
    <t>L</t>
  </si>
  <si>
    <t>D</t>
  </si>
  <si>
    <t xml:space="preserve"> 1/5</t>
  </si>
  <si>
    <t>d2</t>
  </si>
  <si>
    <t>d1</t>
  </si>
  <si>
    <t>T</t>
  </si>
  <si>
    <t xml:space="preserve"> 1/10</t>
  </si>
  <si>
    <t>D1</t>
  </si>
  <si>
    <t>W</t>
  </si>
  <si>
    <t>Trục thử</t>
  </si>
  <si>
    <t>Đồ gá</t>
  </si>
  <si>
    <t>Caliper rãnh</t>
  </si>
  <si>
    <t>Thước cặp</t>
  </si>
  <si>
    <r>
      <t xml:space="preserve">Kiểm tra khoảng cách rãnh ngoài </t>
    </r>
    <r>
      <rPr>
        <sz val="13"/>
        <color rgb="FFFF0000"/>
        <rFont val="Calibri"/>
        <family val="2"/>
        <scheme val="minor"/>
      </rPr>
      <t>(L2)</t>
    </r>
  </si>
  <si>
    <r>
      <t xml:space="preserve">Kiểm tra khoảng cách rãnh ngoài </t>
    </r>
    <r>
      <rPr>
        <sz val="13"/>
        <color rgb="FFFF0000"/>
        <rFont val="Calibri"/>
        <family val="2"/>
        <scheme val="minor"/>
      </rPr>
      <t>(L1)</t>
    </r>
  </si>
  <si>
    <t>L1</t>
  </si>
  <si>
    <t>L2</t>
  </si>
  <si>
    <t>TẦN SUẤT KiỂM TRA</t>
  </si>
  <si>
    <t>BẢN VẼ</t>
  </si>
  <si>
    <t>NỘI DUNG KiỂM TRA</t>
  </si>
  <si>
    <t>CHI TiẾT KiỂM TRA</t>
  </si>
  <si>
    <t>THỨ TỰ</t>
  </si>
  <si>
    <t>SHORT (S)</t>
  </si>
  <si>
    <t>LMUT</t>
  </si>
  <si>
    <t>SINGLE (Si)</t>
  </si>
  <si>
    <t>LMU</t>
  </si>
  <si>
    <t>LHF</t>
  </si>
  <si>
    <t>LHI</t>
  </si>
  <si>
    <t>EGBL</t>
  </si>
  <si>
    <t>MIDDLE (M)</t>
  </si>
  <si>
    <t>LHM</t>
  </si>
  <si>
    <t>DOUBLE (D)</t>
  </si>
  <si>
    <t>TYPE</t>
  </si>
  <si>
    <t>CODE</t>
  </si>
  <si>
    <t>STROKE BUSH</t>
  </si>
  <si>
    <t>d ; D ; L ; d1</t>
  </si>
  <si>
    <t>d ; D ; L ; d2</t>
  </si>
  <si>
    <t>d ; D ; L ; D1 ; W</t>
  </si>
  <si>
    <t>d ; D ; L ; T</t>
  </si>
  <si>
    <t>d ; D ; L</t>
  </si>
  <si>
    <t>SIZE</t>
  </si>
  <si>
    <t>PRODUCT NAME</t>
  </si>
  <si>
    <t>DRAWING No.</t>
  </si>
  <si>
    <t>Φd</t>
  </si>
  <si>
    <t>KÍCH THƯỚC KiỂM TRA</t>
  </si>
  <si>
    <t>ΦD</t>
  </si>
  <si>
    <t>GO</t>
  </si>
  <si>
    <t>NOGO</t>
  </si>
  <si>
    <t>MAX</t>
  </si>
  <si>
    <t>MIN</t>
  </si>
  <si>
    <t>Φd1</t>
  </si>
  <si>
    <t>Φd2</t>
  </si>
  <si>
    <t>ΦD1</t>
  </si>
  <si>
    <t>DR-TEF-04284-00</t>
  </si>
  <si>
    <t>DR-TEF-04285-00</t>
  </si>
  <si>
    <t>DR-TEF-04286-00</t>
  </si>
  <si>
    <t>DR-TEF-04287-00</t>
  </si>
  <si>
    <t>DR-TEF-04288-01</t>
  </si>
  <si>
    <t>DR-TEF-04289-00</t>
  </si>
  <si>
    <t>DR-TEF-04290-01</t>
  </si>
  <si>
    <t>DR-TEF-04291-00</t>
  </si>
  <si>
    <t>DR-TEF-04292-01</t>
  </si>
  <si>
    <t>DR-TEF-04293-01</t>
  </si>
  <si>
    <t>DR-TEF-05033-00</t>
  </si>
  <si>
    <t>DR-TEF-05034-00</t>
  </si>
  <si>
    <t>DR-TEF-04311-00</t>
  </si>
  <si>
    <t>DR-TEF-04312-01</t>
  </si>
  <si>
    <t>DR-TEF-04313-00</t>
  </si>
  <si>
    <t>DR-TEF-04314-00</t>
  </si>
  <si>
    <t>DR-TEF-04315-01</t>
  </si>
  <si>
    <t>DR-TEF-04316-01</t>
  </si>
  <si>
    <t>DR-TEF-04317-02</t>
  </si>
  <si>
    <t>DR-TEF-04318-00</t>
  </si>
  <si>
    <t>DR-TEF-04319-00</t>
  </si>
  <si>
    <t>DR-TEF-04320-01</t>
  </si>
  <si>
    <t>DR-TEF-05035-01</t>
  </si>
  <si>
    <t>DR-TEF-05036-01</t>
  </si>
  <si>
    <t>DR-TE-02996-01</t>
  </si>
  <si>
    <t>DR-TEF-04283-01</t>
  </si>
  <si>
    <t>DR-TEF-04310-02</t>
  </si>
  <si>
    <t>DR-TE-02976-01</t>
  </si>
  <si>
    <t>LBU</t>
  </si>
  <si>
    <t>DR-TE-02980-01</t>
  </si>
  <si>
    <t>LBHF</t>
  </si>
  <si>
    <t>LBHI</t>
  </si>
  <si>
    <t>L3</t>
  </si>
  <si>
    <t>DR-TEF-04294-02</t>
  </si>
  <si>
    <t>DR-TEF-04295-00</t>
  </si>
  <si>
    <t>DR-TEF-04296-01</t>
  </si>
  <si>
    <t>DR-TEF-04297-00</t>
  </si>
  <si>
    <t>DR-TEF-04298-00</t>
  </si>
  <si>
    <t>DR-TEF-04299-00</t>
  </si>
  <si>
    <t>DR-TEF-04300-00</t>
  </si>
  <si>
    <t>DR-TEF-04321-03</t>
  </si>
  <si>
    <t>DR-TEF-04322-01</t>
  </si>
  <si>
    <t>DR-TEF-04323-00</t>
  </si>
  <si>
    <t>DR-TEF-04324-02</t>
  </si>
  <si>
    <t>DR-TEF-04325-00</t>
  </si>
  <si>
    <t>DR-TEF-04326-00</t>
  </si>
  <si>
    <t>DR-TEF-04327-01</t>
  </si>
  <si>
    <t>SLHI</t>
  </si>
  <si>
    <t>SLHM</t>
  </si>
  <si>
    <t>SLMU</t>
  </si>
  <si>
    <t>SLHF</t>
  </si>
  <si>
    <t>EGBLS</t>
  </si>
  <si>
    <t>SLMUT</t>
  </si>
  <si>
    <t>DR-TE-03058-01</t>
  </si>
  <si>
    <t>SLBU</t>
  </si>
  <si>
    <t>DR-TE-03016-01</t>
  </si>
  <si>
    <t>SLBHF</t>
  </si>
  <si>
    <t>No.</t>
  </si>
  <si>
    <t>DATA (SIZE 16 &amp; SIZE 20)_SUJ Material</t>
  </si>
  <si>
    <t>VALUE</t>
  </si>
  <si>
    <t>DATA (SIZE 16 &amp; SIZE 20)_SUS Material</t>
  </si>
  <si>
    <r>
      <t xml:space="preserve">Kiểm tra khoảng cách rãnh ngoài </t>
    </r>
    <r>
      <rPr>
        <sz val="13"/>
        <color rgb="FFFF0000"/>
        <rFont val="Calibri"/>
        <family val="2"/>
        <scheme val="minor"/>
      </rPr>
      <t>(L3)</t>
    </r>
  </si>
  <si>
    <r>
      <t xml:space="preserve">Checking inner diameter by go_nogo pin </t>
    </r>
    <r>
      <rPr>
        <sz val="13"/>
        <color rgb="FFFF0000"/>
        <rFont val="Calibri"/>
        <family val="2"/>
        <scheme val="minor"/>
      </rPr>
      <t>(d)</t>
    </r>
  </si>
  <si>
    <r>
      <t xml:space="preserve">Checking outer diameter by measuring jig </t>
    </r>
    <r>
      <rPr>
        <sz val="13"/>
        <color rgb="FFFF0000"/>
        <rFont val="Calibri"/>
        <family val="2"/>
        <scheme val="minor"/>
      </rPr>
      <t>(D)</t>
    </r>
  </si>
  <si>
    <r>
      <t xml:space="preserve">Checking inner diameter of groove by caliper </t>
    </r>
    <r>
      <rPr>
        <sz val="13"/>
        <color rgb="FFFF0000"/>
        <rFont val="Calibri"/>
        <family val="2"/>
        <scheme val="minor"/>
      </rPr>
      <t>(d2)</t>
    </r>
  </si>
  <si>
    <r>
      <t xml:space="preserve">Checking limit diameter of inner groove by caliper </t>
    </r>
    <r>
      <rPr>
        <sz val="13"/>
        <color rgb="FFFF0000"/>
        <rFont val="Calibri"/>
        <family val="2"/>
        <scheme val="minor"/>
      </rPr>
      <t>(d1)</t>
    </r>
  </si>
  <si>
    <r>
      <t xml:space="preserve">Checking distance of inner groove by caliper </t>
    </r>
    <r>
      <rPr>
        <sz val="13"/>
        <color rgb="FFFF0000"/>
        <rFont val="Calibri"/>
        <family val="2"/>
        <scheme val="minor"/>
      </rPr>
      <t>(T)</t>
    </r>
  </si>
  <si>
    <r>
      <t xml:space="preserve">Checking diameter of outer groove by caliper </t>
    </r>
    <r>
      <rPr>
        <sz val="13"/>
        <color rgb="FFFF0000"/>
        <rFont val="Calibri"/>
        <family val="2"/>
        <scheme val="minor"/>
      </rPr>
      <t>(D1)</t>
    </r>
  </si>
  <si>
    <r>
      <t xml:space="preserve">Checking width of outer groove by caliper </t>
    </r>
    <r>
      <rPr>
        <sz val="13"/>
        <color rgb="FFFF0000"/>
        <rFont val="Calibri"/>
        <family val="2"/>
        <scheme val="minor"/>
      </rPr>
      <t>(W)</t>
    </r>
  </si>
  <si>
    <r>
      <t xml:space="preserve">Checking distance of outer groove by caliper </t>
    </r>
    <r>
      <rPr>
        <sz val="13"/>
        <color rgb="FFFF0000"/>
        <rFont val="Calibri"/>
        <family val="2"/>
        <scheme val="minor"/>
      </rPr>
      <t>(L1)</t>
    </r>
  </si>
  <si>
    <r>
      <t xml:space="preserve">Checking distance between outer grooves by caliper </t>
    </r>
    <r>
      <rPr>
        <sz val="13"/>
        <color rgb="FFFF0000"/>
        <rFont val="Calibri"/>
        <family val="2"/>
        <scheme val="minor"/>
      </rPr>
      <t>(L2)</t>
    </r>
  </si>
  <si>
    <r>
      <t xml:space="preserve">Checking distance between outer grooves by caliper </t>
    </r>
    <r>
      <rPr>
        <sz val="13"/>
        <color rgb="FFFF0000"/>
        <rFont val="Calibri"/>
        <family val="2"/>
        <scheme val="minor"/>
      </rPr>
      <t>(L3)</t>
    </r>
  </si>
  <si>
    <t>NOTICE</t>
  </si>
  <si>
    <t>d ; D ; L ; L1 ; L2 ; L3</t>
  </si>
  <si>
    <t>Start switch</t>
  </si>
  <si>
    <t>Outer diameter check</t>
  </si>
  <si>
    <t>OK</t>
  </si>
  <si>
    <t>Cylinder close</t>
  </si>
  <si>
    <t>Caliper check</t>
  </si>
  <si>
    <t xml:space="preserve">OK or NG </t>
  </si>
  <si>
    <t>Lamp</t>
  </si>
  <si>
    <t>Cylinder open</t>
  </si>
  <si>
    <t>Finish</t>
  </si>
  <si>
    <t>INSPECTION DATA</t>
  </si>
  <si>
    <t>THÔNG TIN NHÂN VIÊN</t>
  </si>
  <si>
    <t>THÔNG TIN SẢN PHẨM</t>
  </si>
  <si>
    <t>THÔNG TIN MÁY GIA CÔNG</t>
  </si>
  <si>
    <t>XÁC NHẬN HOÀN THÀNH</t>
  </si>
  <si>
    <t>NG</t>
  </si>
  <si>
    <t>POINT CHART</t>
  </si>
  <si>
    <t>****</t>
  </si>
  <si>
    <t>SỐ LƯỢNG ĐÃ ĐO</t>
  </si>
  <si>
    <t>TÊN NV</t>
  </si>
  <si>
    <t xml:space="preserve">MSNV </t>
  </si>
  <si>
    <t xml:space="preserve">TÊN SP </t>
  </si>
  <si>
    <t xml:space="preserve">PO </t>
  </si>
  <si>
    <t xml:space="preserve">SỐ LƯỢNG </t>
  </si>
  <si>
    <t xml:space="preserve">TÊN MÁY </t>
  </si>
  <si>
    <t xml:space="preserve">LINE </t>
  </si>
  <si>
    <t>CA LV</t>
  </si>
  <si>
    <t>KÝ HiỆU</t>
  </si>
  <si>
    <t>CÔNG ĐOẠN</t>
  </si>
  <si>
    <t>GT MIN</t>
  </si>
  <si>
    <t>GT MAX</t>
  </si>
  <si>
    <t>SỐ LƯỢNG</t>
  </si>
  <si>
    <t>CÔNG ĐOẠN KiỂM TRA</t>
  </si>
  <si>
    <t>HÌNH ẢNH NV</t>
  </si>
  <si>
    <t>HÌNH ẢNH SP</t>
  </si>
  <si>
    <t xml:space="preserve">LOT No. </t>
  </si>
  <si>
    <t>CÔNG ĐOẠN ĐO</t>
  </si>
  <si>
    <t>GT ĐO</t>
  </si>
  <si>
    <t xml:space="preserve">CÔNG ĐOẠN </t>
  </si>
  <si>
    <t>NEXT</t>
  </si>
  <si>
    <t>HÌNH ẢNH THAO TÁC</t>
  </si>
  <si>
    <t>HÌNH ẢNH KÝ HiỆU KiỂM TRA</t>
  </si>
  <si>
    <t>Kiểm tra đường kính rãnh trong bằng caliper rãnh</t>
  </si>
  <si>
    <t>Kiểm tra đường kính chặn rãnh trong</t>
  </si>
  <si>
    <t>Kiểm tra đường kính rãnh ngoài</t>
  </si>
  <si>
    <t>Kiểm tra khoảng cách rãnh trong</t>
  </si>
  <si>
    <t>Kiểm tra bề rộng rãnh ngoài</t>
  </si>
  <si>
    <t>Kiểm tra khoảng cách rãnh ngoài</t>
  </si>
  <si>
    <t>*</t>
  </si>
  <si>
    <t>BẢNG HiỂN THỊ TRÊN IPAD</t>
  </si>
  <si>
    <r>
      <t xml:space="preserve">Kiểm tra đường kính ngoài bằng đồ gá đo </t>
    </r>
    <r>
      <rPr>
        <sz val="13"/>
        <color rgb="FFFF0000"/>
        <rFont val="Calibri"/>
        <family val="2"/>
        <scheme val="minor"/>
      </rPr>
      <t>(D)</t>
    </r>
  </si>
  <si>
    <r>
      <t xml:space="preserve">Kiểm tra chiều dài bằng đồ gá đo </t>
    </r>
    <r>
      <rPr>
        <sz val="13"/>
        <color rgb="FFFF0000"/>
        <rFont val="Calibri"/>
        <family val="2"/>
        <scheme val="minor"/>
      </rPr>
      <t>(L)</t>
    </r>
  </si>
  <si>
    <r>
      <t xml:space="preserve">Kiểm tra đường kính trong bằng trục thử </t>
    </r>
    <r>
      <rPr>
        <sz val="13"/>
        <color rgb="FFFF0000"/>
        <rFont val="Calibri"/>
        <family val="2"/>
        <scheme val="minor"/>
      </rPr>
      <t>(d)</t>
    </r>
  </si>
  <si>
    <r>
      <t xml:space="preserve">Checking length by measuring jig </t>
    </r>
    <r>
      <rPr>
        <sz val="13"/>
        <color rgb="FFFF0000"/>
        <rFont val="Calibri"/>
        <family val="2"/>
        <scheme val="minor"/>
      </rPr>
      <t>(L)</t>
    </r>
  </si>
  <si>
    <t>BẢNG SỐ LiỆU</t>
  </si>
  <si>
    <t>Kiểm tra đường kính ngoài bằng đồ gá đo</t>
  </si>
  <si>
    <t>Kiểm tra chiều dài bằng đồ gá đo</t>
  </si>
  <si>
    <t>BẢNG HiỂN THỊ TRÊN IPAD CÁC KÍCH THƯỚC ĐO THEO THỨ TỰ CHI TiẾT GIA CÔNG</t>
  </si>
  <si>
    <r>
      <t xml:space="preserve">Kiểm tra đường kính rãnh trong bằng caliper rãnh </t>
    </r>
    <r>
      <rPr>
        <sz val="12"/>
        <color rgb="FFFF0000"/>
        <rFont val="Calibri"/>
        <family val="2"/>
        <scheme val="minor"/>
      </rPr>
      <t>(đo bằng tay, không hiển thị trên IPAD)</t>
    </r>
  </si>
  <si>
    <t>ITEMCD</t>
  </si>
  <si>
    <t>TSIZE</t>
  </si>
  <si>
    <t>EGBLS-B16</t>
  </si>
  <si>
    <t>16</t>
  </si>
  <si>
    <t>EGBLS-B20</t>
  </si>
  <si>
    <t>20</t>
  </si>
  <si>
    <t>EGBLS16</t>
  </si>
  <si>
    <t>EGBLS20</t>
  </si>
  <si>
    <t>SLBU-B16</t>
  </si>
  <si>
    <t>SLBU-B20</t>
  </si>
  <si>
    <t>SLBUS16</t>
  </si>
  <si>
    <t>SLBUS20</t>
  </si>
  <si>
    <t>SLBUW16</t>
  </si>
  <si>
    <t>SLBUW20</t>
  </si>
  <si>
    <t>SLHFC-B16</t>
  </si>
  <si>
    <t>SLHFC-B20</t>
  </si>
  <si>
    <t>SLHFC16</t>
  </si>
  <si>
    <t>SLHFC16G</t>
  </si>
  <si>
    <t>SLHFC16H</t>
  </si>
  <si>
    <t>SLHFC16L</t>
  </si>
  <si>
    <t>SLHFC20</t>
  </si>
  <si>
    <t>SLHFC20G</t>
  </si>
  <si>
    <t>SLHFC20H</t>
  </si>
  <si>
    <t>SLHFC20L</t>
  </si>
  <si>
    <t>SLHFCS16</t>
  </si>
  <si>
    <t>SLHFCS16G</t>
  </si>
  <si>
    <t>SLHFCS16H</t>
  </si>
  <si>
    <t>SLHFCS16L</t>
  </si>
  <si>
    <t>SLHFCS20</t>
  </si>
  <si>
    <t>SLHFCS20G</t>
  </si>
  <si>
    <t>SLHFCS20H</t>
  </si>
  <si>
    <t>SLHFCS20L</t>
  </si>
  <si>
    <t>SLHFCW-B16</t>
  </si>
  <si>
    <t>SLHFCW-B20</t>
  </si>
  <si>
    <t>SLHFCW16</t>
  </si>
  <si>
    <t>SLHFCW16G</t>
  </si>
  <si>
    <t>SLHFCW16H</t>
  </si>
  <si>
    <t>SLHFCW16L</t>
  </si>
  <si>
    <t>SLHFCW20</t>
  </si>
  <si>
    <t>SLHFCW20G</t>
  </si>
  <si>
    <t>SLHFCW20H</t>
  </si>
  <si>
    <t>SLHFCW20L</t>
  </si>
  <si>
    <t>SLHFCWS16</t>
  </si>
  <si>
    <t>SLHFCWS16G</t>
  </si>
  <si>
    <t>SLHFCWS16H</t>
  </si>
  <si>
    <t>SLHFCWS16L</t>
  </si>
  <si>
    <t>SLHFCWS20</t>
  </si>
  <si>
    <t>SLHFCWS20G</t>
  </si>
  <si>
    <t>SLHFCWS20H</t>
  </si>
  <si>
    <t>SLHFCWS20L</t>
  </si>
  <si>
    <t>SLHFR-B16</t>
  </si>
  <si>
    <t>SLHFR-B20</t>
  </si>
  <si>
    <t>SLHFR-N16</t>
  </si>
  <si>
    <t>SLHFR16</t>
  </si>
  <si>
    <t>SLHFR16G</t>
  </si>
  <si>
    <t>SLHFR16H</t>
  </si>
  <si>
    <t>SLHFR16L</t>
  </si>
  <si>
    <t>SLHFR20</t>
  </si>
  <si>
    <t>SLHFR20G</t>
  </si>
  <si>
    <t>SLHFR20H</t>
  </si>
  <si>
    <t>SLHFR20L</t>
  </si>
  <si>
    <t>SLHFRS16</t>
  </si>
  <si>
    <t>SLHFRS16G</t>
  </si>
  <si>
    <t>SLHFRS16H</t>
  </si>
  <si>
    <t>SLHFRS16L</t>
  </si>
  <si>
    <t>SLHFRS20</t>
  </si>
  <si>
    <t>SLHFRS20G</t>
  </si>
  <si>
    <t>SLHFRS20H</t>
  </si>
  <si>
    <t>SLHFRS20L</t>
  </si>
  <si>
    <t>SLHFRW-B16</t>
  </si>
  <si>
    <t>SLHFRW-B20</t>
  </si>
  <si>
    <t>SLHFRW16</t>
  </si>
  <si>
    <t>SLHFRW16G</t>
  </si>
  <si>
    <t>SLHFRW16H</t>
  </si>
  <si>
    <t>SLHFRW20</t>
  </si>
  <si>
    <t>SLHFRW20G</t>
  </si>
  <si>
    <t>SLHFRW20H</t>
  </si>
  <si>
    <t>SLHFRW20L</t>
  </si>
  <si>
    <t>SLHFRWS16</t>
  </si>
  <si>
    <t>SLHFRWS16G</t>
  </si>
  <si>
    <t>SLHFRWS16H</t>
  </si>
  <si>
    <t>SLHFRWS16L</t>
  </si>
  <si>
    <t>SLHFRWS20</t>
  </si>
  <si>
    <t>SLHFRWS20G</t>
  </si>
  <si>
    <t>SLHFRWS20H</t>
  </si>
  <si>
    <t>SLHFRWS20L</t>
  </si>
  <si>
    <t>SLHFS-B16</t>
  </si>
  <si>
    <t>SLHFS-B20</t>
  </si>
  <si>
    <t>SLHFS16</t>
  </si>
  <si>
    <t>SLHFS16G</t>
  </si>
  <si>
    <t>SLHFS16H</t>
  </si>
  <si>
    <t>SLHFS16L</t>
  </si>
  <si>
    <t>SLHFS20</t>
  </si>
  <si>
    <t>SLHFS20G</t>
  </si>
  <si>
    <t>SLHFS20H</t>
  </si>
  <si>
    <t>SLHFSS16</t>
  </si>
  <si>
    <t>SLHFSS16G</t>
  </si>
  <si>
    <t>SLHFSS16H</t>
  </si>
  <si>
    <t>SLHFSS16L</t>
  </si>
  <si>
    <t>SLHFSS20</t>
  </si>
  <si>
    <t>SLHFSS20G</t>
  </si>
  <si>
    <t>SLHFSS20H</t>
  </si>
  <si>
    <t>SLHFSS20L</t>
  </si>
  <si>
    <t>SLHFSW-B16</t>
  </si>
  <si>
    <t>SLHFSW-B20</t>
  </si>
  <si>
    <t>SLHFSW16</t>
  </si>
  <si>
    <t>SLHFSW16G</t>
  </si>
  <si>
    <t>SLHFSW20</t>
  </si>
  <si>
    <t>SLHFSW20G</t>
  </si>
  <si>
    <t>SLHFSW20H</t>
  </si>
  <si>
    <t>SLHFSWS16</t>
  </si>
  <si>
    <t>SLHFSWS16G</t>
  </si>
  <si>
    <t>SLHFSWS16H</t>
  </si>
  <si>
    <t>SLHFSWS16L</t>
  </si>
  <si>
    <t>SLHFSWS20</t>
  </si>
  <si>
    <t>SLHFSWS20G</t>
  </si>
  <si>
    <t>SLHFSWS20H</t>
  </si>
  <si>
    <t>SLHFSWS20L</t>
  </si>
  <si>
    <t>SLHICW-B16</t>
  </si>
  <si>
    <t>SLHICW-B20</t>
  </si>
  <si>
    <t>SLHICW16</t>
  </si>
  <si>
    <t>SLHICW16G</t>
  </si>
  <si>
    <t>SLHICW16H</t>
  </si>
  <si>
    <t>SLHICW20</t>
  </si>
  <si>
    <t>SLHICW20G</t>
  </si>
  <si>
    <t>SLHICW20H</t>
  </si>
  <si>
    <t>SLHICW20L</t>
  </si>
  <si>
    <t>SLHICWS16</t>
  </si>
  <si>
    <t>SLHICWS16G</t>
  </si>
  <si>
    <t>SLHICWS16H</t>
  </si>
  <si>
    <t>SLHICWS16L</t>
  </si>
  <si>
    <t>SLHICWS20</t>
  </si>
  <si>
    <t>SLHICWS20G</t>
  </si>
  <si>
    <t>SLHICWS20H</t>
  </si>
  <si>
    <t>SLHICWS20L</t>
  </si>
  <si>
    <t>SLHIFC-B16</t>
  </si>
  <si>
    <t>SLHIFC-B20</t>
  </si>
  <si>
    <t>SLHIFC16</t>
  </si>
  <si>
    <t>SLHIFC16G</t>
  </si>
  <si>
    <t>SLHIFC16H</t>
  </si>
  <si>
    <t>SLHIFC20</t>
  </si>
  <si>
    <t>SLHIFC20G</t>
  </si>
  <si>
    <t>SLHIFC20H</t>
  </si>
  <si>
    <t>SLHIFCS16</t>
  </si>
  <si>
    <t>SLHIFCS16G</t>
  </si>
  <si>
    <t>SLHIFCS16H</t>
  </si>
  <si>
    <t>SLHIFCS16L</t>
  </si>
  <si>
    <t>SLHIFCS20</t>
  </si>
  <si>
    <t>SLHIFCS20G</t>
  </si>
  <si>
    <t>SLHIFCS20H</t>
  </si>
  <si>
    <t>SLHIFCS20L</t>
  </si>
  <si>
    <t>SLHIFR-B16</t>
  </si>
  <si>
    <t>SLHIFR-B20</t>
  </si>
  <si>
    <t>SLHIFR16</t>
  </si>
  <si>
    <t>SLHIFR16G</t>
  </si>
  <si>
    <t>SLHIFR16H</t>
  </si>
  <si>
    <t>SLHIFR20</t>
  </si>
  <si>
    <t>SLHIFR20G</t>
  </si>
  <si>
    <t>SLHIFR20L</t>
  </si>
  <si>
    <t>SLHIFRS16</t>
  </si>
  <si>
    <t>SLHIFRS16G</t>
  </si>
  <si>
    <t>SLHIFRS16H</t>
  </si>
  <si>
    <t>SLHIFRS16L</t>
  </si>
  <si>
    <t>SLHIFRS20</t>
  </si>
  <si>
    <t>SLHIFRS20G</t>
  </si>
  <si>
    <t>SLHIFRS20H</t>
  </si>
  <si>
    <t>SLHIFRS20L</t>
  </si>
  <si>
    <t>SLHIFS-B16</t>
  </si>
  <si>
    <t>SLHIFS-B20</t>
  </si>
  <si>
    <t>SLHIFS16</t>
  </si>
  <si>
    <t>SLHIFS16L</t>
  </si>
  <si>
    <t>SLHIFS20</t>
  </si>
  <si>
    <t>SLHIFS20G</t>
  </si>
  <si>
    <t>SLHIFS20H</t>
  </si>
  <si>
    <t>SLHIFS20L</t>
  </si>
  <si>
    <t>SLHIFSS16</t>
  </si>
  <si>
    <t>SLHIFSS16G</t>
  </si>
  <si>
    <t>SLHIFSS16H</t>
  </si>
  <si>
    <t>SLHIFSS16L</t>
  </si>
  <si>
    <t>SLHIFSS20</t>
  </si>
  <si>
    <t>SLHIFSS20G</t>
  </si>
  <si>
    <t>SLHIFSS20H</t>
  </si>
  <si>
    <t>SLHIFSS20L</t>
  </si>
  <si>
    <t>SLHIRW-B16</t>
  </si>
  <si>
    <t>SLHIRW-B20</t>
  </si>
  <si>
    <t>SLHIRW16</t>
  </si>
  <si>
    <t>SLHIRW16G</t>
  </si>
  <si>
    <t>SLHIRW16H</t>
  </si>
  <si>
    <t>SLHIRW16L</t>
  </si>
  <si>
    <t>SLHIRW20</t>
  </si>
  <si>
    <t>SLHIRW20L</t>
  </si>
  <si>
    <t>SLHIRWS16</t>
  </si>
  <si>
    <t>SLHIRWS16G</t>
  </si>
  <si>
    <t>SLHIRWS16H</t>
  </si>
  <si>
    <t>SLHIRWS16L</t>
  </si>
  <si>
    <t>SLHIRWS20</t>
  </si>
  <si>
    <t>SLHIRWS20G</t>
  </si>
  <si>
    <t>SLHIRWS20H</t>
  </si>
  <si>
    <t>SLHIRWS20L</t>
  </si>
  <si>
    <t>SLHISW-B16</t>
  </si>
  <si>
    <t>SLHISW-B20</t>
  </si>
  <si>
    <t>SLHISW16</t>
  </si>
  <si>
    <t>SLHISW16G</t>
  </si>
  <si>
    <t>SLHISW16H</t>
  </si>
  <si>
    <t>SLHISW16L</t>
  </si>
  <si>
    <t>SLHISW20</t>
  </si>
  <si>
    <t>SLHISW20G</t>
  </si>
  <si>
    <t>SLHISW20H</t>
  </si>
  <si>
    <t>SLHISW20L</t>
  </si>
  <si>
    <t>SLHISWS16</t>
  </si>
  <si>
    <t>SLHISWS16G</t>
  </si>
  <si>
    <t>SLHISWS16H</t>
  </si>
  <si>
    <t>SLHISWS16L</t>
  </si>
  <si>
    <t>SLHISWS20</t>
  </si>
  <si>
    <t>SLHISWS20G</t>
  </si>
  <si>
    <t>SLHISWS20H</t>
  </si>
  <si>
    <t>SLHISWS20L</t>
  </si>
  <si>
    <t>SLHMCW-B16</t>
  </si>
  <si>
    <t>SLHMCW-B20</t>
  </si>
  <si>
    <t>SLHMCW16</t>
  </si>
  <si>
    <t>SLHMCW16G</t>
  </si>
  <si>
    <t>SLHMCW16H</t>
  </si>
  <si>
    <t>SLHMCW20</t>
  </si>
  <si>
    <t>SLHMCW20G</t>
  </si>
  <si>
    <t>SLHMCW20H</t>
  </si>
  <si>
    <t>SLHMCWS16</t>
  </si>
  <si>
    <t>SLHMCWS16G</t>
  </si>
  <si>
    <t>SLHMCWS16H</t>
  </si>
  <si>
    <t>SLHMCWS16L</t>
  </si>
  <si>
    <t>SLHMCWS20</t>
  </si>
  <si>
    <t>SLHMCWS20G</t>
  </si>
  <si>
    <t>SLHMCWS20H</t>
  </si>
  <si>
    <t>SLHMCWS20L</t>
  </si>
  <si>
    <t>SLHMRW-B16</t>
  </si>
  <si>
    <t>SLHMRW-B20</t>
  </si>
  <si>
    <t>SLHMRW16</t>
  </si>
  <si>
    <t>SLHMRW16G</t>
  </si>
  <si>
    <t>SLHMRW16H</t>
  </si>
  <si>
    <t>SLHMRW20</t>
  </si>
  <si>
    <t>SLHMRW20G</t>
  </si>
  <si>
    <t>SLHMRW20H</t>
  </si>
  <si>
    <t>SLHMRW20L</t>
  </si>
  <si>
    <t>SLHMRWS16</t>
  </si>
  <si>
    <t>SLHMRWS16G</t>
  </si>
  <si>
    <t>SLHMRWS16H</t>
  </si>
  <si>
    <t>SLHMRWS16L</t>
  </si>
  <si>
    <t>SLHMRWS20</t>
  </si>
  <si>
    <t>SLHMRWS20G</t>
  </si>
  <si>
    <t>SLHMRWS20H</t>
  </si>
  <si>
    <t>SLHMRWS20L</t>
  </si>
  <si>
    <t>SLHMSW-B16</t>
  </si>
  <si>
    <t>SLHMSW-B20</t>
  </si>
  <si>
    <t>SLHMSW16</t>
  </si>
  <si>
    <t>SLHMSW16G</t>
  </si>
  <si>
    <t>SLHMSW16H</t>
  </si>
  <si>
    <t>SLHMSW20</t>
  </si>
  <si>
    <t>SLHMSW20G</t>
  </si>
  <si>
    <t>SLHMSW20H</t>
  </si>
  <si>
    <t>SLHMSWS16</t>
  </si>
  <si>
    <t>SLHMSWS16G</t>
  </si>
  <si>
    <t>SLHMSWS16H</t>
  </si>
  <si>
    <t>SLHMSWS16L</t>
  </si>
  <si>
    <t>SLHMSWS20</t>
  </si>
  <si>
    <t>SLHMSWS20G</t>
  </si>
  <si>
    <t>SLHMSWS20H</t>
  </si>
  <si>
    <t>SLHMSWS20L</t>
  </si>
  <si>
    <t>SLMU-B16</t>
  </si>
  <si>
    <t>SLMU-B20</t>
  </si>
  <si>
    <t>SLMU16</t>
  </si>
  <si>
    <t>SLMU16G</t>
  </si>
  <si>
    <t>SLMU16H</t>
  </si>
  <si>
    <t>SLMU16L</t>
  </si>
  <si>
    <t>SLMU20</t>
  </si>
  <si>
    <t>SLMU20G</t>
  </si>
  <si>
    <t>SLMU20H</t>
  </si>
  <si>
    <t>SLMU20L</t>
  </si>
  <si>
    <t>SLMUS16</t>
  </si>
  <si>
    <t>SLMUS16G</t>
  </si>
  <si>
    <t>SLMUS16H</t>
  </si>
  <si>
    <t>SLMUS16L</t>
  </si>
  <si>
    <t>SLMUS20</t>
  </si>
  <si>
    <t>SLMUS20G</t>
  </si>
  <si>
    <t>SLMUS20H</t>
  </si>
  <si>
    <t>SLMUS20L</t>
  </si>
  <si>
    <t>SLMUT-B16</t>
  </si>
  <si>
    <t>SLMUT-B20</t>
  </si>
  <si>
    <t>SLMUT16</t>
  </si>
  <si>
    <t>SLMUT16G</t>
  </si>
  <si>
    <t>SLMUT16H</t>
  </si>
  <si>
    <t>SLMUT16L</t>
  </si>
  <si>
    <t>SLMUT20</t>
  </si>
  <si>
    <t>SLMUT20G</t>
  </si>
  <si>
    <t>SLMUT20H</t>
  </si>
  <si>
    <t>SLMUT20L</t>
  </si>
  <si>
    <t>SLMUW-B16</t>
  </si>
  <si>
    <t>SLMUW-B20</t>
  </si>
  <si>
    <t>SLMUW16</t>
  </si>
  <si>
    <t>SLMUW16G</t>
  </si>
  <si>
    <t>SLMUW16H</t>
  </si>
  <si>
    <t>SLMUW20</t>
  </si>
  <si>
    <t>SLMUW20G</t>
  </si>
  <si>
    <t>SLMUWS16</t>
  </si>
  <si>
    <t>SLMUWS16G</t>
  </si>
  <si>
    <t>SLMUWS16H</t>
  </si>
  <si>
    <t>SLMUWS16L</t>
  </si>
  <si>
    <t>SLMUWS20</t>
  </si>
  <si>
    <t>SLMUWS20G</t>
  </si>
  <si>
    <t>SLMUWS20H</t>
  </si>
  <si>
    <t>SLMUWS20L</t>
  </si>
  <si>
    <t>Banve</t>
  </si>
  <si>
    <t>Hang</t>
  </si>
  <si>
    <t>D1Lon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</si>
</sst>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0"/>
      <color indexed="8"/>
      <name val="Arial"/>
    </font>
    <font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3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3" fillId="0" borderId="0"/>
  </cellStyleXfs>
  <cellXfs count="270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8" fillId="3" borderId="1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1" fillId="10" borderId="33" xfId="0" applyFont="1" applyFill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1" xfId="0" applyFont="1" applyFill="1" applyBorder="1" applyAlignment="1"/>
    <xf numFmtId="0" fontId="2" fillId="4" borderId="12" xfId="0" applyFont="1" applyFill="1" applyBorder="1" applyAlignment="1"/>
    <xf numFmtId="0" fontId="2" fillId="4" borderId="13" xfId="0" applyFont="1" applyFill="1" applyBorder="1" applyAlignment="1"/>
    <xf numFmtId="0" fontId="14" fillId="11" borderId="56" xfId="1" applyFont="1" applyFill="1" applyBorder="1" applyAlignment="1">
      <alignment horizontal="center"/>
    </xf>
    <xf numFmtId="0" fontId="14" fillId="0" borderId="57" xfId="1" applyFont="1" applyFill="1" applyBorder="1" applyAlignment="1">
      <alignment wrapText="1"/>
    </xf>
    <xf numFmtId="0" fontId="2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0" fontId="5" fillId="6" borderId="8" xfId="0" applyFont="1" applyFill="1" applyBorder="1" applyAlignment="1">
      <alignment vertical="center"/>
    </xf>
    <xf numFmtId="0" fontId="5" fillId="6" borderId="9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8" borderId="8" xfId="0" applyFont="1" applyFill="1" applyBorder="1" applyAlignment="1">
      <alignment vertical="center"/>
    </xf>
    <xf numFmtId="0" fontId="5" fillId="8" borderId="9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2" fontId="0" fillId="0" borderId="8" xfId="0" applyNumberFormat="1" applyBorder="1" applyAlignment="1">
      <alignment vertical="center"/>
    </xf>
    <xf numFmtId="2" fontId="0" fillId="0" borderId="9" xfId="0" applyNumberFormat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0" fillId="0" borderId="9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vertical="center"/>
    </xf>
    <xf numFmtId="0" fontId="0" fillId="3" borderId="0" xfId="0" applyFill="1"/>
    <xf numFmtId="0" fontId="14" fillId="3" borderId="57" xfId="1" applyFont="1" applyFill="1" applyBorder="1" applyAlignment="1">
      <alignment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horizontal="left" vertical="center"/>
    </xf>
    <xf numFmtId="0" fontId="5" fillId="8" borderId="7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3" borderId="30" xfId="0" applyFont="1" applyFill="1" applyBorder="1" applyAlignment="1">
      <alignment vertical="center"/>
    </xf>
    <xf numFmtId="0" fontId="5" fillId="3" borderId="31" xfId="0" applyFont="1" applyFill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center" vertical="center"/>
    </xf>
    <xf numFmtId="0" fontId="2" fillId="10" borderId="42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2" fillId="0" borderId="53" xfId="0" applyFont="1" applyBorder="1" applyAlignment="1">
      <alignment horizontal="center" vertical="center"/>
    </xf>
    <xf numFmtId="0" fontId="2" fillId="0" borderId="41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0" xfId="0" applyFill="1"/>
    <xf numFmtId="0" fontId="5" fillId="12" borderId="8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07" Type="http://schemas.openxmlformats.org/officeDocument/2006/relationships/image" Target="../media/image107.emf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87" Type="http://schemas.openxmlformats.org/officeDocument/2006/relationships/image" Target="../media/image87.emf"/><Relationship Id="rId102" Type="http://schemas.openxmlformats.org/officeDocument/2006/relationships/image" Target="../media/image102.emf"/><Relationship Id="rId110" Type="http://schemas.openxmlformats.org/officeDocument/2006/relationships/image" Target="../media/image110.emf"/><Relationship Id="rId5" Type="http://schemas.openxmlformats.org/officeDocument/2006/relationships/image" Target="../media/image5.png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8" Type="http://schemas.openxmlformats.org/officeDocument/2006/relationships/image" Target="../media/image8.png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20" Type="http://schemas.openxmlformats.org/officeDocument/2006/relationships/image" Target="../media/image20.png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png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7" Type="http://schemas.openxmlformats.org/officeDocument/2006/relationships/image" Target="../media/image7.png"/><Relationship Id="rId71" Type="http://schemas.openxmlformats.org/officeDocument/2006/relationships/image" Target="../media/image71.emf"/><Relationship Id="rId92" Type="http://schemas.openxmlformats.org/officeDocument/2006/relationships/image" Target="../media/image92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3.jpeg"/><Relationship Id="rId2" Type="http://schemas.openxmlformats.org/officeDocument/2006/relationships/image" Target="../media/image112.png"/><Relationship Id="rId1" Type="http://schemas.openxmlformats.org/officeDocument/2006/relationships/image" Target="../media/image111.jpeg"/><Relationship Id="rId5" Type="http://schemas.openxmlformats.org/officeDocument/2006/relationships/image" Target="../media/image105.emf"/><Relationship Id="rId4" Type="http://schemas.openxmlformats.org/officeDocument/2006/relationships/image" Target="../media/image7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129118</xdr:colOff>
      <xdr:row>14</xdr:row>
      <xdr:rowOff>87841</xdr:rowOff>
    </xdr:from>
    <xdr:to>
      <xdr:col>8</xdr:col>
      <xdr:colOff>761999</xdr:colOff>
      <xdr:row>23</xdr:row>
      <xdr:rowOff>178818</xdr:rowOff>
    </xdr:to>
    <xdr:pic>
      <xdr:nvPicPr>
        <xdr:cNvPr id="2" name="Picture 149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45618" y="3495674"/>
          <a:ext cx="4866214" cy="2281727"/>
        </a:xfrm>
        <a:prstGeom prst="rect">
          <a:avLst/>
        </a:prstGeom>
        <a:solidFill>
          <a:schemeClr val="tx1"/>
        </a:solidFill>
        <a:ln w="38100" cap="sq">
          <a:solidFill>
            <a:srgbClr val="0070C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180974</xdr:colOff>
      <xdr:row>26</xdr:row>
      <xdr:rowOff>56760</xdr:rowOff>
    </xdr:from>
    <xdr:to>
      <xdr:col>5</xdr:col>
      <xdr:colOff>647700</xdr:colOff>
      <xdr:row>26</xdr:row>
      <xdr:rowOff>2012546</xdr:rowOff>
    </xdr:to>
    <xdr:pic>
      <xdr:nvPicPr>
        <xdr:cNvPr id="106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91124" y="6248010"/>
          <a:ext cx="2162176" cy="195578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29</xdr:row>
      <xdr:rowOff>57108</xdr:rowOff>
    </xdr:from>
    <xdr:to>
      <xdr:col>5</xdr:col>
      <xdr:colOff>638174</xdr:colOff>
      <xdr:row>29</xdr:row>
      <xdr:rowOff>2013317</xdr:rowOff>
    </xdr:to>
    <xdr:pic>
      <xdr:nvPicPr>
        <xdr:cNvPr id="106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216525" y="8439108"/>
          <a:ext cx="2131482" cy="195620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161926</xdr:colOff>
      <xdr:row>30</xdr:row>
      <xdr:rowOff>47624</xdr:rowOff>
    </xdr:from>
    <xdr:to>
      <xdr:col>5</xdr:col>
      <xdr:colOff>658587</xdr:colOff>
      <xdr:row>30</xdr:row>
      <xdr:rowOff>2019299</xdr:rowOff>
    </xdr:to>
    <xdr:pic>
      <xdr:nvPicPr>
        <xdr:cNvPr id="106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72076" y="10353674"/>
          <a:ext cx="2192111" cy="19716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285751</xdr:colOff>
      <xdr:row>31</xdr:row>
      <xdr:rowOff>43464</xdr:rowOff>
    </xdr:from>
    <xdr:to>
      <xdr:col>5</xdr:col>
      <xdr:colOff>561975</xdr:colOff>
      <xdr:row>31</xdr:row>
      <xdr:rowOff>2010069</xdr:rowOff>
    </xdr:to>
    <xdr:pic>
      <xdr:nvPicPr>
        <xdr:cNvPr id="1068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295901" y="12406914"/>
          <a:ext cx="1971674" cy="196660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266700</xdr:colOff>
      <xdr:row>32</xdr:row>
      <xdr:rowOff>28575</xdr:rowOff>
    </xdr:from>
    <xdr:to>
      <xdr:col>5</xdr:col>
      <xdr:colOff>590550</xdr:colOff>
      <xdr:row>32</xdr:row>
      <xdr:rowOff>2027980</xdr:rowOff>
    </xdr:to>
    <xdr:pic>
      <xdr:nvPicPr>
        <xdr:cNvPr id="1070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276850" y="14449425"/>
          <a:ext cx="2019300" cy="199940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171450</xdr:colOff>
      <xdr:row>33</xdr:row>
      <xdr:rowOff>33715</xdr:rowOff>
    </xdr:from>
    <xdr:to>
      <xdr:col>5</xdr:col>
      <xdr:colOff>657225</xdr:colOff>
      <xdr:row>33</xdr:row>
      <xdr:rowOff>2018746</xdr:rowOff>
    </xdr:to>
    <xdr:pic>
      <xdr:nvPicPr>
        <xdr:cNvPr id="1072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5181600" y="16511965"/>
          <a:ext cx="2181225" cy="198503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171450</xdr:colOff>
      <xdr:row>34</xdr:row>
      <xdr:rowOff>41652</xdr:rowOff>
    </xdr:from>
    <xdr:to>
      <xdr:col>5</xdr:col>
      <xdr:colOff>652487</xdr:colOff>
      <xdr:row>34</xdr:row>
      <xdr:rowOff>2019300</xdr:rowOff>
    </xdr:to>
    <xdr:pic>
      <xdr:nvPicPr>
        <xdr:cNvPr id="1074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181600" y="18577302"/>
          <a:ext cx="2176487" cy="197764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180974</xdr:colOff>
      <xdr:row>35</xdr:row>
      <xdr:rowOff>44690</xdr:rowOff>
    </xdr:from>
    <xdr:to>
      <xdr:col>5</xdr:col>
      <xdr:colOff>666749</xdr:colOff>
      <xdr:row>35</xdr:row>
      <xdr:rowOff>2010329</xdr:rowOff>
    </xdr:to>
    <xdr:pic>
      <xdr:nvPicPr>
        <xdr:cNvPr id="1076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5191124" y="20637740"/>
          <a:ext cx="2181225" cy="196563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36</xdr:row>
      <xdr:rowOff>38100</xdr:rowOff>
    </xdr:from>
    <xdr:to>
      <xdr:col>5</xdr:col>
      <xdr:colOff>627679</xdr:colOff>
      <xdr:row>36</xdr:row>
      <xdr:rowOff>2019300</xdr:rowOff>
    </xdr:to>
    <xdr:pic>
      <xdr:nvPicPr>
        <xdr:cNvPr id="1078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210175" y="22688550"/>
          <a:ext cx="2123104" cy="19812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142875</xdr:colOff>
      <xdr:row>37</xdr:row>
      <xdr:rowOff>38100</xdr:rowOff>
    </xdr:from>
    <xdr:to>
      <xdr:col>5</xdr:col>
      <xdr:colOff>685800</xdr:colOff>
      <xdr:row>37</xdr:row>
      <xdr:rowOff>2008541</xdr:rowOff>
    </xdr:to>
    <xdr:pic>
      <xdr:nvPicPr>
        <xdr:cNvPr id="1080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153025" y="24745950"/>
          <a:ext cx="2238375" cy="197044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142875</xdr:colOff>
      <xdr:row>41</xdr:row>
      <xdr:rowOff>40475</xdr:rowOff>
    </xdr:from>
    <xdr:to>
      <xdr:col>5</xdr:col>
      <xdr:colOff>695325</xdr:colOff>
      <xdr:row>41</xdr:row>
      <xdr:rowOff>2019301</xdr:rowOff>
    </xdr:to>
    <xdr:pic>
      <xdr:nvPicPr>
        <xdr:cNvPr id="34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153025" y="32977925"/>
          <a:ext cx="2247900" cy="197882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40</xdr:row>
      <xdr:rowOff>38100</xdr:rowOff>
    </xdr:from>
    <xdr:to>
      <xdr:col>5</xdr:col>
      <xdr:colOff>619124</xdr:colOff>
      <xdr:row>40</xdr:row>
      <xdr:rowOff>2011317</xdr:rowOff>
    </xdr:to>
    <xdr:pic>
      <xdr:nvPicPr>
        <xdr:cNvPr id="3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210175" y="30918150"/>
          <a:ext cx="2114549" cy="197321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171450</xdr:colOff>
      <xdr:row>39</xdr:row>
      <xdr:rowOff>46573</xdr:rowOff>
    </xdr:from>
    <xdr:to>
      <xdr:col>5</xdr:col>
      <xdr:colOff>647700</xdr:colOff>
      <xdr:row>39</xdr:row>
      <xdr:rowOff>2003628</xdr:rowOff>
    </xdr:to>
    <xdr:pic>
      <xdr:nvPicPr>
        <xdr:cNvPr id="36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5181600" y="28869223"/>
          <a:ext cx="2171700" cy="195705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180975</xdr:colOff>
      <xdr:row>38</xdr:row>
      <xdr:rowOff>40711</xdr:rowOff>
    </xdr:from>
    <xdr:to>
      <xdr:col>5</xdr:col>
      <xdr:colOff>638175</xdr:colOff>
      <xdr:row>38</xdr:row>
      <xdr:rowOff>1996699</xdr:rowOff>
    </xdr:to>
    <xdr:pic>
      <xdr:nvPicPr>
        <xdr:cNvPr id="37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191125" y="26805961"/>
          <a:ext cx="2152650" cy="1955988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714375</xdr:colOff>
      <xdr:row>26</xdr:row>
      <xdr:rowOff>38100</xdr:rowOff>
    </xdr:from>
    <xdr:to>
      <xdr:col>8</xdr:col>
      <xdr:colOff>106677</xdr:colOff>
      <xdr:row>26</xdr:row>
      <xdr:rowOff>2016091</xdr:rowOff>
    </xdr:to>
    <xdr:pic>
      <xdr:nvPicPr>
        <xdr:cNvPr id="1084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67700" y="6229350"/>
          <a:ext cx="1087752" cy="197799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28576</xdr:colOff>
      <xdr:row>29</xdr:row>
      <xdr:rowOff>28576</xdr:rowOff>
    </xdr:from>
    <xdr:to>
      <xdr:col>7</xdr:col>
      <xdr:colOff>741913</xdr:colOff>
      <xdr:row>29</xdr:row>
      <xdr:rowOff>2038350</xdr:rowOff>
    </xdr:to>
    <xdr:pic>
      <xdr:nvPicPr>
        <xdr:cNvPr id="1086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8429626" y="8277226"/>
          <a:ext cx="713337" cy="200977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76200</xdr:colOff>
      <xdr:row>30</xdr:row>
      <xdr:rowOff>31792</xdr:rowOff>
    </xdr:from>
    <xdr:to>
      <xdr:col>7</xdr:col>
      <xdr:colOff>704850</xdr:colOff>
      <xdr:row>30</xdr:row>
      <xdr:rowOff>2015713</xdr:rowOff>
    </xdr:to>
    <xdr:pic>
      <xdr:nvPicPr>
        <xdr:cNvPr id="1088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8477250" y="10337842"/>
          <a:ext cx="628650" cy="198392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38100</xdr:colOff>
      <xdr:row>32</xdr:row>
      <xdr:rowOff>47625</xdr:rowOff>
    </xdr:from>
    <xdr:to>
      <xdr:col>7</xdr:col>
      <xdr:colOff>751437</xdr:colOff>
      <xdr:row>33</xdr:row>
      <xdr:rowOff>4232</xdr:rowOff>
    </xdr:to>
    <xdr:pic>
      <xdr:nvPicPr>
        <xdr:cNvPr id="41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8439150" y="14468475"/>
          <a:ext cx="713337" cy="200977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66676</xdr:colOff>
      <xdr:row>31</xdr:row>
      <xdr:rowOff>28575</xdr:rowOff>
    </xdr:from>
    <xdr:to>
      <xdr:col>7</xdr:col>
      <xdr:colOff>723368</xdr:colOff>
      <xdr:row>31</xdr:row>
      <xdr:rowOff>2019300</xdr:rowOff>
    </xdr:to>
    <xdr:pic>
      <xdr:nvPicPr>
        <xdr:cNvPr id="1090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8467726" y="12392025"/>
          <a:ext cx="656692" cy="199072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57149</xdr:colOff>
      <xdr:row>33</xdr:row>
      <xdr:rowOff>39410</xdr:rowOff>
    </xdr:from>
    <xdr:to>
      <xdr:col>7</xdr:col>
      <xdr:colOff>714374</xdr:colOff>
      <xdr:row>33</xdr:row>
      <xdr:rowOff>2019301</xdr:rowOff>
    </xdr:to>
    <xdr:pic>
      <xdr:nvPicPr>
        <xdr:cNvPr id="1092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8458199" y="16517660"/>
          <a:ext cx="657225" cy="197989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66675</xdr:colOff>
      <xdr:row>34</xdr:row>
      <xdr:rowOff>38101</xdr:rowOff>
    </xdr:from>
    <xdr:to>
      <xdr:col>7</xdr:col>
      <xdr:colOff>723900</xdr:colOff>
      <xdr:row>34</xdr:row>
      <xdr:rowOff>2027147</xdr:rowOff>
    </xdr:to>
    <xdr:pic>
      <xdr:nvPicPr>
        <xdr:cNvPr id="1094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467725" y="18573751"/>
          <a:ext cx="657225" cy="198904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28576</xdr:colOff>
      <xdr:row>35</xdr:row>
      <xdr:rowOff>38100</xdr:rowOff>
    </xdr:from>
    <xdr:to>
      <xdr:col>7</xdr:col>
      <xdr:colOff>771526</xdr:colOff>
      <xdr:row>35</xdr:row>
      <xdr:rowOff>2003323</xdr:rowOff>
    </xdr:to>
    <xdr:pic>
      <xdr:nvPicPr>
        <xdr:cNvPr id="1096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8429626" y="20631150"/>
          <a:ext cx="742950" cy="1965223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85725</xdr:colOff>
      <xdr:row>36</xdr:row>
      <xdr:rowOff>19646</xdr:rowOff>
    </xdr:from>
    <xdr:to>
      <xdr:col>7</xdr:col>
      <xdr:colOff>733425</xdr:colOff>
      <xdr:row>36</xdr:row>
      <xdr:rowOff>2023468</xdr:rowOff>
    </xdr:to>
    <xdr:pic>
      <xdr:nvPicPr>
        <xdr:cNvPr id="1098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486775" y="22670096"/>
          <a:ext cx="647700" cy="2003822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66675</xdr:colOff>
      <xdr:row>37</xdr:row>
      <xdr:rowOff>28574</xdr:rowOff>
    </xdr:from>
    <xdr:to>
      <xdr:col>7</xdr:col>
      <xdr:colOff>753220</xdr:colOff>
      <xdr:row>37</xdr:row>
      <xdr:rowOff>2038349</xdr:rowOff>
    </xdr:to>
    <xdr:pic>
      <xdr:nvPicPr>
        <xdr:cNvPr id="1100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8467725" y="24736424"/>
          <a:ext cx="686545" cy="20097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76200</xdr:colOff>
      <xdr:row>38</xdr:row>
      <xdr:rowOff>28574</xdr:rowOff>
    </xdr:from>
    <xdr:to>
      <xdr:col>7</xdr:col>
      <xdr:colOff>743445</xdr:colOff>
      <xdr:row>38</xdr:row>
      <xdr:rowOff>2038349</xdr:rowOff>
    </xdr:to>
    <xdr:pic>
      <xdr:nvPicPr>
        <xdr:cNvPr id="1102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8477250" y="26793824"/>
          <a:ext cx="667245" cy="20097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38100</xdr:colOff>
      <xdr:row>39</xdr:row>
      <xdr:rowOff>19050</xdr:rowOff>
    </xdr:from>
    <xdr:to>
      <xdr:col>7</xdr:col>
      <xdr:colOff>781049</xdr:colOff>
      <xdr:row>39</xdr:row>
      <xdr:rowOff>2025011</xdr:rowOff>
    </xdr:to>
    <xdr:pic>
      <xdr:nvPicPr>
        <xdr:cNvPr id="1104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8439150" y="28841700"/>
          <a:ext cx="742949" cy="200596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76200</xdr:colOff>
      <xdr:row>40</xdr:row>
      <xdr:rowOff>28575</xdr:rowOff>
    </xdr:from>
    <xdr:to>
      <xdr:col>7</xdr:col>
      <xdr:colOff>742950</xdr:colOff>
      <xdr:row>40</xdr:row>
      <xdr:rowOff>2017196</xdr:rowOff>
    </xdr:to>
    <xdr:pic>
      <xdr:nvPicPr>
        <xdr:cNvPr id="1106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8477250" y="30908625"/>
          <a:ext cx="666750" cy="198862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66676</xdr:colOff>
      <xdr:row>41</xdr:row>
      <xdr:rowOff>28576</xdr:rowOff>
    </xdr:from>
    <xdr:to>
      <xdr:col>7</xdr:col>
      <xdr:colOff>742950</xdr:colOff>
      <xdr:row>41</xdr:row>
      <xdr:rowOff>2023959</xdr:rowOff>
    </xdr:to>
    <xdr:pic>
      <xdr:nvPicPr>
        <xdr:cNvPr id="1108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8467726" y="32966026"/>
          <a:ext cx="676274" cy="1995383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26</xdr:row>
      <xdr:rowOff>38100</xdr:rowOff>
    </xdr:from>
    <xdr:to>
      <xdr:col>12</xdr:col>
      <xdr:colOff>828674</xdr:colOff>
      <xdr:row>26</xdr:row>
      <xdr:rowOff>2011044</xdr:rowOff>
    </xdr:to>
    <xdr:pic>
      <xdr:nvPicPr>
        <xdr:cNvPr id="1110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0125075" y="6229350"/>
          <a:ext cx="3343274" cy="197294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47625</xdr:colOff>
      <xdr:row>29</xdr:row>
      <xdr:rowOff>38101</xdr:rowOff>
    </xdr:from>
    <xdr:to>
      <xdr:col>12</xdr:col>
      <xdr:colOff>805514</xdr:colOff>
      <xdr:row>29</xdr:row>
      <xdr:rowOff>2019300</xdr:rowOff>
    </xdr:to>
    <xdr:pic>
      <xdr:nvPicPr>
        <xdr:cNvPr id="1112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0144125" y="8286751"/>
          <a:ext cx="3301064" cy="198119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30</xdr:row>
      <xdr:rowOff>38101</xdr:rowOff>
    </xdr:from>
    <xdr:to>
      <xdr:col>12</xdr:col>
      <xdr:colOff>800101</xdr:colOff>
      <xdr:row>30</xdr:row>
      <xdr:rowOff>2012065</xdr:rowOff>
    </xdr:to>
    <xdr:pic>
      <xdr:nvPicPr>
        <xdr:cNvPr id="1114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0134600" y="10344151"/>
          <a:ext cx="3305176" cy="197396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47625</xdr:colOff>
      <xdr:row>32</xdr:row>
      <xdr:rowOff>28575</xdr:rowOff>
    </xdr:from>
    <xdr:to>
      <xdr:col>12</xdr:col>
      <xdr:colOff>805514</xdr:colOff>
      <xdr:row>32</xdr:row>
      <xdr:rowOff>2009774</xdr:rowOff>
    </xdr:to>
    <xdr:pic>
      <xdr:nvPicPr>
        <xdr:cNvPr id="55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0144125" y="14449425"/>
          <a:ext cx="3301064" cy="198119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31</xdr:row>
      <xdr:rowOff>47624</xdr:rowOff>
    </xdr:from>
    <xdr:to>
      <xdr:col>12</xdr:col>
      <xdr:colOff>826641</xdr:colOff>
      <xdr:row>31</xdr:row>
      <xdr:rowOff>2019299</xdr:rowOff>
    </xdr:to>
    <xdr:pic>
      <xdr:nvPicPr>
        <xdr:cNvPr id="1116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0125075" y="12411074"/>
          <a:ext cx="3341241" cy="19716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19050</xdr:colOff>
      <xdr:row>33</xdr:row>
      <xdr:rowOff>38101</xdr:rowOff>
    </xdr:from>
    <xdr:to>
      <xdr:col>12</xdr:col>
      <xdr:colOff>820796</xdr:colOff>
      <xdr:row>33</xdr:row>
      <xdr:rowOff>2019300</xdr:rowOff>
    </xdr:to>
    <xdr:pic>
      <xdr:nvPicPr>
        <xdr:cNvPr id="1118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0115550" y="16516351"/>
          <a:ext cx="3344921" cy="198119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38101</xdr:colOff>
      <xdr:row>34</xdr:row>
      <xdr:rowOff>57151</xdr:rowOff>
    </xdr:from>
    <xdr:to>
      <xdr:col>12</xdr:col>
      <xdr:colOff>803100</xdr:colOff>
      <xdr:row>34</xdr:row>
      <xdr:rowOff>1981201</xdr:rowOff>
    </xdr:to>
    <xdr:pic>
      <xdr:nvPicPr>
        <xdr:cNvPr id="1120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0134601" y="18592801"/>
          <a:ext cx="3308174" cy="19240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38101</xdr:colOff>
      <xdr:row>35</xdr:row>
      <xdr:rowOff>47626</xdr:rowOff>
    </xdr:from>
    <xdr:to>
      <xdr:col>12</xdr:col>
      <xdr:colOff>810320</xdr:colOff>
      <xdr:row>35</xdr:row>
      <xdr:rowOff>2000250</xdr:rowOff>
    </xdr:to>
    <xdr:pic>
      <xdr:nvPicPr>
        <xdr:cNvPr id="1122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0134601" y="20640676"/>
          <a:ext cx="3315394" cy="195262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28576</xdr:colOff>
      <xdr:row>36</xdr:row>
      <xdr:rowOff>38100</xdr:rowOff>
    </xdr:from>
    <xdr:to>
      <xdr:col>12</xdr:col>
      <xdr:colOff>800101</xdr:colOff>
      <xdr:row>36</xdr:row>
      <xdr:rowOff>2004863</xdr:rowOff>
    </xdr:to>
    <xdr:pic>
      <xdr:nvPicPr>
        <xdr:cNvPr id="1124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0125076" y="22688550"/>
          <a:ext cx="3314700" cy="1966763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37</xdr:row>
      <xdr:rowOff>38100</xdr:rowOff>
    </xdr:from>
    <xdr:to>
      <xdr:col>12</xdr:col>
      <xdr:colOff>795302</xdr:colOff>
      <xdr:row>37</xdr:row>
      <xdr:rowOff>2000250</xdr:rowOff>
    </xdr:to>
    <xdr:pic>
      <xdr:nvPicPr>
        <xdr:cNvPr id="1126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10134600" y="24745950"/>
          <a:ext cx="3300377" cy="19621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38098</xdr:colOff>
      <xdr:row>38</xdr:row>
      <xdr:rowOff>47625</xdr:rowOff>
    </xdr:from>
    <xdr:to>
      <xdr:col>12</xdr:col>
      <xdr:colOff>819150</xdr:colOff>
      <xdr:row>38</xdr:row>
      <xdr:rowOff>1997412</xdr:rowOff>
    </xdr:to>
    <xdr:pic>
      <xdr:nvPicPr>
        <xdr:cNvPr id="1128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0134598" y="26812875"/>
          <a:ext cx="3324227" cy="194978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39</xdr:row>
      <xdr:rowOff>38100</xdr:rowOff>
    </xdr:from>
    <xdr:to>
      <xdr:col>12</xdr:col>
      <xdr:colOff>800100</xdr:colOff>
      <xdr:row>39</xdr:row>
      <xdr:rowOff>2006898</xdr:rowOff>
    </xdr:to>
    <xdr:pic>
      <xdr:nvPicPr>
        <xdr:cNvPr id="1130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10134600" y="28860750"/>
          <a:ext cx="3305175" cy="1968798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40</xdr:row>
      <xdr:rowOff>47625</xdr:rowOff>
    </xdr:from>
    <xdr:to>
      <xdr:col>12</xdr:col>
      <xdr:colOff>819150</xdr:colOff>
      <xdr:row>40</xdr:row>
      <xdr:rowOff>1999159</xdr:rowOff>
    </xdr:to>
    <xdr:pic>
      <xdr:nvPicPr>
        <xdr:cNvPr id="1132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10125075" y="30927675"/>
          <a:ext cx="3333750" cy="195153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41</xdr:row>
      <xdr:rowOff>38100</xdr:rowOff>
    </xdr:from>
    <xdr:to>
      <xdr:col>12</xdr:col>
      <xdr:colOff>809625</xdr:colOff>
      <xdr:row>41</xdr:row>
      <xdr:rowOff>2001699</xdr:rowOff>
    </xdr:to>
    <xdr:pic>
      <xdr:nvPicPr>
        <xdr:cNvPr id="1134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10134600" y="32975550"/>
          <a:ext cx="3314700" cy="1963599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29</xdr:row>
      <xdr:rowOff>28575</xdr:rowOff>
    </xdr:from>
    <xdr:to>
      <xdr:col>23</xdr:col>
      <xdr:colOff>759071</xdr:colOff>
      <xdr:row>29</xdr:row>
      <xdr:rowOff>2028825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18602326" y="8277225"/>
          <a:ext cx="1578220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31</xdr:row>
      <xdr:rowOff>28576</xdr:rowOff>
    </xdr:from>
    <xdr:to>
      <xdr:col>23</xdr:col>
      <xdr:colOff>765047</xdr:colOff>
      <xdr:row>31</xdr:row>
      <xdr:rowOff>2019300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18602325" y="12392026"/>
          <a:ext cx="1584197" cy="1990724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32</xdr:row>
      <xdr:rowOff>28575</xdr:rowOff>
    </xdr:from>
    <xdr:to>
      <xdr:col>23</xdr:col>
      <xdr:colOff>759070</xdr:colOff>
      <xdr:row>32</xdr:row>
      <xdr:rowOff>2028825</xdr:rowOff>
    </xdr:to>
    <xdr:pic>
      <xdr:nvPicPr>
        <xdr:cNvPr id="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18602325" y="14449425"/>
          <a:ext cx="1578220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30</xdr:row>
      <xdr:rowOff>19051</xdr:rowOff>
    </xdr:from>
    <xdr:to>
      <xdr:col>23</xdr:col>
      <xdr:colOff>781929</xdr:colOff>
      <xdr:row>30</xdr:row>
      <xdr:rowOff>2028825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 bwMode="auto">
        <a:xfrm>
          <a:off x="18602326" y="10325101"/>
          <a:ext cx="1601078" cy="2009774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33</xdr:row>
      <xdr:rowOff>28576</xdr:rowOff>
    </xdr:from>
    <xdr:to>
      <xdr:col>23</xdr:col>
      <xdr:colOff>771525</xdr:colOff>
      <xdr:row>33</xdr:row>
      <xdr:rowOff>2012862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 bwMode="auto">
        <a:xfrm>
          <a:off x="18602325" y="16506826"/>
          <a:ext cx="1590675" cy="1984286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34</xdr:row>
      <xdr:rowOff>19050</xdr:rowOff>
    </xdr:from>
    <xdr:to>
      <xdr:col>23</xdr:col>
      <xdr:colOff>838201</xdr:colOff>
      <xdr:row>34</xdr:row>
      <xdr:rowOff>2019443</xdr:rowOff>
    </xdr:to>
    <xdr:pic>
      <xdr:nvPicPr>
        <xdr:cNvPr id="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18602326" y="18554700"/>
          <a:ext cx="1657350" cy="200039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35</xdr:row>
      <xdr:rowOff>28575</xdr:rowOff>
    </xdr:from>
    <xdr:to>
      <xdr:col>23</xdr:col>
      <xdr:colOff>809625</xdr:colOff>
      <xdr:row>35</xdr:row>
      <xdr:rowOff>2037116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18602325" y="20621625"/>
          <a:ext cx="1628775" cy="2008541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36</xdr:row>
      <xdr:rowOff>28575</xdr:rowOff>
    </xdr:from>
    <xdr:to>
      <xdr:col>23</xdr:col>
      <xdr:colOff>839494</xdr:colOff>
      <xdr:row>36</xdr:row>
      <xdr:rowOff>2028825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18602326" y="22679025"/>
          <a:ext cx="1658643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37</xdr:row>
      <xdr:rowOff>28575</xdr:rowOff>
    </xdr:from>
    <xdr:to>
      <xdr:col>24</xdr:col>
      <xdr:colOff>139324</xdr:colOff>
      <xdr:row>37</xdr:row>
      <xdr:rowOff>2038350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18602326" y="24736425"/>
          <a:ext cx="1806198" cy="2009775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38</xdr:row>
      <xdr:rowOff>19050</xdr:rowOff>
    </xdr:from>
    <xdr:to>
      <xdr:col>23</xdr:col>
      <xdr:colOff>838200</xdr:colOff>
      <xdr:row>38</xdr:row>
      <xdr:rowOff>2019443</xdr:rowOff>
    </xdr:to>
    <xdr:pic>
      <xdr:nvPicPr>
        <xdr:cNvPr id="11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18602325" y="26784300"/>
          <a:ext cx="1657350" cy="200039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39</xdr:row>
      <xdr:rowOff>28575</xdr:rowOff>
    </xdr:from>
    <xdr:to>
      <xdr:col>23</xdr:col>
      <xdr:colOff>809625</xdr:colOff>
      <xdr:row>39</xdr:row>
      <xdr:rowOff>2037116</xdr:rowOff>
    </xdr:to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18602325" y="28851225"/>
          <a:ext cx="1628775" cy="2008541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40</xdr:row>
      <xdr:rowOff>28575</xdr:rowOff>
    </xdr:from>
    <xdr:to>
      <xdr:col>23</xdr:col>
      <xdr:colOff>839493</xdr:colOff>
      <xdr:row>40</xdr:row>
      <xdr:rowOff>2028825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18602325" y="30908625"/>
          <a:ext cx="1658643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41</xdr:row>
      <xdr:rowOff>19050</xdr:rowOff>
    </xdr:from>
    <xdr:to>
      <xdr:col>24</xdr:col>
      <xdr:colOff>139323</xdr:colOff>
      <xdr:row>41</xdr:row>
      <xdr:rowOff>2028825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18602325" y="32956500"/>
          <a:ext cx="1806198" cy="2009775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29</xdr:row>
      <xdr:rowOff>38101</xdr:rowOff>
    </xdr:from>
    <xdr:to>
      <xdr:col>29</xdr:col>
      <xdr:colOff>795744</xdr:colOff>
      <xdr:row>29</xdr:row>
      <xdr:rowOff>2019300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26231850" y="8286751"/>
          <a:ext cx="1614894" cy="1981199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30</xdr:row>
      <xdr:rowOff>19050</xdr:rowOff>
    </xdr:from>
    <xdr:to>
      <xdr:col>29</xdr:col>
      <xdr:colOff>781521</xdr:colOff>
      <xdr:row>30</xdr:row>
      <xdr:rowOff>2028825</xdr:rowOff>
    </xdr:to>
    <xdr:pic>
      <xdr:nvPicPr>
        <xdr:cNvPr id="1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26231850" y="10325100"/>
          <a:ext cx="1600671" cy="2009775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31</xdr:row>
      <xdr:rowOff>38099</xdr:rowOff>
    </xdr:from>
    <xdr:to>
      <xdr:col>29</xdr:col>
      <xdr:colOff>830534</xdr:colOff>
      <xdr:row>31</xdr:row>
      <xdr:rowOff>2028824</xdr:rowOff>
    </xdr:to>
    <xdr:pic>
      <xdr:nvPicPr>
        <xdr:cNvPr id="1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 bwMode="auto">
        <a:xfrm>
          <a:off x="26231850" y="12401549"/>
          <a:ext cx="1649684" cy="1990725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32</xdr:row>
      <xdr:rowOff>38100</xdr:rowOff>
    </xdr:from>
    <xdr:to>
      <xdr:col>29</xdr:col>
      <xdr:colOff>795744</xdr:colOff>
      <xdr:row>32</xdr:row>
      <xdr:rowOff>2019299</xdr:rowOff>
    </xdr:to>
    <xdr:pic>
      <xdr:nvPicPr>
        <xdr:cNvPr id="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26231850" y="14458950"/>
          <a:ext cx="1614894" cy="1981199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33</xdr:row>
      <xdr:rowOff>28575</xdr:rowOff>
    </xdr:from>
    <xdr:to>
      <xdr:col>29</xdr:col>
      <xdr:colOff>819150</xdr:colOff>
      <xdr:row>33</xdr:row>
      <xdr:rowOff>2020233</xdr:rowOff>
    </xdr:to>
    <xdr:pic>
      <xdr:nvPicPr>
        <xdr:cNvPr id="1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 bwMode="auto">
        <a:xfrm>
          <a:off x="26231850" y="16506825"/>
          <a:ext cx="1638300" cy="1991658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34</xdr:row>
      <xdr:rowOff>28575</xdr:rowOff>
    </xdr:from>
    <xdr:to>
      <xdr:col>30</xdr:col>
      <xdr:colOff>37835</xdr:colOff>
      <xdr:row>34</xdr:row>
      <xdr:rowOff>2028825</xdr:rowOff>
    </xdr:to>
    <xdr:pic>
      <xdr:nvPicPr>
        <xdr:cNvPr id="1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26231850" y="18564225"/>
          <a:ext cx="1704710" cy="200025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38100</xdr:colOff>
      <xdr:row>35</xdr:row>
      <xdr:rowOff>28576</xdr:rowOff>
    </xdr:from>
    <xdr:to>
      <xdr:col>29</xdr:col>
      <xdr:colOff>832300</xdr:colOff>
      <xdr:row>35</xdr:row>
      <xdr:rowOff>2009776</xdr:rowOff>
    </xdr:to>
    <xdr:pic>
      <xdr:nvPicPr>
        <xdr:cNvPr id="1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26241375" y="20621626"/>
          <a:ext cx="1641925" cy="198120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28576</xdr:colOff>
      <xdr:row>36</xdr:row>
      <xdr:rowOff>28575</xdr:rowOff>
    </xdr:from>
    <xdr:to>
      <xdr:col>29</xdr:col>
      <xdr:colOff>819150</xdr:colOff>
      <xdr:row>36</xdr:row>
      <xdr:rowOff>2012222</xdr:rowOff>
    </xdr:to>
    <xdr:pic>
      <xdr:nvPicPr>
        <xdr:cNvPr id="1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26231851" y="22679025"/>
          <a:ext cx="1638299" cy="1983647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37</xdr:row>
      <xdr:rowOff>19051</xdr:rowOff>
    </xdr:from>
    <xdr:to>
      <xdr:col>30</xdr:col>
      <xdr:colOff>235232</xdr:colOff>
      <xdr:row>37</xdr:row>
      <xdr:rowOff>2028825</xdr:rowOff>
    </xdr:to>
    <xdr:pic>
      <xdr:nvPicPr>
        <xdr:cNvPr id="1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 bwMode="auto">
        <a:xfrm>
          <a:off x="26231850" y="24726901"/>
          <a:ext cx="1902107" cy="200977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41</xdr:row>
      <xdr:rowOff>19050</xdr:rowOff>
    </xdr:from>
    <xdr:to>
      <xdr:col>30</xdr:col>
      <xdr:colOff>235232</xdr:colOff>
      <xdr:row>41</xdr:row>
      <xdr:rowOff>2028824</xdr:rowOff>
    </xdr:to>
    <xdr:pic>
      <xdr:nvPicPr>
        <xdr:cNvPr id="12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 bwMode="auto">
        <a:xfrm>
          <a:off x="26231850" y="32956500"/>
          <a:ext cx="1902107" cy="200977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40</xdr:row>
      <xdr:rowOff>38100</xdr:rowOff>
    </xdr:from>
    <xdr:to>
      <xdr:col>29</xdr:col>
      <xdr:colOff>819149</xdr:colOff>
      <xdr:row>40</xdr:row>
      <xdr:rowOff>2021747</xdr:rowOff>
    </xdr:to>
    <xdr:pic>
      <xdr:nvPicPr>
        <xdr:cNvPr id="12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26231850" y="30918150"/>
          <a:ext cx="1638299" cy="1983647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38100</xdr:colOff>
      <xdr:row>39</xdr:row>
      <xdr:rowOff>38100</xdr:rowOff>
    </xdr:from>
    <xdr:to>
      <xdr:col>29</xdr:col>
      <xdr:colOff>832300</xdr:colOff>
      <xdr:row>39</xdr:row>
      <xdr:rowOff>2019300</xdr:rowOff>
    </xdr:to>
    <xdr:pic>
      <xdr:nvPicPr>
        <xdr:cNvPr id="12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26241375" y="28860750"/>
          <a:ext cx="1641925" cy="198120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38</xdr:row>
      <xdr:rowOff>28575</xdr:rowOff>
    </xdr:from>
    <xdr:to>
      <xdr:col>30</xdr:col>
      <xdr:colOff>37835</xdr:colOff>
      <xdr:row>38</xdr:row>
      <xdr:rowOff>2028825</xdr:rowOff>
    </xdr:to>
    <xdr:pic>
      <xdr:nvPicPr>
        <xdr:cNvPr id="12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26231850" y="26793825"/>
          <a:ext cx="1704710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29</xdr:row>
      <xdr:rowOff>19051</xdr:rowOff>
    </xdr:from>
    <xdr:to>
      <xdr:col>32</xdr:col>
      <xdr:colOff>825407</xdr:colOff>
      <xdr:row>29</xdr:row>
      <xdr:rowOff>2019301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 bwMode="auto">
        <a:xfrm>
          <a:off x="28775025" y="8267701"/>
          <a:ext cx="1644557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32</xdr:row>
      <xdr:rowOff>28575</xdr:rowOff>
    </xdr:from>
    <xdr:to>
      <xdr:col>32</xdr:col>
      <xdr:colOff>825407</xdr:colOff>
      <xdr:row>32</xdr:row>
      <xdr:rowOff>2028825</xdr:rowOff>
    </xdr:to>
    <xdr:pic>
      <xdr:nvPicPr>
        <xdr:cNvPr id="12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 bwMode="auto">
        <a:xfrm>
          <a:off x="28775025" y="14449425"/>
          <a:ext cx="1644557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30</xdr:row>
      <xdr:rowOff>28575</xdr:rowOff>
    </xdr:from>
    <xdr:to>
      <xdr:col>33</xdr:col>
      <xdr:colOff>276224</xdr:colOff>
      <xdr:row>30</xdr:row>
      <xdr:rowOff>2021266</xdr:rowOff>
    </xdr:to>
    <xdr:pic>
      <xdr:nvPicPr>
        <xdr:cNvPr id="2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 bwMode="auto">
        <a:xfrm>
          <a:off x="28775025" y="10334625"/>
          <a:ext cx="1943099" cy="1992691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33</xdr:row>
      <xdr:rowOff>28576</xdr:rowOff>
    </xdr:from>
    <xdr:to>
      <xdr:col>33</xdr:col>
      <xdr:colOff>60434</xdr:colOff>
      <xdr:row>33</xdr:row>
      <xdr:rowOff>2019300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 bwMode="auto">
        <a:xfrm>
          <a:off x="28775025" y="16506826"/>
          <a:ext cx="1727309" cy="1990724"/>
        </a:xfrm>
        <a:prstGeom prst="rect">
          <a:avLst/>
        </a:prstGeom>
        <a:noFill/>
      </xdr:spPr>
    </xdr:pic>
    <xdr:clientData/>
  </xdr:twoCellAnchor>
  <xdr:twoCellAnchor editAs="oneCell">
    <xdr:from>
      <xdr:col>33</xdr:col>
      <xdr:colOff>97279</xdr:colOff>
      <xdr:row>33</xdr:row>
      <xdr:rowOff>35980</xdr:rowOff>
    </xdr:from>
    <xdr:to>
      <xdr:col>35</xdr:col>
      <xdr:colOff>381000</xdr:colOff>
      <xdr:row>33</xdr:row>
      <xdr:rowOff>2028694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 bwMode="auto">
        <a:xfrm rot="10800000" flipH="1" flipV="1">
          <a:off x="30539179" y="16514230"/>
          <a:ext cx="1741046" cy="1992714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19050</xdr:colOff>
      <xdr:row>34</xdr:row>
      <xdr:rowOff>19051</xdr:rowOff>
    </xdr:from>
    <xdr:to>
      <xdr:col>33</xdr:col>
      <xdr:colOff>419785</xdr:colOff>
      <xdr:row>34</xdr:row>
      <xdr:rowOff>2019301</xdr:rowOff>
    </xdr:to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 bwMode="auto">
        <a:xfrm>
          <a:off x="28765500" y="18554701"/>
          <a:ext cx="2096185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36</xdr:row>
      <xdr:rowOff>28576</xdr:rowOff>
    </xdr:from>
    <xdr:to>
      <xdr:col>32</xdr:col>
      <xdr:colOff>831201</xdr:colOff>
      <xdr:row>36</xdr:row>
      <xdr:rowOff>2009776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 bwMode="auto">
        <a:xfrm>
          <a:off x="28775025" y="22679026"/>
          <a:ext cx="1650351" cy="198120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37</xdr:row>
      <xdr:rowOff>28574</xdr:rowOff>
    </xdr:from>
    <xdr:to>
      <xdr:col>33</xdr:col>
      <xdr:colOff>180975</xdr:colOff>
      <xdr:row>37</xdr:row>
      <xdr:rowOff>2027449</xdr:rowOff>
    </xdr:to>
    <xdr:pic>
      <xdr:nvPicPr>
        <xdr:cNvPr id="2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 bwMode="auto">
        <a:xfrm>
          <a:off x="28775025" y="24736424"/>
          <a:ext cx="1847850" cy="1998875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19050</xdr:colOff>
      <xdr:row>38</xdr:row>
      <xdr:rowOff>19051</xdr:rowOff>
    </xdr:from>
    <xdr:to>
      <xdr:col>33</xdr:col>
      <xdr:colOff>419785</xdr:colOff>
      <xdr:row>38</xdr:row>
      <xdr:rowOff>2019301</xdr:rowOff>
    </xdr:to>
    <xdr:pic>
      <xdr:nvPicPr>
        <xdr:cNvPr id="13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 bwMode="auto">
        <a:xfrm>
          <a:off x="28765500" y="18554701"/>
          <a:ext cx="2096185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40</xdr:row>
      <xdr:rowOff>28576</xdr:rowOff>
    </xdr:from>
    <xdr:to>
      <xdr:col>32</xdr:col>
      <xdr:colOff>831201</xdr:colOff>
      <xdr:row>40</xdr:row>
      <xdr:rowOff>2009776</xdr:rowOff>
    </xdr:to>
    <xdr:pic>
      <xdr:nvPicPr>
        <xdr:cNvPr id="13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 bwMode="auto">
        <a:xfrm>
          <a:off x="28775025" y="22679026"/>
          <a:ext cx="1650351" cy="198120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41</xdr:row>
      <xdr:rowOff>28574</xdr:rowOff>
    </xdr:from>
    <xdr:to>
      <xdr:col>33</xdr:col>
      <xdr:colOff>180975</xdr:colOff>
      <xdr:row>41</xdr:row>
      <xdr:rowOff>2027449</xdr:rowOff>
    </xdr:to>
    <xdr:pic>
      <xdr:nvPicPr>
        <xdr:cNvPr id="138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 bwMode="auto">
        <a:xfrm>
          <a:off x="28775025" y="24736424"/>
          <a:ext cx="1847850" cy="199887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29</xdr:row>
      <xdr:rowOff>23312</xdr:rowOff>
    </xdr:from>
    <xdr:to>
      <xdr:col>26</xdr:col>
      <xdr:colOff>771525</xdr:colOff>
      <xdr:row>29</xdr:row>
      <xdr:rowOff>2020028</xdr:rowOff>
    </xdr:to>
    <xdr:pic>
      <xdr:nvPicPr>
        <xdr:cNvPr id="104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21145500" y="8271962"/>
          <a:ext cx="1590675" cy="1996716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32</xdr:row>
      <xdr:rowOff>23312</xdr:rowOff>
    </xdr:from>
    <xdr:to>
      <xdr:col>26</xdr:col>
      <xdr:colOff>771525</xdr:colOff>
      <xdr:row>32</xdr:row>
      <xdr:rowOff>2020028</xdr:rowOff>
    </xdr:to>
    <xdr:pic>
      <xdr:nvPicPr>
        <xdr:cNvPr id="14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21145500" y="8271962"/>
          <a:ext cx="1590675" cy="1996716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31</xdr:row>
      <xdr:rowOff>38101</xdr:rowOff>
    </xdr:from>
    <xdr:to>
      <xdr:col>26</xdr:col>
      <xdr:colOff>762001</xdr:colOff>
      <xdr:row>31</xdr:row>
      <xdr:rowOff>2011443</xdr:rowOff>
    </xdr:to>
    <xdr:pic>
      <xdr:nvPicPr>
        <xdr:cNvPr id="23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xfrm>
          <a:off x="21145501" y="12401551"/>
          <a:ext cx="1581150" cy="1973342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30</xdr:row>
      <xdr:rowOff>28576</xdr:rowOff>
    </xdr:from>
    <xdr:to>
      <xdr:col>26</xdr:col>
      <xdr:colOff>714375</xdr:colOff>
      <xdr:row>30</xdr:row>
      <xdr:rowOff>2021337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xfrm>
          <a:off x="21145501" y="10334626"/>
          <a:ext cx="1533524" cy="1992761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34</xdr:row>
      <xdr:rowOff>28575</xdr:rowOff>
    </xdr:from>
    <xdr:to>
      <xdr:col>26</xdr:col>
      <xdr:colOff>828485</xdr:colOff>
      <xdr:row>34</xdr:row>
      <xdr:rowOff>2019300</xdr:rowOff>
    </xdr:to>
    <xdr:pic>
      <xdr:nvPicPr>
        <xdr:cNvPr id="24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21145501" y="18564225"/>
          <a:ext cx="1647634" cy="199072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33</xdr:row>
      <xdr:rowOff>28576</xdr:rowOff>
    </xdr:from>
    <xdr:to>
      <xdr:col>26</xdr:col>
      <xdr:colOff>752475</xdr:colOff>
      <xdr:row>33</xdr:row>
      <xdr:rowOff>2014826</xdr:rowOff>
    </xdr:to>
    <xdr:pic>
      <xdr:nvPicPr>
        <xdr:cNvPr id="104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 bwMode="auto">
        <a:xfrm>
          <a:off x="21145500" y="16506826"/>
          <a:ext cx="1571625" cy="19862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35</xdr:row>
      <xdr:rowOff>38102</xdr:rowOff>
    </xdr:from>
    <xdr:to>
      <xdr:col>26</xdr:col>
      <xdr:colOff>749498</xdr:colOff>
      <xdr:row>35</xdr:row>
      <xdr:rowOff>2009776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xfrm>
          <a:off x="21145501" y="20631152"/>
          <a:ext cx="1568647" cy="1971674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36</xdr:row>
      <xdr:rowOff>19050</xdr:rowOff>
    </xdr:from>
    <xdr:to>
      <xdr:col>26</xdr:col>
      <xdr:colOff>762000</xdr:colOff>
      <xdr:row>36</xdr:row>
      <xdr:rowOff>2020453</xdr:rowOff>
    </xdr:to>
    <xdr:pic>
      <xdr:nvPicPr>
        <xdr:cNvPr id="1049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xfrm>
          <a:off x="21145500" y="22669500"/>
          <a:ext cx="1581150" cy="2001403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37</xdr:row>
      <xdr:rowOff>19050</xdr:rowOff>
    </xdr:from>
    <xdr:to>
      <xdr:col>27</xdr:col>
      <xdr:colOff>171450</xdr:colOff>
      <xdr:row>37</xdr:row>
      <xdr:rowOff>2019342</xdr:rowOff>
    </xdr:to>
    <xdr:pic>
      <xdr:nvPicPr>
        <xdr:cNvPr id="26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 bwMode="auto">
        <a:xfrm>
          <a:off x="21145500" y="24726900"/>
          <a:ext cx="1838325" cy="2000292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38</xdr:row>
      <xdr:rowOff>28575</xdr:rowOff>
    </xdr:from>
    <xdr:to>
      <xdr:col>26</xdr:col>
      <xdr:colOff>828485</xdr:colOff>
      <xdr:row>38</xdr:row>
      <xdr:rowOff>2019300</xdr:rowOff>
    </xdr:to>
    <xdr:pic>
      <xdr:nvPicPr>
        <xdr:cNvPr id="148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21145501" y="18564225"/>
          <a:ext cx="1647634" cy="199072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39</xdr:row>
      <xdr:rowOff>38102</xdr:rowOff>
    </xdr:from>
    <xdr:to>
      <xdr:col>26</xdr:col>
      <xdr:colOff>749498</xdr:colOff>
      <xdr:row>39</xdr:row>
      <xdr:rowOff>2009776</xdr:rowOff>
    </xdr:to>
    <xdr:pic>
      <xdr:nvPicPr>
        <xdr:cNvPr id="149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xfrm>
          <a:off x="21145501" y="20631152"/>
          <a:ext cx="1568647" cy="1971674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40</xdr:row>
      <xdr:rowOff>19050</xdr:rowOff>
    </xdr:from>
    <xdr:to>
      <xdr:col>26</xdr:col>
      <xdr:colOff>762000</xdr:colOff>
      <xdr:row>40</xdr:row>
      <xdr:rowOff>2020453</xdr:rowOff>
    </xdr:to>
    <xdr:pic>
      <xdr:nvPicPr>
        <xdr:cNvPr id="150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xfrm>
          <a:off x="21145500" y="22669500"/>
          <a:ext cx="1581150" cy="2001403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41</xdr:row>
      <xdr:rowOff>19050</xdr:rowOff>
    </xdr:from>
    <xdr:to>
      <xdr:col>27</xdr:col>
      <xdr:colOff>171450</xdr:colOff>
      <xdr:row>41</xdr:row>
      <xdr:rowOff>2019342</xdr:rowOff>
    </xdr:to>
    <xdr:pic>
      <xdr:nvPicPr>
        <xdr:cNvPr id="151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 bwMode="auto">
        <a:xfrm>
          <a:off x="21145500" y="24726900"/>
          <a:ext cx="1838325" cy="2000292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29</xdr:row>
      <xdr:rowOff>19050</xdr:rowOff>
    </xdr:from>
    <xdr:to>
      <xdr:col>15</xdr:col>
      <xdr:colOff>171450</xdr:colOff>
      <xdr:row>29</xdr:row>
      <xdr:rowOff>2020688</xdr:rowOff>
    </xdr:to>
    <xdr:pic>
      <xdr:nvPicPr>
        <xdr:cNvPr id="1051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 bwMode="auto">
        <a:xfrm>
          <a:off x="13515976" y="8267700"/>
          <a:ext cx="1838324" cy="2001638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38100</xdr:colOff>
      <xdr:row>30</xdr:row>
      <xdr:rowOff>28576</xdr:rowOff>
    </xdr:from>
    <xdr:to>
      <xdr:col>15</xdr:col>
      <xdr:colOff>177077</xdr:colOff>
      <xdr:row>30</xdr:row>
      <xdr:rowOff>2019300</xdr:rowOff>
    </xdr:to>
    <xdr:pic>
      <xdr:nvPicPr>
        <xdr:cNvPr id="27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 bwMode="auto">
        <a:xfrm>
          <a:off x="13525500" y="10334626"/>
          <a:ext cx="1834427" cy="1990724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32</xdr:row>
      <xdr:rowOff>19050</xdr:rowOff>
    </xdr:from>
    <xdr:to>
      <xdr:col>15</xdr:col>
      <xdr:colOff>171449</xdr:colOff>
      <xdr:row>32</xdr:row>
      <xdr:rowOff>2020688</xdr:rowOff>
    </xdr:to>
    <xdr:pic>
      <xdr:nvPicPr>
        <xdr:cNvPr id="154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 bwMode="auto">
        <a:xfrm>
          <a:off x="13515975" y="14439900"/>
          <a:ext cx="1838324" cy="2001638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31</xdr:row>
      <xdr:rowOff>19050</xdr:rowOff>
    </xdr:from>
    <xdr:to>
      <xdr:col>15</xdr:col>
      <xdr:colOff>200025</xdr:colOff>
      <xdr:row>31</xdr:row>
      <xdr:rowOff>2028270</xdr:rowOff>
    </xdr:to>
    <xdr:pic>
      <xdr:nvPicPr>
        <xdr:cNvPr id="105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 bwMode="auto">
        <a:xfrm>
          <a:off x="13515975" y="12382500"/>
          <a:ext cx="1866900" cy="200922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33</xdr:row>
      <xdr:rowOff>28574</xdr:rowOff>
    </xdr:from>
    <xdr:to>
      <xdr:col>15</xdr:col>
      <xdr:colOff>161925</xdr:colOff>
      <xdr:row>33</xdr:row>
      <xdr:rowOff>2034355</xdr:rowOff>
    </xdr:to>
    <xdr:pic>
      <xdr:nvPicPr>
        <xdr:cNvPr id="1054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 bwMode="auto">
        <a:xfrm>
          <a:off x="13515975" y="16506824"/>
          <a:ext cx="1828800" cy="2005781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26</xdr:row>
      <xdr:rowOff>38099</xdr:rowOff>
    </xdr:from>
    <xdr:to>
      <xdr:col>15</xdr:col>
      <xdr:colOff>266700</xdr:colOff>
      <xdr:row>26</xdr:row>
      <xdr:rowOff>2037592</xdr:rowOff>
    </xdr:to>
    <xdr:pic>
      <xdr:nvPicPr>
        <xdr:cNvPr id="1055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 bwMode="auto">
        <a:xfrm>
          <a:off x="13515975" y="6229349"/>
          <a:ext cx="1933575" cy="1999493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34</xdr:row>
      <xdr:rowOff>28575</xdr:rowOff>
    </xdr:from>
    <xdr:to>
      <xdr:col>14</xdr:col>
      <xdr:colOff>778815</xdr:colOff>
      <xdr:row>34</xdr:row>
      <xdr:rowOff>2028825</xdr:rowOff>
    </xdr:to>
    <xdr:pic>
      <xdr:nvPicPr>
        <xdr:cNvPr id="28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 bwMode="auto">
        <a:xfrm>
          <a:off x="13515975" y="18564225"/>
          <a:ext cx="1597965" cy="200025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35</xdr:row>
      <xdr:rowOff>28576</xdr:rowOff>
    </xdr:from>
    <xdr:to>
      <xdr:col>14</xdr:col>
      <xdr:colOff>733425</xdr:colOff>
      <xdr:row>35</xdr:row>
      <xdr:rowOff>2026798</xdr:rowOff>
    </xdr:to>
    <xdr:pic>
      <xdr:nvPicPr>
        <xdr:cNvPr id="1057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 bwMode="auto">
        <a:xfrm>
          <a:off x="13515975" y="20621626"/>
          <a:ext cx="1552575" cy="1998222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36</xdr:row>
      <xdr:rowOff>28576</xdr:rowOff>
    </xdr:from>
    <xdr:to>
      <xdr:col>14</xdr:col>
      <xdr:colOff>762000</xdr:colOff>
      <xdr:row>36</xdr:row>
      <xdr:rowOff>2013267</xdr:rowOff>
    </xdr:to>
    <xdr:pic>
      <xdr:nvPicPr>
        <xdr:cNvPr id="29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 bwMode="auto">
        <a:xfrm>
          <a:off x="13515976" y="22679026"/>
          <a:ext cx="1581149" cy="1984691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38100</xdr:colOff>
      <xdr:row>37</xdr:row>
      <xdr:rowOff>28575</xdr:rowOff>
    </xdr:from>
    <xdr:to>
      <xdr:col>14</xdr:col>
      <xdr:colOff>761238</xdr:colOff>
      <xdr:row>37</xdr:row>
      <xdr:rowOff>2019300</xdr:rowOff>
    </xdr:to>
    <xdr:pic>
      <xdr:nvPicPr>
        <xdr:cNvPr id="1059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 bwMode="auto">
        <a:xfrm>
          <a:off x="13525500" y="24736425"/>
          <a:ext cx="1570863" cy="199072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38</xdr:row>
      <xdr:rowOff>19051</xdr:rowOff>
    </xdr:from>
    <xdr:to>
      <xdr:col>14</xdr:col>
      <xdr:colOff>618741</xdr:colOff>
      <xdr:row>38</xdr:row>
      <xdr:rowOff>2019301</xdr:rowOff>
    </xdr:to>
    <xdr:pic>
      <xdr:nvPicPr>
        <xdr:cNvPr id="3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 bwMode="auto">
        <a:xfrm>
          <a:off x="13515976" y="26784301"/>
          <a:ext cx="1437890" cy="200025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39</xdr:row>
      <xdr:rowOff>19051</xdr:rowOff>
    </xdr:from>
    <xdr:to>
      <xdr:col>14</xdr:col>
      <xdr:colOff>649519</xdr:colOff>
      <xdr:row>39</xdr:row>
      <xdr:rowOff>2019301</xdr:rowOff>
    </xdr:to>
    <xdr:pic>
      <xdr:nvPicPr>
        <xdr:cNvPr id="1061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 bwMode="auto">
        <a:xfrm>
          <a:off x="13515976" y="28841701"/>
          <a:ext cx="1468668" cy="200025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40</xdr:row>
      <xdr:rowOff>19050</xdr:rowOff>
    </xdr:from>
    <xdr:to>
      <xdr:col>14</xdr:col>
      <xdr:colOff>657225</xdr:colOff>
      <xdr:row>40</xdr:row>
      <xdr:rowOff>2023195</xdr:rowOff>
    </xdr:to>
    <xdr:pic>
      <xdr:nvPicPr>
        <xdr:cNvPr id="31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 bwMode="auto">
        <a:xfrm>
          <a:off x="13515975" y="30899100"/>
          <a:ext cx="1476375" cy="200414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41</xdr:row>
      <xdr:rowOff>19050</xdr:rowOff>
    </xdr:from>
    <xdr:to>
      <xdr:col>14</xdr:col>
      <xdr:colOff>657225</xdr:colOff>
      <xdr:row>41</xdr:row>
      <xdr:rowOff>2032594</xdr:rowOff>
    </xdr:to>
    <xdr:pic>
      <xdr:nvPicPr>
        <xdr:cNvPr id="1063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 bwMode="auto">
        <a:xfrm>
          <a:off x="13515976" y="32956500"/>
          <a:ext cx="1476374" cy="2013544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28576</xdr:colOff>
      <xdr:row>29</xdr:row>
      <xdr:rowOff>19050</xdr:rowOff>
    </xdr:from>
    <xdr:to>
      <xdr:col>20</xdr:col>
      <xdr:colOff>110371</xdr:colOff>
      <xdr:row>29</xdr:row>
      <xdr:rowOff>2028825</xdr:rowOff>
    </xdr:to>
    <xdr:pic>
      <xdr:nvPicPr>
        <xdr:cNvPr id="139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 bwMode="auto">
        <a:xfrm>
          <a:off x="26211743" y="8401050"/>
          <a:ext cx="928461" cy="200977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28576</xdr:colOff>
      <xdr:row>26</xdr:row>
      <xdr:rowOff>19050</xdr:rowOff>
    </xdr:from>
    <xdr:to>
      <xdr:col>20</xdr:col>
      <xdr:colOff>142875</xdr:colOff>
      <xdr:row>26</xdr:row>
      <xdr:rowOff>2023000</xdr:rowOff>
    </xdr:to>
    <xdr:pic>
      <xdr:nvPicPr>
        <xdr:cNvPr id="141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 bwMode="auto">
        <a:xfrm>
          <a:off x="26211743" y="6347883"/>
          <a:ext cx="960965" cy="200395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28574</xdr:colOff>
      <xdr:row>30</xdr:row>
      <xdr:rowOff>28576</xdr:rowOff>
    </xdr:from>
    <xdr:to>
      <xdr:col>20</xdr:col>
      <xdr:colOff>66674</xdr:colOff>
      <xdr:row>30</xdr:row>
      <xdr:rowOff>2021681</xdr:rowOff>
    </xdr:to>
    <xdr:pic>
      <xdr:nvPicPr>
        <xdr:cNvPr id="142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 bwMode="auto">
        <a:xfrm rot="5400000">
          <a:off x="25657571" y="11017913"/>
          <a:ext cx="1993105" cy="884766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33339</xdr:colOff>
      <xdr:row>31</xdr:row>
      <xdr:rowOff>19050</xdr:rowOff>
    </xdr:from>
    <xdr:to>
      <xdr:col>20</xdr:col>
      <xdr:colOff>81300</xdr:colOff>
      <xdr:row>31</xdr:row>
      <xdr:rowOff>2028828</xdr:rowOff>
    </xdr:to>
    <xdr:pic>
      <xdr:nvPicPr>
        <xdr:cNvPr id="143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 bwMode="auto">
        <a:xfrm rot="5400000">
          <a:off x="25658931" y="13064958"/>
          <a:ext cx="2009778" cy="894627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28576</xdr:colOff>
      <xdr:row>32</xdr:row>
      <xdr:rowOff>19050</xdr:rowOff>
    </xdr:from>
    <xdr:to>
      <xdr:col>20</xdr:col>
      <xdr:colOff>110371</xdr:colOff>
      <xdr:row>32</xdr:row>
      <xdr:rowOff>2028825</xdr:rowOff>
    </xdr:to>
    <xdr:pic>
      <xdr:nvPicPr>
        <xdr:cNvPr id="1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 bwMode="auto">
        <a:xfrm>
          <a:off x="26211743" y="14560550"/>
          <a:ext cx="928461" cy="200977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23813</xdr:colOff>
      <xdr:row>33</xdr:row>
      <xdr:rowOff>23815</xdr:rowOff>
    </xdr:from>
    <xdr:to>
      <xdr:col>20</xdr:col>
      <xdr:colOff>71927</xdr:colOff>
      <xdr:row>33</xdr:row>
      <xdr:rowOff>2038350</xdr:rowOff>
    </xdr:to>
    <xdr:pic>
      <xdr:nvPicPr>
        <xdr:cNvPr id="145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 bwMode="auto">
        <a:xfrm rot="5400000">
          <a:off x="25647102" y="17178360"/>
          <a:ext cx="2014535" cy="89478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33335</xdr:colOff>
      <xdr:row>41</xdr:row>
      <xdr:rowOff>23815</xdr:rowOff>
    </xdr:from>
    <xdr:to>
      <xdr:col>20</xdr:col>
      <xdr:colOff>0</xdr:colOff>
      <xdr:row>41</xdr:row>
      <xdr:rowOff>2028131</xdr:rowOff>
    </xdr:to>
    <xdr:pic>
      <xdr:nvPicPr>
        <xdr:cNvPr id="146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 bwMode="auto">
        <a:xfrm rot="5400000">
          <a:off x="25621010" y="33639307"/>
          <a:ext cx="2004316" cy="81333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38100</xdr:colOff>
      <xdr:row>40</xdr:row>
      <xdr:rowOff>19053</xdr:rowOff>
    </xdr:from>
    <xdr:to>
      <xdr:col>20</xdr:col>
      <xdr:colOff>9525</xdr:colOff>
      <xdr:row>40</xdr:row>
      <xdr:rowOff>2032888</xdr:rowOff>
    </xdr:to>
    <xdr:pic>
      <xdr:nvPicPr>
        <xdr:cNvPr id="147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 bwMode="auto">
        <a:xfrm rot="5400000">
          <a:off x="25623395" y="31583758"/>
          <a:ext cx="2013835" cy="81809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37244</xdr:colOff>
      <xdr:row>39</xdr:row>
      <xdr:rowOff>29434</xdr:rowOff>
    </xdr:from>
    <xdr:to>
      <xdr:col>19</xdr:col>
      <xdr:colOff>833626</xdr:colOff>
      <xdr:row>39</xdr:row>
      <xdr:rowOff>2019303</xdr:rowOff>
    </xdr:to>
    <xdr:pic>
      <xdr:nvPicPr>
        <xdr:cNvPr id="1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 bwMode="auto">
        <a:xfrm rot="5400000">
          <a:off x="25623667" y="29539845"/>
          <a:ext cx="1989869" cy="796382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32407</xdr:colOff>
      <xdr:row>38</xdr:row>
      <xdr:rowOff>34270</xdr:rowOff>
    </xdr:from>
    <xdr:to>
      <xdr:col>19</xdr:col>
      <xdr:colOff>840881</xdr:colOff>
      <xdr:row>38</xdr:row>
      <xdr:rowOff>2019303</xdr:rowOff>
    </xdr:to>
    <xdr:pic>
      <xdr:nvPicPr>
        <xdr:cNvPr id="1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 bwMode="auto">
        <a:xfrm rot="5400000">
          <a:off x="25627294" y="27483050"/>
          <a:ext cx="1985033" cy="808474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33335</xdr:colOff>
      <xdr:row>37</xdr:row>
      <xdr:rowOff>23815</xdr:rowOff>
    </xdr:from>
    <xdr:to>
      <xdr:col>20</xdr:col>
      <xdr:colOff>0</xdr:colOff>
      <xdr:row>37</xdr:row>
      <xdr:rowOff>2028131</xdr:rowOff>
    </xdr:to>
    <xdr:pic>
      <xdr:nvPicPr>
        <xdr:cNvPr id="155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 bwMode="auto">
        <a:xfrm rot="5400000">
          <a:off x="25621010" y="25426640"/>
          <a:ext cx="2004316" cy="81333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38100</xdr:colOff>
      <xdr:row>36</xdr:row>
      <xdr:rowOff>19053</xdr:rowOff>
    </xdr:from>
    <xdr:to>
      <xdr:col>20</xdr:col>
      <xdr:colOff>9525</xdr:colOff>
      <xdr:row>36</xdr:row>
      <xdr:rowOff>2032888</xdr:rowOff>
    </xdr:to>
    <xdr:pic>
      <xdr:nvPicPr>
        <xdr:cNvPr id="156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 bwMode="auto">
        <a:xfrm rot="5400000">
          <a:off x="25623395" y="23371092"/>
          <a:ext cx="2013835" cy="81809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37244</xdr:colOff>
      <xdr:row>35</xdr:row>
      <xdr:rowOff>29434</xdr:rowOff>
    </xdr:from>
    <xdr:to>
      <xdr:col>19</xdr:col>
      <xdr:colOff>833626</xdr:colOff>
      <xdr:row>35</xdr:row>
      <xdr:rowOff>2019303</xdr:rowOff>
    </xdr:to>
    <xdr:pic>
      <xdr:nvPicPr>
        <xdr:cNvPr id="157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 bwMode="auto">
        <a:xfrm rot="5400000">
          <a:off x="25623667" y="21327178"/>
          <a:ext cx="1989869" cy="796382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32407</xdr:colOff>
      <xdr:row>34</xdr:row>
      <xdr:rowOff>34270</xdr:rowOff>
    </xdr:from>
    <xdr:to>
      <xdr:col>19</xdr:col>
      <xdr:colOff>840881</xdr:colOff>
      <xdr:row>34</xdr:row>
      <xdr:rowOff>2019303</xdr:rowOff>
    </xdr:to>
    <xdr:pic>
      <xdr:nvPicPr>
        <xdr:cNvPr id="158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 bwMode="auto">
        <a:xfrm rot="5400000">
          <a:off x="25627294" y="19270383"/>
          <a:ext cx="1985033" cy="80847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52914</xdr:colOff>
      <xdr:row>26</xdr:row>
      <xdr:rowOff>45876</xdr:rowOff>
    </xdr:from>
    <xdr:to>
      <xdr:col>17</xdr:col>
      <xdr:colOff>148164</xdr:colOff>
      <xdr:row>26</xdr:row>
      <xdr:rowOff>2000248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 bwMode="auto">
        <a:xfrm>
          <a:off x="16076081" y="6374709"/>
          <a:ext cx="941916" cy="1954372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52910</xdr:colOff>
      <xdr:row>30</xdr:row>
      <xdr:rowOff>42322</xdr:rowOff>
    </xdr:from>
    <xdr:to>
      <xdr:col>17</xdr:col>
      <xdr:colOff>313660</xdr:colOff>
      <xdr:row>30</xdr:row>
      <xdr:rowOff>2010826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xfrm>
          <a:off x="16076077" y="10477489"/>
          <a:ext cx="1107416" cy="196850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52917</xdr:colOff>
      <xdr:row>29</xdr:row>
      <xdr:rowOff>52906</xdr:rowOff>
    </xdr:from>
    <xdr:to>
      <xdr:col>17</xdr:col>
      <xdr:colOff>190500</xdr:colOff>
      <xdr:row>29</xdr:row>
      <xdr:rowOff>2002211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 bwMode="auto">
        <a:xfrm>
          <a:off x="16076084" y="8434906"/>
          <a:ext cx="984249" cy="194930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42336</xdr:colOff>
      <xdr:row>32</xdr:row>
      <xdr:rowOff>52908</xdr:rowOff>
    </xdr:from>
    <xdr:to>
      <xdr:col>17</xdr:col>
      <xdr:colOff>179919</xdr:colOff>
      <xdr:row>32</xdr:row>
      <xdr:rowOff>2002213</xdr:rowOff>
    </xdr:to>
    <xdr:pic>
      <xdr:nvPicPr>
        <xdr:cNvPr id="15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 bwMode="auto">
        <a:xfrm>
          <a:off x="16065503" y="14594408"/>
          <a:ext cx="984249" cy="194930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31</xdr:row>
      <xdr:rowOff>21167</xdr:rowOff>
    </xdr:from>
    <xdr:to>
      <xdr:col>17</xdr:col>
      <xdr:colOff>224688</xdr:colOff>
      <xdr:row>31</xdr:row>
      <xdr:rowOff>2032000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 bwMode="auto">
        <a:xfrm>
          <a:off x="16054916" y="12509500"/>
          <a:ext cx="1039605" cy="201083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42333</xdr:colOff>
      <xdr:row>33</xdr:row>
      <xdr:rowOff>31749</xdr:rowOff>
    </xdr:from>
    <xdr:to>
      <xdr:col>17</xdr:col>
      <xdr:colOff>264583</xdr:colOff>
      <xdr:row>33</xdr:row>
      <xdr:rowOff>1991618</xdr:rowOff>
    </xdr:to>
    <xdr:pic>
      <xdr:nvPicPr>
        <xdr:cNvPr id="1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 bwMode="auto">
        <a:xfrm>
          <a:off x="16065500" y="16626416"/>
          <a:ext cx="1068916" cy="1959869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34</xdr:row>
      <xdr:rowOff>31750</xdr:rowOff>
    </xdr:from>
    <xdr:to>
      <xdr:col>17</xdr:col>
      <xdr:colOff>294028</xdr:colOff>
      <xdr:row>34</xdr:row>
      <xdr:rowOff>2010834</xdr:rowOff>
    </xdr:to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xfrm>
          <a:off x="16054916" y="18679583"/>
          <a:ext cx="1108945" cy="197908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35</xdr:row>
      <xdr:rowOff>42332</xdr:rowOff>
    </xdr:from>
    <xdr:to>
      <xdr:col>17</xdr:col>
      <xdr:colOff>218205</xdr:colOff>
      <xdr:row>35</xdr:row>
      <xdr:rowOff>2021415</xdr:rowOff>
    </xdr:to>
    <xdr:pic>
      <xdr:nvPicPr>
        <xdr:cNvPr id="112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xfrm>
          <a:off x="16054916" y="20743332"/>
          <a:ext cx="1033122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42332</xdr:colOff>
      <xdr:row>36</xdr:row>
      <xdr:rowOff>31749</xdr:rowOff>
    </xdr:from>
    <xdr:to>
      <xdr:col>17</xdr:col>
      <xdr:colOff>267883</xdr:colOff>
      <xdr:row>36</xdr:row>
      <xdr:rowOff>2010832</xdr:rowOff>
    </xdr:to>
    <xdr:pic>
      <xdr:nvPicPr>
        <xdr:cNvPr id="112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 bwMode="auto">
        <a:xfrm>
          <a:off x="16065499" y="22785916"/>
          <a:ext cx="1072217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37</xdr:row>
      <xdr:rowOff>31750</xdr:rowOff>
    </xdr:from>
    <xdr:to>
      <xdr:col>17</xdr:col>
      <xdr:colOff>286536</xdr:colOff>
      <xdr:row>37</xdr:row>
      <xdr:rowOff>2000250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xfrm>
          <a:off x="16054916" y="24839083"/>
          <a:ext cx="1101453" cy="196850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38</xdr:row>
      <xdr:rowOff>31750</xdr:rowOff>
    </xdr:from>
    <xdr:to>
      <xdr:col>17</xdr:col>
      <xdr:colOff>294028</xdr:colOff>
      <xdr:row>38</xdr:row>
      <xdr:rowOff>2010834</xdr:rowOff>
    </xdr:to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xfrm>
          <a:off x="16054916" y="18679583"/>
          <a:ext cx="1108945" cy="197908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39</xdr:row>
      <xdr:rowOff>42332</xdr:rowOff>
    </xdr:from>
    <xdr:to>
      <xdr:col>17</xdr:col>
      <xdr:colOff>218205</xdr:colOff>
      <xdr:row>39</xdr:row>
      <xdr:rowOff>2021415</xdr:rowOff>
    </xdr:to>
    <xdr:pic>
      <xdr:nvPicPr>
        <xdr:cNvPr id="16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xfrm>
          <a:off x="16054916" y="20743332"/>
          <a:ext cx="1033122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42332</xdr:colOff>
      <xdr:row>40</xdr:row>
      <xdr:rowOff>31749</xdr:rowOff>
    </xdr:from>
    <xdr:to>
      <xdr:col>17</xdr:col>
      <xdr:colOff>267883</xdr:colOff>
      <xdr:row>40</xdr:row>
      <xdr:rowOff>2010832</xdr:rowOff>
    </xdr:to>
    <xdr:pic>
      <xdr:nvPicPr>
        <xdr:cNvPr id="16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 bwMode="auto">
        <a:xfrm>
          <a:off x="16065499" y="22785916"/>
          <a:ext cx="1072217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41</xdr:row>
      <xdr:rowOff>31750</xdr:rowOff>
    </xdr:from>
    <xdr:to>
      <xdr:col>17</xdr:col>
      <xdr:colOff>286536</xdr:colOff>
      <xdr:row>41</xdr:row>
      <xdr:rowOff>2000250</xdr:rowOff>
    </xdr:to>
    <xdr:pic>
      <xdr:nvPicPr>
        <xdr:cNvPr id="16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xfrm>
          <a:off x="16054916" y="24839083"/>
          <a:ext cx="1101453" cy="1968500"/>
        </a:xfrm>
        <a:prstGeom prst="rect">
          <a:avLst/>
        </a:prstGeom>
        <a:noFill/>
      </xdr:spPr>
    </xdr:pic>
    <xdr:clientData/>
  </xdr:twoCellAnchor>
  <xdr:twoCellAnchor>
    <xdr:from>
      <xdr:col>21</xdr:col>
      <xdr:colOff>116401</xdr:colOff>
      <xdr:row>0</xdr:row>
      <xdr:rowOff>21167</xdr:rowOff>
    </xdr:from>
    <xdr:to>
      <xdr:col>26</xdr:col>
      <xdr:colOff>530678</xdr:colOff>
      <xdr:row>24</xdr:row>
      <xdr:rowOff>68035</xdr:rowOff>
    </xdr:to>
    <xdr:grpSp>
      <xdr:nvGrpSpPr>
        <xdr:cNvPr id="234" name="Group 233"/>
        <xdr:cNvGrpSpPr/>
      </xdr:nvGrpSpPr>
      <xdr:grpSpPr>
        <a:xfrm>
          <a:off x="20731222" y="21167"/>
          <a:ext cx="4632492" cy="5925154"/>
          <a:chOff x="10985497" y="1767417"/>
          <a:chExt cx="4148670" cy="3270250"/>
        </a:xfrm>
      </xdr:grpSpPr>
      <xdr:sp macro="" textlink="">
        <xdr:nvSpPr>
          <xdr:cNvPr id="177" name="Rectangle 176"/>
          <xdr:cNvSpPr/>
        </xdr:nvSpPr>
        <xdr:spPr>
          <a:xfrm>
            <a:off x="10985497" y="1767417"/>
            <a:ext cx="4148670" cy="32702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233" name="Group 232"/>
          <xdr:cNvGrpSpPr/>
        </xdr:nvGrpSpPr>
        <xdr:grpSpPr>
          <a:xfrm>
            <a:off x="11070161" y="1830931"/>
            <a:ext cx="4000512" cy="3132647"/>
            <a:chOff x="11070161" y="1830931"/>
            <a:chExt cx="4000512" cy="3132647"/>
          </a:xfrm>
        </xdr:grpSpPr>
        <xdr:grpSp>
          <xdr:nvGrpSpPr>
            <xdr:cNvPr id="231" name="Group 230"/>
            <xdr:cNvGrpSpPr/>
          </xdr:nvGrpSpPr>
          <xdr:grpSpPr>
            <a:xfrm>
              <a:off x="11070163" y="4243912"/>
              <a:ext cx="3122077" cy="719666"/>
              <a:chOff x="11070163" y="4286244"/>
              <a:chExt cx="3122077" cy="719666"/>
            </a:xfrm>
          </xdr:grpSpPr>
          <xdr:grpSp>
            <xdr:nvGrpSpPr>
              <xdr:cNvPr id="196" name="Group 195"/>
              <xdr:cNvGrpSpPr/>
            </xdr:nvGrpSpPr>
            <xdr:grpSpPr>
              <a:xfrm>
                <a:off x="11810995" y="4508505"/>
                <a:ext cx="666750" cy="328083"/>
                <a:chOff x="15176500" y="2677583"/>
                <a:chExt cx="433916" cy="328083"/>
              </a:xfrm>
            </xdr:grpSpPr>
            <xdr:sp macro="" textlink="">
              <xdr:nvSpPr>
                <xdr:cNvPr id="197" name="Rounded Rectangle 196"/>
                <xdr:cNvSpPr/>
              </xdr:nvSpPr>
              <xdr:spPr>
                <a:xfrm>
                  <a:off x="15176500" y="2677583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98" name="TextBox 197"/>
                <xdr:cNvSpPr txBox="1"/>
              </xdr:nvSpPr>
              <xdr:spPr>
                <a:xfrm>
                  <a:off x="15197667" y="2719916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MENU</a:t>
                  </a:r>
                </a:p>
              </xdr:txBody>
            </xdr:sp>
          </xdr:grpSp>
          <xdr:grpSp>
            <xdr:nvGrpSpPr>
              <xdr:cNvPr id="199" name="Group 198"/>
              <xdr:cNvGrpSpPr/>
            </xdr:nvGrpSpPr>
            <xdr:grpSpPr>
              <a:xfrm>
                <a:off x="11070163" y="4508503"/>
                <a:ext cx="666750" cy="328083"/>
                <a:chOff x="15176500" y="2677583"/>
                <a:chExt cx="433916" cy="328083"/>
              </a:xfrm>
            </xdr:grpSpPr>
            <xdr:sp macro="" textlink="">
              <xdr:nvSpPr>
                <xdr:cNvPr id="200" name="Rounded Rectangle 199"/>
                <xdr:cNvSpPr/>
              </xdr:nvSpPr>
              <xdr:spPr>
                <a:xfrm>
                  <a:off x="15176500" y="2677583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201" name="TextBox 200"/>
                <xdr:cNvSpPr txBox="1"/>
              </xdr:nvSpPr>
              <xdr:spPr>
                <a:xfrm>
                  <a:off x="15197667" y="2719916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EXIT</a:t>
                  </a:r>
                </a:p>
              </xdr:txBody>
            </xdr:sp>
          </xdr:grpSp>
          <xdr:grpSp>
            <xdr:nvGrpSpPr>
              <xdr:cNvPr id="210" name="Group 209"/>
              <xdr:cNvGrpSpPr/>
            </xdr:nvGrpSpPr>
            <xdr:grpSpPr>
              <a:xfrm>
                <a:off x="13282073" y="4286244"/>
                <a:ext cx="910167" cy="719666"/>
                <a:chOff x="15324666" y="4148667"/>
                <a:chExt cx="910167" cy="719666"/>
              </a:xfrm>
            </xdr:grpSpPr>
            <xdr:sp macro="" textlink="">
              <xdr:nvSpPr>
                <xdr:cNvPr id="203" name="Rectangle 202"/>
                <xdr:cNvSpPr/>
              </xdr:nvSpPr>
              <xdr:spPr>
                <a:xfrm>
                  <a:off x="15324666" y="4148667"/>
                  <a:ext cx="910167" cy="719666"/>
                </a:xfrm>
                <a:prstGeom prst="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grpSp>
              <xdr:nvGrpSpPr>
                <xdr:cNvPr id="204" name="Group 203"/>
                <xdr:cNvGrpSpPr/>
              </xdr:nvGrpSpPr>
              <xdr:grpSpPr>
                <a:xfrm>
                  <a:off x="15366995" y="4169834"/>
                  <a:ext cx="825500" cy="328083"/>
                  <a:chOff x="15176500" y="2677583"/>
                  <a:chExt cx="433916" cy="328083"/>
                </a:xfrm>
              </xdr:grpSpPr>
              <xdr:sp macro="" textlink="">
                <xdr:nvSpPr>
                  <xdr:cNvPr id="205" name="Rounded Rectangle 204"/>
                  <xdr:cNvSpPr/>
                </xdr:nvSpPr>
                <xdr:spPr>
                  <a:xfrm>
                    <a:off x="15176500" y="2677583"/>
                    <a:ext cx="433916" cy="328083"/>
                  </a:xfrm>
                  <a:prstGeom prst="roundRect">
                    <a:avLst/>
                  </a:prstGeom>
                  <a:solidFill>
                    <a:srgbClr val="00B05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06" name="TextBox 205"/>
                  <xdr:cNvSpPr txBox="1"/>
                </xdr:nvSpPr>
                <xdr:spPr>
                  <a:xfrm>
                    <a:off x="15197667" y="2719916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MANUAL</a:t>
                    </a:r>
                  </a:p>
                </xdr:txBody>
              </xdr:sp>
            </xdr:grpSp>
            <xdr:grpSp>
              <xdr:nvGrpSpPr>
                <xdr:cNvPr id="207" name="Group 206"/>
                <xdr:cNvGrpSpPr/>
              </xdr:nvGrpSpPr>
              <xdr:grpSpPr>
                <a:xfrm>
                  <a:off x="15366999" y="4519085"/>
                  <a:ext cx="825500" cy="328083"/>
                  <a:chOff x="15176500" y="2677583"/>
                  <a:chExt cx="433916" cy="328083"/>
                </a:xfrm>
              </xdr:grpSpPr>
              <xdr:sp macro="" textlink="">
                <xdr:nvSpPr>
                  <xdr:cNvPr id="208" name="Rounded Rectangle 207"/>
                  <xdr:cNvSpPr/>
                </xdr:nvSpPr>
                <xdr:spPr>
                  <a:xfrm>
                    <a:off x="15176500" y="2677583"/>
                    <a:ext cx="433916" cy="328083"/>
                  </a:xfrm>
                  <a:prstGeom prst="roundRect">
                    <a:avLst/>
                  </a:prstGeom>
                  <a:solidFill>
                    <a:srgbClr val="00B05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09" name="TextBox 208"/>
                  <xdr:cNvSpPr txBox="1"/>
                </xdr:nvSpPr>
                <xdr:spPr>
                  <a:xfrm>
                    <a:off x="15197667" y="2719916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AUTO</a:t>
                    </a:r>
                  </a:p>
                </xdr:txBody>
              </xdr:sp>
            </xdr:grpSp>
          </xdr:grpSp>
        </xdr:grpSp>
        <xdr:grpSp>
          <xdr:nvGrpSpPr>
            <xdr:cNvPr id="230" name="Group 229"/>
            <xdr:cNvGrpSpPr/>
          </xdr:nvGrpSpPr>
          <xdr:grpSpPr>
            <a:xfrm>
              <a:off x="11070161" y="3259649"/>
              <a:ext cx="4000512" cy="920754"/>
              <a:chOff x="11070161" y="3259649"/>
              <a:chExt cx="4000512" cy="920754"/>
            </a:xfrm>
          </xdr:grpSpPr>
          <xdr:sp macro="" textlink="">
            <xdr:nvSpPr>
              <xdr:cNvPr id="190" name="TextBox 189"/>
              <xdr:cNvSpPr txBox="1"/>
            </xdr:nvSpPr>
            <xdr:spPr>
              <a:xfrm>
                <a:off x="11070161" y="3259659"/>
                <a:ext cx="1132422" cy="24342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LENGTH</a:t>
                </a:r>
              </a:p>
            </xdr:txBody>
          </xdr:sp>
          <xdr:sp macro="" textlink="">
            <xdr:nvSpPr>
              <xdr:cNvPr id="191" name="TextBox 190"/>
              <xdr:cNvSpPr txBox="1"/>
            </xdr:nvSpPr>
            <xdr:spPr>
              <a:xfrm>
                <a:off x="12964561" y="3555985"/>
                <a:ext cx="476250" cy="23283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mm</a:t>
                </a:r>
              </a:p>
            </xdr:txBody>
          </xdr:sp>
          <xdr:sp macro="" textlink="">
            <xdr:nvSpPr>
              <xdr:cNvPr id="192" name="TextBox 191"/>
              <xdr:cNvSpPr txBox="1"/>
            </xdr:nvSpPr>
            <xdr:spPr>
              <a:xfrm>
                <a:off x="11715724" y="3555995"/>
                <a:ext cx="550333" cy="243416"/>
              </a:xfrm>
              <a:prstGeom prst="rect">
                <a:avLst/>
              </a:prstGeom>
              <a:ln/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wrap="square" rtlCol="0" anchor="ctr"/>
              <a:lstStyle/>
              <a:p>
                <a:pPr algn="ctr"/>
                <a:endParaRPr lang="en-US" sz="1100"/>
              </a:p>
            </xdr:txBody>
          </xdr:sp>
          <xdr:grpSp>
            <xdr:nvGrpSpPr>
              <xdr:cNvPr id="167" name="Group 166"/>
              <xdr:cNvGrpSpPr/>
            </xdr:nvGrpSpPr>
            <xdr:grpSpPr>
              <a:xfrm>
                <a:off x="11070164" y="3852320"/>
                <a:ext cx="433916" cy="328083"/>
                <a:chOff x="13483167" y="4053417"/>
                <a:chExt cx="433916" cy="328083"/>
              </a:xfrm>
            </xdr:grpSpPr>
            <xdr:sp macro="" textlink="">
              <xdr:nvSpPr>
                <xdr:cNvPr id="165" name="Rounded Rectangle 164"/>
                <xdr:cNvSpPr/>
              </xdr:nvSpPr>
              <xdr:spPr>
                <a:xfrm>
                  <a:off x="13483167" y="4053417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66" name="TextBox 165"/>
                <xdr:cNvSpPr txBox="1"/>
              </xdr:nvSpPr>
              <xdr:spPr>
                <a:xfrm>
                  <a:off x="13504334" y="4095750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OK</a:t>
                  </a:r>
                </a:p>
              </xdr:txBody>
            </xdr:sp>
          </xdr:grpSp>
          <xdr:grpSp>
            <xdr:nvGrpSpPr>
              <xdr:cNvPr id="168" name="Group 167"/>
              <xdr:cNvGrpSpPr/>
            </xdr:nvGrpSpPr>
            <xdr:grpSpPr>
              <a:xfrm>
                <a:off x="11588747" y="3852319"/>
                <a:ext cx="433916" cy="328083"/>
                <a:chOff x="13483167" y="4053417"/>
                <a:chExt cx="433916" cy="328083"/>
              </a:xfrm>
            </xdr:grpSpPr>
            <xdr:sp macro="" textlink="">
              <xdr:nvSpPr>
                <xdr:cNvPr id="169" name="Rounded Rectangle 168"/>
                <xdr:cNvSpPr/>
              </xdr:nvSpPr>
              <xdr:spPr>
                <a:xfrm>
                  <a:off x="13483167" y="4053417"/>
                  <a:ext cx="433916" cy="328083"/>
                </a:xfrm>
                <a:prstGeom prst="round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70" name="TextBox 169"/>
                <xdr:cNvSpPr txBox="1"/>
              </xdr:nvSpPr>
              <xdr:spPr>
                <a:xfrm>
                  <a:off x="13504334" y="4095750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NG</a:t>
                  </a:r>
                </a:p>
              </xdr:txBody>
            </xdr:sp>
          </xdr:grpSp>
          <xdr:grpSp>
            <xdr:nvGrpSpPr>
              <xdr:cNvPr id="171" name="Group 170"/>
              <xdr:cNvGrpSpPr/>
            </xdr:nvGrpSpPr>
            <xdr:grpSpPr>
              <a:xfrm>
                <a:off x="12096749" y="3852319"/>
                <a:ext cx="433916" cy="328083"/>
                <a:chOff x="13483167" y="4053417"/>
                <a:chExt cx="433916" cy="328083"/>
              </a:xfrm>
            </xdr:grpSpPr>
            <xdr:sp macro="" textlink="">
              <xdr:nvSpPr>
                <xdr:cNvPr id="172" name="Rounded Rectangle 171"/>
                <xdr:cNvSpPr/>
              </xdr:nvSpPr>
              <xdr:spPr>
                <a:xfrm>
                  <a:off x="13483167" y="4053417"/>
                  <a:ext cx="433916" cy="328083"/>
                </a:xfrm>
                <a:prstGeom prst="roundRect">
                  <a:avLst/>
                </a:prstGeom>
                <a:solidFill>
                  <a:srgbClr val="FFFF0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73" name="TextBox 172"/>
                <xdr:cNvSpPr txBox="1"/>
              </xdr:nvSpPr>
              <xdr:spPr>
                <a:xfrm>
                  <a:off x="13493751" y="4085167"/>
                  <a:ext cx="412750" cy="2540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RETRY</a:t>
                  </a:r>
                </a:p>
              </xdr:txBody>
            </xdr:sp>
          </xdr:grpSp>
          <xdr:sp macro="" textlink="">
            <xdr:nvSpPr>
              <xdr:cNvPr id="174" name="TextBox 173"/>
              <xdr:cNvSpPr txBox="1"/>
            </xdr:nvSpPr>
            <xdr:spPr>
              <a:xfrm>
                <a:off x="12266085" y="3259649"/>
                <a:ext cx="1174748" cy="24343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CYLINDER</a:t>
                </a:r>
                <a:r>
                  <a:rPr lang="en-US" sz="1100" baseline="0"/>
                  <a:t> CHECK</a:t>
                </a:r>
                <a:endParaRPr lang="en-US" sz="1100"/>
              </a:p>
            </xdr:txBody>
          </xdr:sp>
          <xdr:sp macro="" textlink="">
            <xdr:nvSpPr>
              <xdr:cNvPr id="219" name="TextBox 218"/>
              <xdr:cNvSpPr txBox="1"/>
            </xdr:nvSpPr>
            <xdr:spPr>
              <a:xfrm>
                <a:off x="12721168" y="3852331"/>
                <a:ext cx="724828" cy="23283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>
                    <a:solidFill>
                      <a:srgbClr val="FF0000"/>
                    </a:solidFill>
                  </a:rPr>
                  <a:t>LAMP</a:t>
                </a:r>
              </a:p>
            </xdr:txBody>
          </xdr:sp>
          <xdr:sp macro="" textlink="">
            <xdr:nvSpPr>
              <xdr:cNvPr id="213" name="TextBox 212"/>
              <xdr:cNvSpPr txBox="1"/>
            </xdr:nvSpPr>
            <xdr:spPr>
              <a:xfrm>
                <a:off x="11080750" y="3556000"/>
                <a:ext cx="550333" cy="243416"/>
              </a:xfrm>
              <a:prstGeom prst="rect">
                <a:avLst/>
              </a:prstGeom>
              <a:ln/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MIN</a:t>
                </a:r>
              </a:p>
            </xdr:txBody>
          </xdr:sp>
          <xdr:sp macro="" textlink="">
            <xdr:nvSpPr>
              <xdr:cNvPr id="214" name="TextBox 213"/>
              <xdr:cNvSpPr txBox="1"/>
            </xdr:nvSpPr>
            <xdr:spPr>
              <a:xfrm>
                <a:off x="12350749" y="3556000"/>
                <a:ext cx="550333" cy="243416"/>
              </a:xfrm>
              <a:prstGeom prst="rect">
                <a:avLst/>
              </a:prstGeom>
              <a:ln/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MAX</a:t>
                </a:r>
              </a:p>
            </xdr:txBody>
          </xdr:sp>
          <xdr:sp macro="" textlink="">
            <xdr:nvSpPr>
              <xdr:cNvPr id="222" name="TextBox 221"/>
              <xdr:cNvSpPr txBox="1"/>
            </xdr:nvSpPr>
            <xdr:spPr>
              <a:xfrm>
                <a:off x="13493750" y="3259667"/>
                <a:ext cx="1576923" cy="89953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DRAWING </a:t>
                </a:r>
              </a:p>
              <a:p>
                <a:pPr algn="ctr"/>
                <a:r>
                  <a:rPr lang="en-US" sz="1100"/>
                  <a:t>PICTURE</a:t>
                </a:r>
              </a:p>
            </xdr:txBody>
          </xdr:sp>
        </xdr:grpSp>
        <xdr:grpSp>
          <xdr:nvGrpSpPr>
            <xdr:cNvPr id="229" name="Group 228"/>
            <xdr:cNvGrpSpPr/>
          </xdr:nvGrpSpPr>
          <xdr:grpSpPr>
            <a:xfrm>
              <a:off x="11070162" y="1830931"/>
              <a:ext cx="4000475" cy="1344069"/>
              <a:chOff x="11070162" y="1830931"/>
              <a:chExt cx="4000475" cy="1344069"/>
            </a:xfrm>
          </xdr:grpSpPr>
          <xdr:grpSp>
            <xdr:nvGrpSpPr>
              <xdr:cNvPr id="225" name="Group 224"/>
              <xdr:cNvGrpSpPr/>
            </xdr:nvGrpSpPr>
            <xdr:grpSpPr>
              <a:xfrm>
                <a:off x="11070162" y="1830931"/>
                <a:ext cx="4000475" cy="920758"/>
                <a:chOff x="11070162" y="2296583"/>
                <a:chExt cx="4000475" cy="920758"/>
              </a:xfrm>
            </xdr:grpSpPr>
            <xdr:sp macro="" textlink="">
              <xdr:nvSpPr>
                <xdr:cNvPr id="202" name="TextBox 201"/>
                <xdr:cNvSpPr txBox="1"/>
              </xdr:nvSpPr>
              <xdr:spPr>
                <a:xfrm>
                  <a:off x="13493714" y="2296622"/>
                  <a:ext cx="1576923" cy="899537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/>
                    <a:t>DRAWING </a:t>
                  </a:r>
                </a:p>
                <a:p>
                  <a:pPr algn="ctr"/>
                  <a:r>
                    <a:rPr lang="en-US" sz="1100"/>
                    <a:t>PICTURE</a:t>
                  </a:r>
                </a:p>
              </xdr:txBody>
            </xdr:sp>
            <xdr:grpSp>
              <xdr:nvGrpSpPr>
                <xdr:cNvPr id="224" name="Group 223"/>
                <xdr:cNvGrpSpPr/>
              </xdr:nvGrpSpPr>
              <xdr:grpSpPr>
                <a:xfrm>
                  <a:off x="11070162" y="2296583"/>
                  <a:ext cx="2365247" cy="920758"/>
                  <a:chOff x="11070162" y="2296583"/>
                  <a:chExt cx="2365247" cy="920758"/>
                </a:xfrm>
              </xdr:grpSpPr>
              <xdr:sp macro="" textlink="">
                <xdr:nvSpPr>
                  <xdr:cNvPr id="179" name="Rounded Rectangle 178"/>
                  <xdr:cNvSpPr/>
                </xdr:nvSpPr>
                <xdr:spPr>
                  <a:xfrm>
                    <a:off x="11070166" y="2889258"/>
                    <a:ext cx="433916" cy="328083"/>
                  </a:xfrm>
                  <a:prstGeom prst="roundRect">
                    <a:avLst/>
                  </a:prstGeom>
                  <a:solidFill>
                    <a:srgbClr val="00B05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180" name="TextBox 179"/>
                  <xdr:cNvSpPr txBox="1"/>
                </xdr:nvSpPr>
                <xdr:spPr>
                  <a:xfrm>
                    <a:off x="11091333" y="2931591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OK</a:t>
                    </a:r>
                  </a:p>
                </xdr:txBody>
              </xdr:sp>
              <xdr:sp macro="" textlink="">
                <xdr:nvSpPr>
                  <xdr:cNvPr id="181" name="Rounded Rectangle 180"/>
                  <xdr:cNvSpPr/>
                </xdr:nvSpPr>
                <xdr:spPr>
                  <a:xfrm>
                    <a:off x="11588748" y="2889258"/>
                    <a:ext cx="433916" cy="328083"/>
                  </a:xfrm>
                  <a:prstGeom prst="roundRect">
                    <a:avLst/>
                  </a:prstGeom>
                  <a:solidFill>
                    <a:srgbClr val="FF000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182" name="TextBox 181"/>
                  <xdr:cNvSpPr txBox="1"/>
                </xdr:nvSpPr>
                <xdr:spPr>
                  <a:xfrm>
                    <a:off x="11609915" y="2931591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NG</a:t>
                    </a:r>
                  </a:p>
                </xdr:txBody>
              </xdr:sp>
              <xdr:sp macro="" textlink="">
                <xdr:nvSpPr>
                  <xdr:cNvPr id="187" name="TextBox 186"/>
                  <xdr:cNvSpPr txBox="1"/>
                </xdr:nvSpPr>
                <xdr:spPr>
                  <a:xfrm>
                    <a:off x="11070162" y="2296583"/>
                    <a:ext cx="1259421" cy="243416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OUTER</a:t>
                    </a:r>
                    <a:r>
                      <a:rPr lang="en-US" sz="1100" baseline="0"/>
                      <a:t> DIAMETER</a:t>
                    </a:r>
                    <a:endParaRPr lang="en-US" sz="1100"/>
                  </a:p>
                </xdr:txBody>
              </xdr:sp>
              <xdr:sp macro="" textlink="">
                <xdr:nvSpPr>
                  <xdr:cNvPr id="188" name="TextBox 187"/>
                  <xdr:cNvSpPr txBox="1"/>
                </xdr:nvSpPr>
                <xdr:spPr>
                  <a:xfrm>
                    <a:off x="12954014" y="2592945"/>
                    <a:ext cx="476250" cy="232832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mm</a:t>
                    </a:r>
                  </a:p>
                </xdr:txBody>
              </xdr:sp>
              <xdr:sp macro="" textlink="">
                <xdr:nvSpPr>
                  <xdr:cNvPr id="189" name="TextBox 188"/>
                  <xdr:cNvSpPr txBox="1"/>
                </xdr:nvSpPr>
                <xdr:spPr>
                  <a:xfrm>
                    <a:off x="11715726" y="2592956"/>
                    <a:ext cx="550333" cy="243416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6">
                      <a:shade val="50000"/>
                    </a:schemeClr>
                  </a:lnRef>
                  <a:fillRef idx="1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17" name="Rounded Rectangle 216"/>
                  <xdr:cNvSpPr/>
                </xdr:nvSpPr>
                <xdr:spPr>
                  <a:xfrm>
                    <a:off x="12096759" y="2889226"/>
                    <a:ext cx="433916" cy="328083"/>
                  </a:xfrm>
                  <a:prstGeom prst="roundRect">
                    <a:avLst/>
                  </a:prstGeom>
                  <a:solidFill>
                    <a:srgbClr val="FFFF0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18" name="TextBox 217"/>
                  <xdr:cNvSpPr txBox="1"/>
                </xdr:nvSpPr>
                <xdr:spPr>
                  <a:xfrm>
                    <a:off x="12107343" y="2920976"/>
                    <a:ext cx="412750" cy="254001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RETRY</a:t>
                    </a:r>
                  </a:p>
                </xdr:txBody>
              </xdr:sp>
              <xdr:sp macro="" textlink="">
                <xdr:nvSpPr>
                  <xdr:cNvPr id="195" name="TextBox 194"/>
                  <xdr:cNvSpPr txBox="1"/>
                </xdr:nvSpPr>
                <xdr:spPr>
                  <a:xfrm>
                    <a:off x="11080750" y="2592917"/>
                    <a:ext cx="550333" cy="243416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6">
                      <a:shade val="50000"/>
                    </a:schemeClr>
                  </a:lnRef>
                  <a:fillRef idx="1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MIN</a:t>
                    </a:r>
                  </a:p>
                </xdr:txBody>
              </xdr:sp>
              <xdr:sp macro="" textlink="">
                <xdr:nvSpPr>
                  <xdr:cNvPr id="211" name="TextBox 210"/>
                  <xdr:cNvSpPr txBox="1"/>
                </xdr:nvSpPr>
                <xdr:spPr>
                  <a:xfrm>
                    <a:off x="12340166" y="2592916"/>
                    <a:ext cx="550333" cy="243416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6">
                      <a:shade val="50000"/>
                    </a:schemeClr>
                  </a:lnRef>
                  <a:fillRef idx="1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MAX</a:t>
                    </a:r>
                  </a:p>
                </xdr:txBody>
              </xdr:sp>
              <xdr:sp macro="" textlink="">
                <xdr:nvSpPr>
                  <xdr:cNvPr id="212" name="TextBox 211"/>
                  <xdr:cNvSpPr txBox="1"/>
                </xdr:nvSpPr>
                <xdr:spPr>
                  <a:xfrm>
                    <a:off x="12371915" y="2296583"/>
                    <a:ext cx="1058334" cy="243418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CALIPER</a:t>
                    </a:r>
                    <a:r>
                      <a:rPr lang="en-US" sz="1100" baseline="0"/>
                      <a:t> CHECK</a:t>
                    </a:r>
                    <a:endParaRPr lang="en-US" sz="1100"/>
                  </a:p>
                </xdr:txBody>
              </xdr:sp>
              <xdr:sp macro="" textlink="">
                <xdr:nvSpPr>
                  <xdr:cNvPr id="215" name="TextBox 214"/>
                  <xdr:cNvSpPr txBox="1"/>
                </xdr:nvSpPr>
                <xdr:spPr>
                  <a:xfrm>
                    <a:off x="12710581" y="2878668"/>
                    <a:ext cx="724828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LAMP</a:t>
                    </a:r>
                  </a:p>
                </xdr:txBody>
              </xdr:sp>
            </xdr:grpSp>
          </xdr:grpSp>
          <xdr:grpSp>
            <xdr:nvGrpSpPr>
              <xdr:cNvPr id="226" name="Group 225"/>
              <xdr:cNvGrpSpPr/>
            </xdr:nvGrpSpPr>
            <xdr:grpSpPr>
              <a:xfrm>
                <a:off x="11599334" y="2846917"/>
                <a:ext cx="666750" cy="328083"/>
                <a:chOff x="15176500" y="2677583"/>
                <a:chExt cx="433916" cy="328083"/>
              </a:xfrm>
            </xdr:grpSpPr>
            <xdr:sp macro="" textlink="">
              <xdr:nvSpPr>
                <xdr:cNvPr id="227" name="Rounded Rectangle 226"/>
                <xdr:cNvSpPr/>
              </xdr:nvSpPr>
              <xdr:spPr>
                <a:xfrm>
                  <a:off x="15176500" y="2677583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228" name="TextBox 227"/>
                <xdr:cNvSpPr txBox="1"/>
              </xdr:nvSpPr>
              <xdr:spPr>
                <a:xfrm>
                  <a:off x="15197667" y="2719916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NEXT</a:t>
                  </a:r>
                </a:p>
              </xdr:txBody>
            </xdr:sp>
          </xdr:grpSp>
        </xdr:grpSp>
      </xdr:grpSp>
    </xdr:grpSp>
    <xdr:clientData/>
  </xdr:twoCellAnchor>
  <xdr:twoCellAnchor editAs="oneCell">
    <xdr:from>
      <xdr:col>7</xdr:col>
      <xdr:colOff>76200</xdr:colOff>
      <xdr:row>27</xdr:row>
      <xdr:rowOff>31792</xdr:rowOff>
    </xdr:from>
    <xdr:to>
      <xdr:col>7</xdr:col>
      <xdr:colOff>704850</xdr:colOff>
      <xdr:row>27</xdr:row>
      <xdr:rowOff>2015713</xdr:rowOff>
    </xdr:to>
    <xdr:pic>
      <xdr:nvPicPr>
        <xdr:cNvPr id="236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8479367" y="14573292"/>
          <a:ext cx="628650" cy="198392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27</xdr:row>
      <xdr:rowOff>38101</xdr:rowOff>
    </xdr:from>
    <xdr:to>
      <xdr:col>12</xdr:col>
      <xdr:colOff>800101</xdr:colOff>
      <xdr:row>27</xdr:row>
      <xdr:rowOff>2012065</xdr:rowOff>
    </xdr:to>
    <xdr:pic>
      <xdr:nvPicPr>
        <xdr:cNvPr id="237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0134600" y="14579601"/>
          <a:ext cx="3302001" cy="1973964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27</xdr:row>
      <xdr:rowOff>19051</xdr:rowOff>
    </xdr:from>
    <xdr:to>
      <xdr:col>23</xdr:col>
      <xdr:colOff>781929</xdr:colOff>
      <xdr:row>27</xdr:row>
      <xdr:rowOff>2028825</xdr:rowOff>
    </xdr:to>
    <xdr:pic>
      <xdr:nvPicPr>
        <xdr:cNvPr id="23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 bwMode="auto">
        <a:xfrm>
          <a:off x="21131743" y="14560551"/>
          <a:ext cx="1600019" cy="200977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27</xdr:row>
      <xdr:rowOff>19050</xdr:rowOff>
    </xdr:from>
    <xdr:to>
      <xdr:col>29</xdr:col>
      <xdr:colOff>781521</xdr:colOff>
      <xdr:row>27</xdr:row>
      <xdr:rowOff>2028825</xdr:rowOff>
    </xdr:to>
    <xdr:pic>
      <xdr:nvPicPr>
        <xdr:cNvPr id="23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26211742" y="14560550"/>
          <a:ext cx="1599612" cy="2009775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27</xdr:row>
      <xdr:rowOff>28575</xdr:rowOff>
    </xdr:from>
    <xdr:to>
      <xdr:col>33</xdr:col>
      <xdr:colOff>276224</xdr:colOff>
      <xdr:row>27</xdr:row>
      <xdr:rowOff>2021266</xdr:rowOff>
    </xdr:to>
    <xdr:pic>
      <xdr:nvPicPr>
        <xdr:cNvPr id="24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 bwMode="auto">
        <a:xfrm>
          <a:off x="28751742" y="14570075"/>
          <a:ext cx="1940982" cy="1992691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27</xdr:row>
      <xdr:rowOff>28576</xdr:rowOff>
    </xdr:from>
    <xdr:to>
      <xdr:col>26</xdr:col>
      <xdr:colOff>714375</xdr:colOff>
      <xdr:row>27</xdr:row>
      <xdr:rowOff>2021337</xdr:rowOff>
    </xdr:to>
    <xdr:pic>
      <xdr:nvPicPr>
        <xdr:cNvPr id="241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xfrm>
          <a:off x="23671743" y="14570076"/>
          <a:ext cx="1532465" cy="1992761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38100</xdr:colOff>
      <xdr:row>27</xdr:row>
      <xdr:rowOff>28576</xdr:rowOff>
    </xdr:from>
    <xdr:to>
      <xdr:col>15</xdr:col>
      <xdr:colOff>177077</xdr:colOff>
      <xdr:row>27</xdr:row>
      <xdr:rowOff>2019300</xdr:rowOff>
    </xdr:to>
    <xdr:pic>
      <xdr:nvPicPr>
        <xdr:cNvPr id="24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 bwMode="auto">
        <a:xfrm>
          <a:off x="13521267" y="14570076"/>
          <a:ext cx="1832310" cy="1990724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28574</xdr:colOff>
      <xdr:row>27</xdr:row>
      <xdr:rowOff>28576</xdr:rowOff>
    </xdr:from>
    <xdr:to>
      <xdr:col>20</xdr:col>
      <xdr:colOff>66674</xdr:colOff>
      <xdr:row>27</xdr:row>
      <xdr:rowOff>2021681</xdr:rowOff>
    </xdr:to>
    <xdr:pic>
      <xdr:nvPicPr>
        <xdr:cNvPr id="243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 bwMode="auto">
        <a:xfrm rot="5400000">
          <a:off x="18037571" y="15124246"/>
          <a:ext cx="1993105" cy="884766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52910</xdr:colOff>
      <xdr:row>27</xdr:row>
      <xdr:rowOff>42322</xdr:rowOff>
    </xdr:from>
    <xdr:to>
      <xdr:col>17</xdr:col>
      <xdr:colOff>313660</xdr:colOff>
      <xdr:row>27</xdr:row>
      <xdr:rowOff>2010826</xdr:rowOff>
    </xdr:to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xfrm>
          <a:off x="16076077" y="14583822"/>
          <a:ext cx="1107416" cy="196850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66676</xdr:colOff>
      <xdr:row>28</xdr:row>
      <xdr:rowOff>28575</xdr:rowOff>
    </xdr:from>
    <xdr:to>
      <xdr:col>7</xdr:col>
      <xdr:colOff>723368</xdr:colOff>
      <xdr:row>28</xdr:row>
      <xdr:rowOff>2019300</xdr:rowOff>
    </xdr:to>
    <xdr:pic>
      <xdr:nvPicPr>
        <xdr:cNvPr id="246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8469843" y="16623242"/>
          <a:ext cx="656692" cy="19907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28</xdr:row>
      <xdr:rowOff>47624</xdr:rowOff>
    </xdr:from>
    <xdr:to>
      <xdr:col>12</xdr:col>
      <xdr:colOff>826641</xdr:colOff>
      <xdr:row>28</xdr:row>
      <xdr:rowOff>2019299</xdr:rowOff>
    </xdr:to>
    <xdr:pic>
      <xdr:nvPicPr>
        <xdr:cNvPr id="247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0125075" y="16642291"/>
          <a:ext cx="3338066" cy="1971675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28</xdr:row>
      <xdr:rowOff>28576</xdr:rowOff>
    </xdr:from>
    <xdr:to>
      <xdr:col>23</xdr:col>
      <xdr:colOff>765047</xdr:colOff>
      <xdr:row>28</xdr:row>
      <xdr:rowOff>2019300</xdr:rowOff>
    </xdr:to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21131742" y="16623243"/>
          <a:ext cx="1583138" cy="199072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28</xdr:row>
      <xdr:rowOff>38099</xdr:rowOff>
    </xdr:from>
    <xdr:to>
      <xdr:col>29</xdr:col>
      <xdr:colOff>830534</xdr:colOff>
      <xdr:row>28</xdr:row>
      <xdr:rowOff>2028824</xdr:rowOff>
    </xdr:to>
    <xdr:pic>
      <xdr:nvPicPr>
        <xdr:cNvPr id="24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 bwMode="auto">
        <a:xfrm>
          <a:off x="26211742" y="16632766"/>
          <a:ext cx="1648625" cy="199072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28</xdr:row>
      <xdr:rowOff>38101</xdr:rowOff>
    </xdr:from>
    <xdr:to>
      <xdr:col>26</xdr:col>
      <xdr:colOff>762001</xdr:colOff>
      <xdr:row>28</xdr:row>
      <xdr:rowOff>2011443</xdr:rowOff>
    </xdr:to>
    <xdr:pic>
      <xdr:nvPicPr>
        <xdr:cNvPr id="250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xfrm>
          <a:off x="23671743" y="16632768"/>
          <a:ext cx="1580091" cy="1973342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28</xdr:row>
      <xdr:rowOff>19050</xdr:rowOff>
    </xdr:from>
    <xdr:to>
      <xdr:col>15</xdr:col>
      <xdr:colOff>200025</xdr:colOff>
      <xdr:row>28</xdr:row>
      <xdr:rowOff>2028270</xdr:rowOff>
    </xdr:to>
    <xdr:pic>
      <xdr:nvPicPr>
        <xdr:cNvPr id="251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 bwMode="auto">
        <a:xfrm>
          <a:off x="13511742" y="16613717"/>
          <a:ext cx="1864783" cy="200922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33339</xdr:colOff>
      <xdr:row>28</xdr:row>
      <xdr:rowOff>19050</xdr:rowOff>
    </xdr:from>
    <xdr:to>
      <xdr:col>20</xdr:col>
      <xdr:colOff>81300</xdr:colOff>
      <xdr:row>28</xdr:row>
      <xdr:rowOff>2028828</xdr:rowOff>
    </xdr:to>
    <xdr:pic>
      <xdr:nvPicPr>
        <xdr:cNvPr id="252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 bwMode="auto">
        <a:xfrm rot="5400000">
          <a:off x="18038931" y="17171292"/>
          <a:ext cx="2009778" cy="894627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28</xdr:row>
      <xdr:rowOff>21167</xdr:rowOff>
    </xdr:from>
    <xdr:to>
      <xdr:col>17</xdr:col>
      <xdr:colOff>224688</xdr:colOff>
      <xdr:row>28</xdr:row>
      <xdr:rowOff>2032000</xdr:rowOff>
    </xdr:to>
    <xdr:pic>
      <xdr:nvPicPr>
        <xdr:cNvPr id="25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 bwMode="auto">
        <a:xfrm>
          <a:off x="16054916" y="16615834"/>
          <a:ext cx="1039605" cy="2010833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211663</xdr:colOff>
      <xdr:row>27</xdr:row>
      <xdr:rowOff>51459</xdr:rowOff>
    </xdr:from>
    <xdr:to>
      <xdr:col>5</xdr:col>
      <xdr:colOff>613830</xdr:colOff>
      <xdr:row>27</xdr:row>
      <xdr:rowOff>2013789</xdr:rowOff>
    </xdr:to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 bwMode="auto">
        <a:xfrm>
          <a:off x="5228163" y="8433459"/>
          <a:ext cx="2095500" cy="196233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275154</xdr:colOff>
      <xdr:row>28</xdr:row>
      <xdr:rowOff>31749</xdr:rowOff>
    </xdr:from>
    <xdr:to>
      <xdr:col>5</xdr:col>
      <xdr:colOff>613821</xdr:colOff>
      <xdr:row>28</xdr:row>
      <xdr:rowOff>2015516</xdr:rowOff>
    </xdr:to>
    <xdr:pic>
      <xdr:nvPicPr>
        <xdr:cNvPr id="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 bwMode="auto">
        <a:xfrm>
          <a:off x="5291654" y="10466916"/>
          <a:ext cx="2032000" cy="198376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137584</xdr:colOff>
      <xdr:row>28</xdr:row>
      <xdr:rowOff>63493</xdr:rowOff>
    </xdr:from>
    <xdr:to>
      <xdr:col>2</xdr:col>
      <xdr:colOff>3048000</xdr:colOff>
      <xdr:row>28</xdr:row>
      <xdr:rowOff>2001211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 bwMode="auto">
        <a:xfrm>
          <a:off x="2370667" y="10498660"/>
          <a:ext cx="2910416" cy="193771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148164</xdr:colOff>
      <xdr:row>27</xdr:row>
      <xdr:rowOff>63498</xdr:rowOff>
    </xdr:from>
    <xdr:to>
      <xdr:col>2</xdr:col>
      <xdr:colOff>3048000</xdr:colOff>
      <xdr:row>27</xdr:row>
      <xdr:rowOff>1985341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 bwMode="auto">
        <a:xfrm>
          <a:off x="2381247" y="8445498"/>
          <a:ext cx="2899836" cy="192184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148165</xdr:colOff>
      <xdr:row>29</xdr:row>
      <xdr:rowOff>74082</xdr:rowOff>
    </xdr:from>
    <xdr:to>
      <xdr:col>2</xdr:col>
      <xdr:colOff>3030716</xdr:colOff>
      <xdr:row>29</xdr:row>
      <xdr:rowOff>1979083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 bwMode="auto">
        <a:xfrm>
          <a:off x="2381248" y="12562415"/>
          <a:ext cx="2882551" cy="190500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148166</xdr:colOff>
      <xdr:row>26</xdr:row>
      <xdr:rowOff>74081</xdr:rowOff>
    </xdr:from>
    <xdr:to>
      <xdr:col>2</xdr:col>
      <xdr:colOff>3048000</xdr:colOff>
      <xdr:row>26</xdr:row>
      <xdr:rowOff>1993442</xdr:rowOff>
    </xdr:to>
    <xdr:pic>
      <xdr:nvPicPr>
        <xdr:cNvPr id="44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 bwMode="auto">
        <a:xfrm>
          <a:off x="2381249" y="6402914"/>
          <a:ext cx="2899834" cy="191936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84670</xdr:colOff>
      <xdr:row>33</xdr:row>
      <xdr:rowOff>74086</xdr:rowOff>
    </xdr:from>
    <xdr:to>
      <xdr:col>2</xdr:col>
      <xdr:colOff>3111500</xdr:colOff>
      <xdr:row>33</xdr:row>
      <xdr:rowOff>1989668</xdr:rowOff>
    </xdr:to>
    <xdr:pic>
      <xdr:nvPicPr>
        <xdr:cNvPr id="4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 bwMode="auto">
        <a:xfrm>
          <a:off x="2317753" y="20775086"/>
          <a:ext cx="3026830" cy="191558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74085</xdr:colOff>
      <xdr:row>34</xdr:row>
      <xdr:rowOff>84665</xdr:rowOff>
    </xdr:from>
    <xdr:to>
      <xdr:col>2</xdr:col>
      <xdr:colOff>3111501</xdr:colOff>
      <xdr:row>34</xdr:row>
      <xdr:rowOff>1979082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2307168" y="22838832"/>
          <a:ext cx="3037416" cy="18944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95248</xdr:colOff>
      <xdr:row>35</xdr:row>
      <xdr:rowOff>84667</xdr:rowOff>
    </xdr:from>
    <xdr:to>
      <xdr:col>2</xdr:col>
      <xdr:colOff>3111499</xdr:colOff>
      <xdr:row>35</xdr:row>
      <xdr:rowOff>1964162</xdr:rowOff>
    </xdr:to>
    <xdr:pic>
      <xdr:nvPicPr>
        <xdr:cNvPr id="4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2328331" y="24892000"/>
          <a:ext cx="3016251" cy="18794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84671</xdr:colOff>
      <xdr:row>36</xdr:row>
      <xdr:rowOff>84664</xdr:rowOff>
    </xdr:from>
    <xdr:to>
      <xdr:col>2</xdr:col>
      <xdr:colOff>3111501</xdr:colOff>
      <xdr:row>36</xdr:row>
      <xdr:rowOff>1979292</xdr:rowOff>
    </xdr:to>
    <xdr:pic>
      <xdr:nvPicPr>
        <xdr:cNvPr id="4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2317754" y="26945164"/>
          <a:ext cx="3026830" cy="18946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84666</xdr:colOff>
      <xdr:row>37</xdr:row>
      <xdr:rowOff>74086</xdr:rowOff>
    </xdr:from>
    <xdr:to>
      <xdr:col>2</xdr:col>
      <xdr:colOff>3100917</xdr:colOff>
      <xdr:row>37</xdr:row>
      <xdr:rowOff>1989665</xdr:rowOff>
    </xdr:to>
    <xdr:pic>
      <xdr:nvPicPr>
        <xdr:cNvPr id="4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 bwMode="auto">
        <a:xfrm>
          <a:off x="2317749" y="28987753"/>
          <a:ext cx="3016251" cy="191557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74085</xdr:colOff>
      <xdr:row>30</xdr:row>
      <xdr:rowOff>84665</xdr:rowOff>
    </xdr:from>
    <xdr:to>
      <xdr:col>2</xdr:col>
      <xdr:colOff>3111501</xdr:colOff>
      <xdr:row>30</xdr:row>
      <xdr:rowOff>1979082</xdr:rowOff>
    </xdr:to>
    <xdr:pic>
      <xdr:nvPicPr>
        <xdr:cNvPr id="25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2305656" y="22890236"/>
          <a:ext cx="3037416" cy="18944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95248</xdr:colOff>
      <xdr:row>31</xdr:row>
      <xdr:rowOff>84667</xdr:rowOff>
    </xdr:from>
    <xdr:to>
      <xdr:col>2</xdr:col>
      <xdr:colOff>3111499</xdr:colOff>
      <xdr:row>31</xdr:row>
      <xdr:rowOff>1964162</xdr:rowOff>
    </xdr:to>
    <xdr:pic>
      <xdr:nvPicPr>
        <xdr:cNvPr id="25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2326819" y="24944917"/>
          <a:ext cx="3016251" cy="18794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84671</xdr:colOff>
      <xdr:row>32</xdr:row>
      <xdr:rowOff>84664</xdr:rowOff>
    </xdr:from>
    <xdr:to>
      <xdr:col>2</xdr:col>
      <xdr:colOff>3111501</xdr:colOff>
      <xdr:row>32</xdr:row>
      <xdr:rowOff>1979292</xdr:rowOff>
    </xdr:to>
    <xdr:pic>
      <xdr:nvPicPr>
        <xdr:cNvPr id="25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2316242" y="26999593"/>
          <a:ext cx="3026830" cy="18946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74085</xdr:colOff>
      <xdr:row>38</xdr:row>
      <xdr:rowOff>84665</xdr:rowOff>
    </xdr:from>
    <xdr:to>
      <xdr:col>2</xdr:col>
      <xdr:colOff>3111501</xdr:colOff>
      <xdr:row>38</xdr:row>
      <xdr:rowOff>1979082</xdr:rowOff>
    </xdr:to>
    <xdr:pic>
      <xdr:nvPicPr>
        <xdr:cNvPr id="25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2305656" y="22890236"/>
          <a:ext cx="3037416" cy="18944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95248</xdr:colOff>
      <xdr:row>39</xdr:row>
      <xdr:rowOff>84667</xdr:rowOff>
    </xdr:from>
    <xdr:to>
      <xdr:col>2</xdr:col>
      <xdr:colOff>3111499</xdr:colOff>
      <xdr:row>39</xdr:row>
      <xdr:rowOff>1964162</xdr:rowOff>
    </xdr:to>
    <xdr:pic>
      <xdr:nvPicPr>
        <xdr:cNvPr id="25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2326819" y="24944917"/>
          <a:ext cx="3016251" cy="18794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84671</xdr:colOff>
      <xdr:row>40</xdr:row>
      <xdr:rowOff>84664</xdr:rowOff>
    </xdr:from>
    <xdr:to>
      <xdr:col>2</xdr:col>
      <xdr:colOff>3111501</xdr:colOff>
      <xdr:row>40</xdr:row>
      <xdr:rowOff>1979292</xdr:rowOff>
    </xdr:to>
    <xdr:pic>
      <xdr:nvPicPr>
        <xdr:cNvPr id="25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2316242" y="26999593"/>
          <a:ext cx="3026830" cy="18946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84666</xdr:colOff>
      <xdr:row>41</xdr:row>
      <xdr:rowOff>74086</xdr:rowOff>
    </xdr:from>
    <xdr:to>
      <xdr:col>2</xdr:col>
      <xdr:colOff>3100917</xdr:colOff>
      <xdr:row>41</xdr:row>
      <xdr:rowOff>1989665</xdr:rowOff>
    </xdr:to>
    <xdr:pic>
      <xdr:nvPicPr>
        <xdr:cNvPr id="26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 bwMode="auto">
        <a:xfrm>
          <a:off x="2316237" y="29043693"/>
          <a:ext cx="3016251" cy="191557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116419</xdr:colOff>
      <xdr:row>14</xdr:row>
      <xdr:rowOff>105825</xdr:rowOff>
    </xdr:from>
    <xdr:to>
      <xdr:col>40</xdr:col>
      <xdr:colOff>4512470</xdr:colOff>
      <xdr:row>30</xdr:row>
      <xdr:rowOff>119061</xdr:rowOff>
    </xdr:to>
    <xdr:pic>
      <xdr:nvPicPr>
        <xdr:cNvPr id="2" name="Picture 149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190732" y="3260981"/>
          <a:ext cx="8813269" cy="3632736"/>
        </a:xfrm>
        <a:prstGeom prst="rect">
          <a:avLst/>
        </a:prstGeom>
        <a:solidFill>
          <a:schemeClr val="accent2"/>
        </a:solidFill>
        <a:ln w="38100" cap="sq">
          <a:solidFill>
            <a:srgbClr val="0070C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166690</xdr:colOff>
      <xdr:row>14</xdr:row>
      <xdr:rowOff>83344</xdr:rowOff>
    </xdr:from>
    <xdr:to>
      <xdr:col>39</xdr:col>
      <xdr:colOff>3623880</xdr:colOff>
      <xdr:row>21</xdr:row>
      <xdr:rowOff>119062</xdr:rowOff>
    </xdr:to>
    <xdr:pic>
      <xdr:nvPicPr>
        <xdr:cNvPr id="5" name="Picture 149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241003" y="3250407"/>
          <a:ext cx="3838190" cy="1619249"/>
        </a:xfrm>
        <a:prstGeom prst="rect">
          <a:avLst/>
        </a:prstGeom>
        <a:solidFill>
          <a:schemeClr val="accent2"/>
        </a:solidFill>
        <a:ln w="38100" cap="sq">
          <a:solidFill>
            <a:srgbClr val="0070C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13</xdr:row>
      <xdr:rowOff>76200</xdr:rowOff>
    </xdr:from>
    <xdr:to>
      <xdr:col>12</xdr:col>
      <xdr:colOff>550988</xdr:colOff>
      <xdr:row>17</xdr:row>
      <xdr:rowOff>238125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3048000"/>
          <a:ext cx="1703513" cy="1152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38101</xdr:colOff>
      <xdr:row>2</xdr:row>
      <xdr:rowOff>66676</xdr:rowOff>
    </xdr:from>
    <xdr:to>
      <xdr:col>9</xdr:col>
      <xdr:colOff>876300</xdr:colOff>
      <xdr:row>5</xdr:row>
      <xdr:rowOff>82658</xdr:rowOff>
    </xdr:to>
    <xdr:pic>
      <xdr:nvPicPr>
        <xdr:cNvPr id="6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10726" y="523876"/>
          <a:ext cx="838199" cy="75893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247650</xdr:colOff>
      <xdr:row>2</xdr:row>
      <xdr:rowOff>47625</xdr:rowOff>
    </xdr:from>
    <xdr:to>
      <xdr:col>6</xdr:col>
      <xdr:colOff>469131</xdr:colOff>
      <xdr:row>5</xdr:row>
      <xdr:rowOff>133350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29475" y="504825"/>
          <a:ext cx="802506" cy="8286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552450</xdr:colOff>
      <xdr:row>13</xdr:row>
      <xdr:rowOff>47625</xdr:rowOff>
    </xdr:from>
    <xdr:to>
      <xdr:col>9</xdr:col>
      <xdr:colOff>499172</xdr:colOff>
      <xdr:row>18</xdr:row>
      <xdr:rowOff>95250</xdr:rowOff>
    </xdr:to>
    <xdr:pic>
      <xdr:nvPicPr>
        <xdr:cNvPr id="65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8829675" y="3019425"/>
          <a:ext cx="1242122" cy="12858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180975</xdr:colOff>
      <xdr:row>20</xdr:row>
      <xdr:rowOff>66676</xdr:rowOff>
    </xdr:from>
    <xdr:to>
      <xdr:col>9</xdr:col>
      <xdr:colOff>756364</xdr:colOff>
      <xdr:row>25</xdr:row>
      <xdr:rowOff>66676</xdr:rowOff>
    </xdr:to>
    <xdr:pic>
      <xdr:nvPicPr>
        <xdr:cNvPr id="6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458200" y="4638676"/>
          <a:ext cx="1870789" cy="12382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tabSelected="1" topLeftCell="A26" zoomScale="70" zoomScaleNormal="70" workbookViewId="0">
      <pane xSplit="2" ySplit="1" topLeftCell="C31" activePane="bottomRight" state="frozen"/>
      <selection activeCell="A26" sqref="A26"/>
      <selection pane="topRight" activeCell="C26" sqref="C26"/>
      <selection pane="bottomLeft" activeCell="A27" sqref="A27"/>
      <selection pane="bottomRight" activeCell="B31" sqref="A31:XFD31"/>
    </sheetView>
  </sheetViews>
  <sheetFormatPr defaultRowHeight="15" x14ac:dyDescent="0.25"/>
  <cols>
    <col min="1" max="1" width="12.7109375" customWidth="1"/>
    <col min="2" max="2" width="20.7109375" customWidth="1"/>
    <col min="3" max="3" width="48" customWidth="1"/>
    <col min="4" max="34" width="12.7109375" customWidth="1"/>
  </cols>
  <sheetData>
    <row r="1" spans="1:21" ht="19.5" customHeight="1" x14ac:dyDescent="0.25">
      <c r="A1" s="140" t="s">
        <v>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</row>
    <row r="2" spans="1:21" ht="19.5" customHeight="1" x14ac:dyDescent="0.25">
      <c r="A2" s="50" t="s">
        <v>130</v>
      </c>
      <c r="B2" s="134" t="s">
        <v>156</v>
      </c>
      <c r="C2" s="134"/>
      <c r="D2" s="135" t="s">
        <v>64</v>
      </c>
      <c r="E2" s="136"/>
      <c r="F2" s="136"/>
      <c r="G2" s="136"/>
      <c r="H2" s="136"/>
      <c r="I2" s="137"/>
      <c r="J2" s="143" t="s">
        <v>16</v>
      </c>
      <c r="K2" s="143"/>
      <c r="L2" s="143" t="s">
        <v>37</v>
      </c>
      <c r="M2" s="143"/>
      <c r="N2" s="143" t="s">
        <v>17</v>
      </c>
      <c r="O2" s="143"/>
      <c r="Q2" s="48">
        <v>1</v>
      </c>
      <c r="R2" s="43" t="s">
        <v>147</v>
      </c>
      <c r="S2" s="44"/>
      <c r="T2" s="41"/>
      <c r="U2" s="42"/>
    </row>
    <row r="3" spans="1:21" ht="19.5" customHeight="1" x14ac:dyDescent="0.25">
      <c r="A3" s="45">
        <v>1</v>
      </c>
      <c r="B3" s="138" t="s">
        <v>135</v>
      </c>
      <c r="C3" s="138"/>
      <c r="D3" s="138" t="s">
        <v>198</v>
      </c>
      <c r="E3" s="138"/>
      <c r="F3" s="138"/>
      <c r="G3" s="138"/>
      <c r="H3" s="138"/>
      <c r="I3" s="138"/>
      <c r="J3" s="141" t="s">
        <v>18</v>
      </c>
      <c r="K3" s="141"/>
      <c r="L3" s="142" t="s">
        <v>19</v>
      </c>
      <c r="M3" s="142"/>
      <c r="N3" s="142" t="s">
        <v>29</v>
      </c>
      <c r="O3" s="142"/>
      <c r="Q3" s="48">
        <v>2</v>
      </c>
      <c r="R3" s="43" t="s">
        <v>148</v>
      </c>
      <c r="S3" s="44"/>
      <c r="T3" s="41" t="s">
        <v>149</v>
      </c>
      <c r="U3" s="42"/>
    </row>
    <row r="4" spans="1:21" ht="19.5" customHeight="1" x14ac:dyDescent="0.25">
      <c r="A4" s="45">
        <v>2</v>
      </c>
      <c r="B4" s="139" t="s">
        <v>136</v>
      </c>
      <c r="C4" s="139"/>
      <c r="D4" s="139" t="s">
        <v>196</v>
      </c>
      <c r="E4" s="139"/>
      <c r="F4" s="139"/>
      <c r="G4" s="139"/>
      <c r="H4" s="139"/>
      <c r="I4" s="139"/>
      <c r="J4" s="141" t="s">
        <v>21</v>
      </c>
      <c r="K4" s="141"/>
      <c r="L4" s="142" t="s">
        <v>19</v>
      </c>
      <c r="M4" s="142"/>
      <c r="N4" s="142" t="s">
        <v>30</v>
      </c>
      <c r="O4" s="142"/>
      <c r="Q4" s="48">
        <v>3</v>
      </c>
      <c r="R4" s="43" t="s">
        <v>150</v>
      </c>
      <c r="S4" s="44"/>
      <c r="T4" s="41"/>
      <c r="U4" s="42"/>
    </row>
    <row r="5" spans="1:21" ht="19.5" customHeight="1" x14ac:dyDescent="0.25">
      <c r="A5" s="45">
        <v>3</v>
      </c>
      <c r="B5" s="139" t="s">
        <v>199</v>
      </c>
      <c r="C5" s="139"/>
      <c r="D5" s="139" t="s">
        <v>197</v>
      </c>
      <c r="E5" s="139"/>
      <c r="F5" s="139"/>
      <c r="G5" s="139"/>
      <c r="H5" s="139"/>
      <c r="I5" s="139"/>
      <c r="J5" s="141" t="s">
        <v>20</v>
      </c>
      <c r="K5" s="141"/>
      <c r="L5" s="142" t="s">
        <v>19</v>
      </c>
      <c r="M5" s="142"/>
      <c r="N5" s="142"/>
      <c r="O5" s="142"/>
      <c r="Q5" s="48">
        <v>4</v>
      </c>
      <c r="R5" s="43" t="s">
        <v>151</v>
      </c>
      <c r="S5" s="44"/>
      <c r="T5" s="41" t="s">
        <v>152</v>
      </c>
      <c r="U5" s="41" t="s">
        <v>153</v>
      </c>
    </row>
    <row r="6" spans="1:21" ht="19.5" customHeight="1" x14ac:dyDescent="0.25">
      <c r="A6" s="45">
        <v>4</v>
      </c>
      <c r="B6" s="139" t="s">
        <v>137</v>
      </c>
      <c r="C6" s="139"/>
      <c r="D6" s="139" t="s">
        <v>0</v>
      </c>
      <c r="E6" s="139"/>
      <c r="F6" s="139"/>
      <c r="G6" s="139"/>
      <c r="H6" s="139"/>
      <c r="I6" s="139"/>
      <c r="J6" s="141" t="s">
        <v>23</v>
      </c>
      <c r="K6" s="141"/>
      <c r="L6" s="142" t="s">
        <v>22</v>
      </c>
      <c r="M6" s="142"/>
      <c r="N6" s="142" t="s">
        <v>31</v>
      </c>
      <c r="O6" s="142"/>
      <c r="Q6" s="48">
        <v>5</v>
      </c>
      <c r="R6" s="43" t="s">
        <v>154</v>
      </c>
      <c r="S6" s="44"/>
      <c r="T6" s="41"/>
      <c r="U6" s="42"/>
    </row>
    <row r="7" spans="1:21" ht="19.5" customHeight="1" x14ac:dyDescent="0.25">
      <c r="A7" s="45">
        <v>5</v>
      </c>
      <c r="B7" s="139" t="s">
        <v>138</v>
      </c>
      <c r="C7" s="139"/>
      <c r="D7" s="139" t="s">
        <v>1</v>
      </c>
      <c r="E7" s="139"/>
      <c r="F7" s="139"/>
      <c r="G7" s="139"/>
      <c r="H7" s="139"/>
      <c r="I7" s="139"/>
      <c r="J7" s="141" t="s">
        <v>24</v>
      </c>
      <c r="K7" s="141"/>
      <c r="L7" s="142" t="s">
        <v>22</v>
      </c>
      <c r="M7" s="144"/>
      <c r="N7" s="142" t="s">
        <v>32</v>
      </c>
      <c r="O7" s="142"/>
      <c r="Q7" s="48">
        <v>6</v>
      </c>
      <c r="R7" s="43" t="s">
        <v>155</v>
      </c>
      <c r="S7" s="44"/>
      <c r="T7" s="41"/>
      <c r="U7" s="42"/>
    </row>
    <row r="8" spans="1:21" ht="19.5" customHeight="1" x14ac:dyDescent="0.25">
      <c r="A8" s="45">
        <v>6</v>
      </c>
      <c r="B8" s="139" t="s">
        <v>139</v>
      </c>
      <c r="C8" s="139"/>
      <c r="D8" s="139" t="s">
        <v>2</v>
      </c>
      <c r="E8" s="139"/>
      <c r="F8" s="139"/>
      <c r="G8" s="139"/>
      <c r="H8" s="139"/>
      <c r="I8" s="139"/>
      <c r="J8" s="141" t="s">
        <v>25</v>
      </c>
      <c r="K8" s="141"/>
      <c r="L8" s="142" t="s">
        <v>26</v>
      </c>
      <c r="M8" s="144"/>
      <c r="N8" s="142"/>
      <c r="O8" s="142"/>
      <c r="P8" s="40"/>
      <c r="Q8" s="40"/>
    </row>
    <row r="9" spans="1:21" ht="19.5" customHeight="1" x14ac:dyDescent="0.25">
      <c r="A9" s="45">
        <v>7</v>
      </c>
      <c r="B9" s="139" t="s">
        <v>140</v>
      </c>
      <c r="C9" s="139"/>
      <c r="D9" s="139" t="s">
        <v>3</v>
      </c>
      <c r="E9" s="139"/>
      <c r="F9" s="139"/>
      <c r="G9" s="139"/>
      <c r="H9" s="139"/>
      <c r="I9" s="139"/>
      <c r="J9" s="141" t="s">
        <v>27</v>
      </c>
      <c r="K9" s="141"/>
      <c r="L9" s="142" t="s">
        <v>26</v>
      </c>
      <c r="M9" s="144"/>
      <c r="N9" s="142"/>
      <c r="O9" s="142"/>
      <c r="P9" s="40"/>
      <c r="Q9" s="40"/>
    </row>
    <row r="10" spans="1:21" ht="19.5" customHeight="1" x14ac:dyDescent="0.25">
      <c r="A10" s="45">
        <v>8</v>
      </c>
      <c r="B10" s="139" t="s">
        <v>141</v>
      </c>
      <c r="C10" s="139"/>
      <c r="D10" s="139" t="s">
        <v>4</v>
      </c>
      <c r="E10" s="139"/>
      <c r="F10" s="139"/>
      <c r="G10" s="139"/>
      <c r="H10" s="139"/>
      <c r="I10" s="139"/>
      <c r="J10" s="141" t="s">
        <v>28</v>
      </c>
      <c r="K10" s="141"/>
      <c r="L10" s="142" t="s">
        <v>26</v>
      </c>
      <c r="M10" s="144"/>
      <c r="N10" s="142"/>
      <c r="O10" s="142"/>
      <c r="P10" s="40"/>
      <c r="Q10" s="40"/>
    </row>
    <row r="11" spans="1:21" ht="19.5" customHeight="1" x14ac:dyDescent="0.25">
      <c r="A11" s="45">
        <v>9</v>
      </c>
      <c r="B11" s="139" t="s">
        <v>142</v>
      </c>
      <c r="C11" s="139"/>
      <c r="D11" s="139" t="s">
        <v>34</v>
      </c>
      <c r="E11" s="139"/>
      <c r="F11" s="139"/>
      <c r="G11" s="139"/>
      <c r="H11" s="139"/>
      <c r="I11" s="139"/>
      <c r="J11" s="141" t="s">
        <v>35</v>
      </c>
      <c r="K11" s="141"/>
      <c r="L11" s="142" t="s">
        <v>26</v>
      </c>
      <c r="M11" s="144"/>
      <c r="N11" s="142"/>
      <c r="O11" s="142"/>
      <c r="P11" s="40"/>
      <c r="Q11" s="40"/>
    </row>
    <row r="12" spans="1:21" ht="19.5" customHeight="1" x14ac:dyDescent="0.25">
      <c r="A12" s="45">
        <v>10</v>
      </c>
      <c r="B12" s="139" t="s">
        <v>143</v>
      </c>
      <c r="C12" s="139"/>
      <c r="D12" s="139" t="s">
        <v>33</v>
      </c>
      <c r="E12" s="139"/>
      <c r="F12" s="139"/>
      <c r="G12" s="139"/>
      <c r="H12" s="139"/>
      <c r="I12" s="139"/>
      <c r="J12" s="141" t="s">
        <v>36</v>
      </c>
      <c r="K12" s="141"/>
      <c r="L12" s="142" t="s">
        <v>26</v>
      </c>
      <c r="M12" s="144"/>
      <c r="N12" s="142"/>
      <c r="O12" s="142"/>
      <c r="P12" s="40"/>
      <c r="Q12" s="40"/>
    </row>
    <row r="13" spans="1:21" ht="19.5" customHeight="1" x14ac:dyDescent="0.25">
      <c r="A13" s="45">
        <v>11</v>
      </c>
      <c r="B13" s="139" t="s">
        <v>144</v>
      </c>
      <c r="C13" s="139"/>
      <c r="D13" s="139" t="s">
        <v>134</v>
      </c>
      <c r="E13" s="139"/>
      <c r="F13" s="139"/>
      <c r="G13" s="139"/>
      <c r="H13" s="139"/>
      <c r="I13" s="139"/>
      <c r="J13" s="141" t="s">
        <v>105</v>
      </c>
      <c r="K13" s="141"/>
      <c r="L13" s="142" t="s">
        <v>26</v>
      </c>
      <c r="M13" s="144"/>
      <c r="N13" s="142"/>
      <c r="O13" s="142"/>
      <c r="P13" s="40"/>
      <c r="Q13" s="40"/>
    </row>
    <row r="14" spans="1:21" ht="19.5" customHeight="1" x14ac:dyDescent="0.25">
      <c r="A14" s="3" t="s">
        <v>41</v>
      </c>
      <c r="B14" s="4" t="s">
        <v>40</v>
      </c>
      <c r="C14" s="4" t="s">
        <v>39</v>
      </c>
      <c r="D14" s="140" t="s">
        <v>38</v>
      </c>
      <c r="E14" s="140"/>
      <c r="F14" s="140"/>
      <c r="G14" s="140"/>
      <c r="H14" s="140"/>
      <c r="I14" s="140"/>
      <c r="J14" s="40"/>
      <c r="K14" s="40"/>
      <c r="L14" s="40"/>
      <c r="M14" s="40"/>
      <c r="N14" s="40"/>
      <c r="O14" s="40"/>
      <c r="P14" s="40"/>
      <c r="Q14" s="40"/>
    </row>
    <row r="15" spans="1:21" ht="19.5" customHeight="1" x14ac:dyDescent="0.25">
      <c r="A15" s="5">
        <v>1</v>
      </c>
      <c r="B15" s="6" t="s">
        <v>6</v>
      </c>
      <c r="C15" s="2" t="s">
        <v>55</v>
      </c>
      <c r="D15" s="145"/>
      <c r="E15" s="146"/>
      <c r="F15" s="146"/>
      <c r="G15" s="146"/>
      <c r="H15" s="146"/>
      <c r="I15" s="147"/>
      <c r="J15" s="40"/>
      <c r="K15" s="40"/>
      <c r="L15" s="40"/>
      <c r="M15" s="40"/>
      <c r="N15" s="40"/>
      <c r="O15" s="40"/>
      <c r="P15" s="40"/>
      <c r="Q15" s="40"/>
    </row>
    <row r="16" spans="1:21" ht="19.5" customHeight="1" x14ac:dyDescent="0.25">
      <c r="A16" s="5">
        <v>2</v>
      </c>
      <c r="B16" s="6" t="s">
        <v>7</v>
      </c>
      <c r="C16" s="2" t="s">
        <v>56</v>
      </c>
      <c r="D16" s="148"/>
      <c r="E16" s="149"/>
      <c r="F16" s="149"/>
      <c r="G16" s="149"/>
      <c r="H16" s="149"/>
      <c r="I16" s="150"/>
      <c r="J16" s="40"/>
      <c r="K16" s="40"/>
      <c r="L16" s="40"/>
      <c r="M16" s="40"/>
      <c r="N16" s="40"/>
      <c r="O16" s="40"/>
      <c r="P16" s="40"/>
      <c r="Q16" s="40"/>
      <c r="R16" s="40"/>
      <c r="S16" s="40"/>
    </row>
    <row r="17" spans="1:34" ht="19.5" customHeight="1" x14ac:dyDescent="0.25">
      <c r="A17" s="5">
        <v>3</v>
      </c>
      <c r="B17" s="6" t="s">
        <v>8</v>
      </c>
      <c r="C17" s="2" t="s">
        <v>58</v>
      </c>
      <c r="D17" s="148"/>
      <c r="E17" s="149"/>
      <c r="F17" s="149"/>
      <c r="G17" s="149"/>
      <c r="H17" s="149"/>
      <c r="I17" s="150"/>
      <c r="J17" s="40"/>
      <c r="K17" s="40"/>
      <c r="L17" s="40"/>
      <c r="M17" s="40"/>
      <c r="N17" s="40"/>
      <c r="O17" s="40"/>
      <c r="P17" s="40"/>
      <c r="Q17" s="40"/>
      <c r="R17" s="40"/>
      <c r="S17" s="40"/>
    </row>
    <row r="18" spans="1:34" ht="19.5" customHeight="1" x14ac:dyDescent="0.25">
      <c r="A18" s="5">
        <v>4</v>
      </c>
      <c r="B18" s="6" t="s">
        <v>9</v>
      </c>
      <c r="C18" s="2" t="s">
        <v>57</v>
      </c>
      <c r="D18" s="148"/>
      <c r="E18" s="149"/>
      <c r="F18" s="149"/>
      <c r="G18" s="149"/>
      <c r="H18" s="149"/>
      <c r="I18" s="150"/>
      <c r="J18" s="40"/>
      <c r="K18" s="40"/>
      <c r="L18" s="40"/>
      <c r="M18" s="40"/>
      <c r="N18" s="40"/>
      <c r="O18" s="40"/>
      <c r="P18" s="40"/>
      <c r="Q18" s="40"/>
      <c r="R18" s="40"/>
      <c r="S18" s="40"/>
    </row>
    <row r="19" spans="1:34" ht="19.5" customHeight="1" x14ac:dyDescent="0.25">
      <c r="A19" s="5">
        <v>5</v>
      </c>
      <c r="B19" s="6" t="s">
        <v>10</v>
      </c>
      <c r="C19" s="2" t="s">
        <v>59</v>
      </c>
      <c r="D19" s="148"/>
      <c r="E19" s="149"/>
      <c r="F19" s="149"/>
      <c r="G19" s="149"/>
      <c r="H19" s="149"/>
      <c r="I19" s="150"/>
      <c r="J19" s="40"/>
      <c r="K19" s="40"/>
      <c r="L19" s="40"/>
      <c r="M19" s="40"/>
      <c r="N19" s="40"/>
      <c r="O19" s="40"/>
      <c r="P19" s="40"/>
      <c r="Q19" s="40"/>
      <c r="R19" s="40"/>
      <c r="S19" s="40"/>
    </row>
    <row r="20" spans="1:34" ht="19.5" customHeight="1" x14ac:dyDescent="0.25">
      <c r="A20" s="5">
        <v>6</v>
      </c>
      <c r="B20" s="6" t="s">
        <v>11</v>
      </c>
      <c r="C20" s="2" t="s">
        <v>55</v>
      </c>
      <c r="D20" s="148"/>
      <c r="E20" s="149"/>
      <c r="F20" s="149"/>
      <c r="G20" s="149"/>
      <c r="H20" s="149"/>
      <c r="I20" s="150"/>
      <c r="J20" s="40"/>
      <c r="K20" s="40"/>
      <c r="L20" s="40"/>
      <c r="P20" s="40"/>
      <c r="Q20" s="40"/>
    </row>
    <row r="21" spans="1:34" ht="19.5" customHeight="1" x14ac:dyDescent="0.25">
      <c r="A21" s="5">
        <v>7</v>
      </c>
      <c r="B21" s="6" t="s">
        <v>12</v>
      </c>
      <c r="C21" s="2" t="s">
        <v>56</v>
      </c>
      <c r="D21" s="148"/>
      <c r="E21" s="149"/>
      <c r="F21" s="149"/>
      <c r="G21" s="149"/>
      <c r="H21" s="149"/>
      <c r="I21" s="150"/>
      <c r="J21" s="40"/>
      <c r="K21" s="40"/>
      <c r="L21" s="40"/>
      <c r="O21" s="40"/>
      <c r="P21" s="40"/>
      <c r="Q21" s="40"/>
    </row>
    <row r="22" spans="1:34" ht="19.5" customHeight="1" x14ac:dyDescent="0.25">
      <c r="A22" s="5">
        <v>8</v>
      </c>
      <c r="B22" s="6" t="s">
        <v>13</v>
      </c>
      <c r="C22" s="2" t="s">
        <v>146</v>
      </c>
      <c r="D22" s="148"/>
      <c r="E22" s="149"/>
      <c r="F22" s="149"/>
      <c r="G22" s="149"/>
      <c r="H22" s="149"/>
      <c r="I22" s="150"/>
      <c r="J22" s="40"/>
      <c r="K22" s="40"/>
      <c r="L22" s="40"/>
      <c r="O22" s="40"/>
      <c r="P22" s="40"/>
      <c r="Q22" s="40"/>
    </row>
    <row r="23" spans="1:34" ht="19.5" customHeight="1" x14ac:dyDescent="0.25">
      <c r="A23" s="5">
        <v>9</v>
      </c>
      <c r="B23" s="6" t="s">
        <v>14</v>
      </c>
      <c r="C23" s="2" t="s">
        <v>59</v>
      </c>
      <c r="D23" s="148"/>
      <c r="E23" s="149"/>
      <c r="F23" s="149"/>
      <c r="G23" s="149"/>
      <c r="H23" s="149"/>
      <c r="I23" s="150"/>
      <c r="J23" s="40"/>
      <c r="K23" s="40"/>
      <c r="L23" s="40"/>
      <c r="O23" s="40"/>
      <c r="P23" s="40"/>
      <c r="Q23" s="40"/>
    </row>
    <row r="24" spans="1:34" ht="19.5" customHeight="1" x14ac:dyDescent="0.25">
      <c r="A24" s="5">
        <v>10</v>
      </c>
      <c r="B24" s="6" t="s">
        <v>15</v>
      </c>
      <c r="C24" s="2" t="s">
        <v>59</v>
      </c>
      <c r="D24" s="151"/>
      <c r="E24" s="152"/>
      <c r="F24" s="152"/>
      <c r="G24" s="152"/>
      <c r="H24" s="152"/>
      <c r="I24" s="153"/>
      <c r="J24" s="40"/>
      <c r="K24" s="40"/>
      <c r="L24" s="40"/>
      <c r="O24" s="40"/>
      <c r="P24" s="40"/>
      <c r="Q24" s="40"/>
    </row>
    <row r="25" spans="1:34" ht="19.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34" ht="19.5" customHeight="1" x14ac:dyDescent="0.25">
      <c r="A26" s="8" t="s">
        <v>52</v>
      </c>
      <c r="B26" s="8" t="s">
        <v>53</v>
      </c>
      <c r="C26" s="8" t="s">
        <v>514</v>
      </c>
      <c r="D26" s="140" t="s">
        <v>515</v>
      </c>
      <c r="E26" s="140"/>
      <c r="F26" s="140"/>
      <c r="G26" s="140" t="s">
        <v>18</v>
      </c>
      <c r="H26" s="140"/>
      <c r="I26" s="140"/>
      <c r="J26" s="155" t="s">
        <v>20</v>
      </c>
      <c r="K26" s="156"/>
      <c r="L26" s="156"/>
      <c r="M26" s="157"/>
      <c r="N26" s="140" t="s">
        <v>24</v>
      </c>
      <c r="O26" s="140"/>
      <c r="P26" s="140"/>
      <c r="Q26" s="140" t="s">
        <v>23</v>
      </c>
      <c r="R26" s="140"/>
      <c r="S26" s="140"/>
      <c r="T26" s="140" t="s">
        <v>25</v>
      </c>
      <c r="U26" s="140"/>
      <c r="V26" s="140"/>
      <c r="W26" s="154" t="s">
        <v>516</v>
      </c>
      <c r="X26" s="140"/>
      <c r="Y26" s="140"/>
      <c r="Z26" s="140" t="s">
        <v>28</v>
      </c>
      <c r="AA26" s="140"/>
      <c r="AB26" s="140"/>
      <c r="AC26" s="140" t="s">
        <v>35</v>
      </c>
      <c r="AD26" s="140"/>
      <c r="AE26" s="140"/>
      <c r="AF26" s="140" t="s">
        <v>36</v>
      </c>
      <c r="AG26" s="140"/>
      <c r="AH26" s="140"/>
    </row>
    <row r="27" spans="1:34" s="266" customFormat="1" ht="162" customHeight="1" x14ac:dyDescent="0.25">
      <c r="A27" s="259" t="s">
        <v>42</v>
      </c>
      <c r="B27" s="259" t="s">
        <v>43</v>
      </c>
      <c r="C27" s="260"/>
      <c r="D27" s="261"/>
      <c r="E27" s="261"/>
      <c r="F27" s="261"/>
      <c r="G27" s="261"/>
      <c r="H27" s="261"/>
      <c r="I27" s="261"/>
      <c r="J27" s="262"/>
      <c r="K27" s="263"/>
      <c r="L27" s="263"/>
      <c r="M27" s="264"/>
      <c r="N27" s="261"/>
      <c r="O27" s="261"/>
      <c r="P27" s="261"/>
      <c r="Q27" s="261"/>
      <c r="R27" s="261"/>
      <c r="S27" s="261"/>
      <c r="T27" s="261"/>
      <c r="U27" s="261"/>
      <c r="V27" s="261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</row>
    <row r="28" spans="1:34" s="266" customFormat="1" ht="162" customHeight="1" x14ac:dyDescent="0.25">
      <c r="A28" s="267" t="s">
        <v>54</v>
      </c>
      <c r="B28" s="259" t="s">
        <v>101</v>
      </c>
      <c r="C28" s="260"/>
      <c r="D28" s="261"/>
      <c r="E28" s="261"/>
      <c r="F28" s="261"/>
      <c r="G28" s="261"/>
      <c r="H28" s="261"/>
      <c r="I28" s="261"/>
      <c r="J28" s="262"/>
      <c r="K28" s="263"/>
      <c r="L28" s="263"/>
      <c r="M28" s="264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61"/>
    </row>
    <row r="29" spans="1:34" s="266" customFormat="1" ht="162" customHeight="1" x14ac:dyDescent="0.25">
      <c r="A29" s="268"/>
      <c r="B29" s="259" t="s">
        <v>103</v>
      </c>
      <c r="C29" s="260"/>
      <c r="D29" s="261"/>
      <c r="E29" s="261"/>
      <c r="F29" s="261"/>
      <c r="G29" s="261"/>
      <c r="H29" s="261"/>
      <c r="I29" s="261"/>
      <c r="J29" s="262"/>
      <c r="K29" s="263"/>
      <c r="L29" s="263"/>
      <c r="M29" s="264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  <c r="AA29" s="261"/>
      <c r="AB29" s="261"/>
      <c r="AC29" s="261"/>
      <c r="AD29" s="261"/>
      <c r="AE29" s="261"/>
      <c r="AF29" s="265"/>
      <c r="AG29" s="265"/>
      <c r="AH29" s="265"/>
    </row>
    <row r="30" spans="1:34" s="266" customFormat="1" ht="162" customHeight="1" x14ac:dyDescent="0.25">
      <c r="A30" s="269"/>
      <c r="B30" s="259" t="s">
        <v>104</v>
      </c>
      <c r="C30" s="260"/>
      <c r="D30" s="261"/>
      <c r="E30" s="261"/>
      <c r="F30" s="261"/>
      <c r="G30" s="261"/>
      <c r="H30" s="261"/>
      <c r="I30" s="261"/>
      <c r="J30" s="262"/>
      <c r="K30" s="263"/>
      <c r="L30" s="263"/>
      <c r="M30" s="264"/>
      <c r="N30" s="261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1"/>
      <c r="AG30" s="261"/>
      <c r="AH30" s="261"/>
    </row>
    <row r="31" spans="1:34" s="266" customFormat="1" ht="162" customHeight="1" x14ac:dyDescent="0.25">
      <c r="A31" s="127" t="s">
        <v>44</v>
      </c>
      <c r="B31" s="259" t="s">
        <v>45</v>
      </c>
      <c r="C31" s="260"/>
      <c r="D31" s="261"/>
      <c r="E31" s="261"/>
      <c r="F31" s="261"/>
      <c r="G31" s="261"/>
      <c r="H31" s="261"/>
      <c r="I31" s="261"/>
      <c r="J31" s="262"/>
      <c r="K31" s="263"/>
      <c r="L31" s="263"/>
      <c r="M31" s="264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</row>
    <row r="32" spans="1:34" ht="162" customHeight="1" x14ac:dyDescent="0.25">
      <c r="A32" s="128"/>
      <c r="B32" s="47" t="s">
        <v>46</v>
      </c>
      <c r="C32" s="7"/>
      <c r="D32" s="130"/>
      <c r="E32" s="130"/>
      <c r="F32" s="130"/>
      <c r="G32" s="130"/>
      <c r="H32" s="130"/>
      <c r="I32" s="130"/>
      <c r="J32" s="131"/>
      <c r="K32" s="132"/>
      <c r="L32" s="132"/>
      <c r="M32" s="133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59"/>
      <c r="AG32" s="159"/>
      <c r="AH32" s="159"/>
    </row>
    <row r="33" spans="1:34" ht="162" customHeight="1" x14ac:dyDescent="0.25">
      <c r="A33" s="129"/>
      <c r="B33" s="47" t="s">
        <v>47</v>
      </c>
      <c r="C33" s="7"/>
      <c r="D33" s="130"/>
      <c r="E33" s="130"/>
      <c r="F33" s="130"/>
      <c r="G33" s="130"/>
      <c r="H33" s="130"/>
      <c r="I33" s="130"/>
      <c r="J33" s="131"/>
      <c r="K33" s="132"/>
      <c r="L33" s="132"/>
      <c r="M33" s="133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</row>
    <row r="34" spans="1:34" ht="162" customHeight="1" x14ac:dyDescent="0.25">
      <c r="A34" s="9" t="s">
        <v>48</v>
      </c>
      <c r="B34" s="9" t="s">
        <v>48</v>
      </c>
      <c r="C34" s="7"/>
      <c r="D34" s="130"/>
      <c r="E34" s="130"/>
      <c r="F34" s="130"/>
      <c r="G34" s="130"/>
      <c r="H34" s="130"/>
      <c r="I34" s="130"/>
      <c r="J34" s="131"/>
      <c r="K34" s="132"/>
      <c r="L34" s="132"/>
      <c r="M34" s="133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</row>
    <row r="35" spans="1:34" ht="162" customHeight="1" x14ac:dyDescent="0.25">
      <c r="A35" s="158" t="s">
        <v>49</v>
      </c>
      <c r="B35" s="47" t="s">
        <v>45</v>
      </c>
      <c r="C35" s="7"/>
      <c r="D35" s="130"/>
      <c r="E35" s="130"/>
      <c r="F35" s="130"/>
      <c r="G35" s="130"/>
      <c r="H35" s="130"/>
      <c r="I35" s="130"/>
      <c r="J35" s="131"/>
      <c r="K35" s="132"/>
      <c r="L35" s="132"/>
      <c r="M35" s="133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</row>
    <row r="36" spans="1:34" ht="162" customHeight="1" x14ac:dyDescent="0.25">
      <c r="A36" s="158"/>
      <c r="B36" s="9" t="s">
        <v>46</v>
      </c>
      <c r="C36" s="7"/>
      <c r="D36" s="130"/>
      <c r="E36" s="130"/>
      <c r="F36" s="130"/>
      <c r="G36" s="130"/>
      <c r="H36" s="130"/>
      <c r="I36" s="130"/>
      <c r="J36" s="131"/>
      <c r="K36" s="132"/>
      <c r="L36" s="132"/>
      <c r="M36" s="133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59"/>
      <c r="AG36" s="159"/>
      <c r="AH36" s="159"/>
    </row>
    <row r="37" spans="1:34" ht="162" customHeight="1" x14ac:dyDescent="0.25">
      <c r="A37" s="158"/>
      <c r="B37" s="9" t="s">
        <v>47</v>
      </c>
      <c r="C37" s="7"/>
      <c r="D37" s="130"/>
      <c r="E37" s="130"/>
      <c r="F37" s="130"/>
      <c r="G37" s="130"/>
      <c r="H37" s="130"/>
      <c r="I37" s="130"/>
      <c r="J37" s="131"/>
      <c r="K37" s="132"/>
      <c r="L37" s="132"/>
      <c r="M37" s="133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</row>
    <row r="38" spans="1:34" ht="162" customHeight="1" x14ac:dyDescent="0.25">
      <c r="A38" s="158"/>
      <c r="B38" s="9" t="s">
        <v>50</v>
      </c>
      <c r="C38" s="7"/>
      <c r="D38" s="130"/>
      <c r="E38" s="130"/>
      <c r="F38" s="130"/>
      <c r="G38" s="130"/>
      <c r="H38" s="130"/>
      <c r="I38" s="130"/>
      <c r="J38" s="131"/>
      <c r="K38" s="132"/>
      <c r="L38" s="132"/>
      <c r="M38" s="133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</row>
    <row r="39" spans="1:34" ht="162" customHeight="1" x14ac:dyDescent="0.25">
      <c r="A39" s="158" t="s">
        <v>51</v>
      </c>
      <c r="B39" s="47" t="s">
        <v>45</v>
      </c>
      <c r="C39" s="7"/>
      <c r="D39" s="130"/>
      <c r="E39" s="130"/>
      <c r="F39" s="130"/>
      <c r="G39" s="130"/>
      <c r="H39" s="130"/>
      <c r="I39" s="130"/>
      <c r="J39" s="131"/>
      <c r="K39" s="132"/>
      <c r="L39" s="132"/>
      <c r="M39" s="133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</row>
    <row r="40" spans="1:34" ht="162" customHeight="1" x14ac:dyDescent="0.25">
      <c r="A40" s="158"/>
      <c r="B40" s="47" t="s">
        <v>46</v>
      </c>
      <c r="C40" s="7"/>
      <c r="D40" s="130"/>
      <c r="E40" s="130"/>
      <c r="F40" s="130"/>
      <c r="G40" s="130"/>
      <c r="H40" s="130"/>
      <c r="I40" s="130"/>
      <c r="J40" s="131"/>
      <c r="K40" s="132"/>
      <c r="L40" s="132"/>
      <c r="M40" s="133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59"/>
      <c r="AG40" s="159"/>
      <c r="AH40" s="159"/>
    </row>
    <row r="41" spans="1:34" ht="162" customHeight="1" x14ac:dyDescent="0.25">
      <c r="A41" s="158"/>
      <c r="B41" s="47" t="s">
        <v>47</v>
      </c>
      <c r="C41" s="7"/>
      <c r="D41" s="130"/>
      <c r="E41" s="130"/>
      <c r="F41" s="130"/>
      <c r="G41" s="130"/>
      <c r="H41" s="130"/>
      <c r="I41" s="130"/>
      <c r="J41" s="131"/>
      <c r="K41" s="132"/>
      <c r="L41" s="132"/>
      <c r="M41" s="133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</row>
    <row r="42" spans="1:34" ht="162" customHeight="1" x14ac:dyDescent="0.25">
      <c r="A42" s="158"/>
      <c r="B42" s="47" t="s">
        <v>50</v>
      </c>
      <c r="C42" s="7"/>
      <c r="D42" s="130"/>
      <c r="E42" s="130"/>
      <c r="F42" s="130"/>
      <c r="G42" s="130"/>
      <c r="H42" s="130"/>
      <c r="I42" s="130"/>
      <c r="J42" s="131"/>
      <c r="K42" s="132"/>
      <c r="L42" s="132"/>
      <c r="M42" s="133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</row>
    <row r="43" spans="1:34" ht="19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34" ht="19.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34" ht="19.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34" ht="19.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34" ht="19.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34" ht="19.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9.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9.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9.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9.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9.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</sheetData>
  <mergeCells count="230">
    <mergeCell ref="D42:F42"/>
    <mergeCell ref="D31:F31"/>
    <mergeCell ref="D32:F32"/>
    <mergeCell ref="D33:F33"/>
    <mergeCell ref="D34:F34"/>
    <mergeCell ref="D35:F35"/>
    <mergeCell ref="D36:F36"/>
    <mergeCell ref="G31:I31"/>
    <mergeCell ref="G33:I33"/>
    <mergeCell ref="G35:I35"/>
    <mergeCell ref="G37:I37"/>
    <mergeCell ref="G39:I39"/>
    <mergeCell ref="G41:I41"/>
    <mergeCell ref="G42:I42"/>
    <mergeCell ref="D38:F38"/>
    <mergeCell ref="D39:F39"/>
    <mergeCell ref="D40:F40"/>
    <mergeCell ref="D41:F41"/>
    <mergeCell ref="AC27:AE27"/>
    <mergeCell ref="AF27:AH27"/>
    <mergeCell ref="G30:I30"/>
    <mergeCell ref="N30:P30"/>
    <mergeCell ref="Q30:S30"/>
    <mergeCell ref="W30:Y30"/>
    <mergeCell ref="G27:I27"/>
    <mergeCell ref="N27:P27"/>
    <mergeCell ref="Q27:S27"/>
    <mergeCell ref="W27:Y27"/>
    <mergeCell ref="Z30:AB30"/>
    <mergeCell ref="AC30:AE30"/>
    <mergeCell ref="AF30:AH30"/>
    <mergeCell ref="AC28:AE28"/>
    <mergeCell ref="AF28:AH28"/>
    <mergeCell ref="Z29:AB29"/>
    <mergeCell ref="AC29:AE29"/>
    <mergeCell ref="AF29:AH29"/>
    <mergeCell ref="J27:M27"/>
    <mergeCell ref="J30:M30"/>
    <mergeCell ref="T27:V27"/>
    <mergeCell ref="T30:V30"/>
    <mergeCell ref="Z27:AB27"/>
    <mergeCell ref="AC31:AE31"/>
    <mergeCell ref="AF31:AH31"/>
    <mergeCell ref="G32:I32"/>
    <mergeCell ref="N32:P32"/>
    <mergeCell ref="Q32:S32"/>
    <mergeCell ref="W32:Y32"/>
    <mergeCell ref="Z32:AB32"/>
    <mergeCell ref="AC32:AE32"/>
    <mergeCell ref="AF32:AH32"/>
    <mergeCell ref="J32:M32"/>
    <mergeCell ref="J31:M31"/>
    <mergeCell ref="T31:V31"/>
    <mergeCell ref="T32:V32"/>
    <mergeCell ref="Z31:AB31"/>
    <mergeCell ref="AC33:AE33"/>
    <mergeCell ref="AF33:AH33"/>
    <mergeCell ref="G34:I34"/>
    <mergeCell ref="N34:P34"/>
    <mergeCell ref="Q34:S34"/>
    <mergeCell ref="W34:Y34"/>
    <mergeCell ref="J34:M34"/>
    <mergeCell ref="Z34:AB34"/>
    <mergeCell ref="AC34:AE34"/>
    <mergeCell ref="AF34:AH34"/>
    <mergeCell ref="J33:M33"/>
    <mergeCell ref="T33:V33"/>
    <mergeCell ref="T34:V34"/>
    <mergeCell ref="Z33:AB33"/>
    <mergeCell ref="AC35:AE35"/>
    <mergeCell ref="AF35:AH35"/>
    <mergeCell ref="G36:I36"/>
    <mergeCell ref="N36:P36"/>
    <mergeCell ref="Q36:S36"/>
    <mergeCell ref="W36:Y36"/>
    <mergeCell ref="J36:M36"/>
    <mergeCell ref="Z36:AB36"/>
    <mergeCell ref="AC36:AE36"/>
    <mergeCell ref="AF36:AH36"/>
    <mergeCell ref="T35:V35"/>
    <mergeCell ref="T36:V36"/>
    <mergeCell ref="Z35:AB35"/>
    <mergeCell ref="AC41:AE41"/>
    <mergeCell ref="AF41:AH41"/>
    <mergeCell ref="N42:P42"/>
    <mergeCell ref="Q42:S42"/>
    <mergeCell ref="AC37:AE37"/>
    <mergeCell ref="AF37:AH37"/>
    <mergeCell ref="G38:I38"/>
    <mergeCell ref="N38:P38"/>
    <mergeCell ref="Q38:S38"/>
    <mergeCell ref="W38:Y38"/>
    <mergeCell ref="J38:M38"/>
    <mergeCell ref="Z38:AB38"/>
    <mergeCell ref="AC38:AE38"/>
    <mergeCell ref="AF38:AH38"/>
    <mergeCell ref="T37:V37"/>
    <mergeCell ref="T38:V38"/>
    <mergeCell ref="T42:V42"/>
    <mergeCell ref="W42:Y42"/>
    <mergeCell ref="N41:P41"/>
    <mergeCell ref="Q41:S41"/>
    <mergeCell ref="W41:Y41"/>
    <mergeCell ref="J41:M41"/>
    <mergeCell ref="J42:M42"/>
    <mergeCell ref="Z41:AB41"/>
    <mergeCell ref="A31:A33"/>
    <mergeCell ref="A35:A38"/>
    <mergeCell ref="A39:A42"/>
    <mergeCell ref="D26:F26"/>
    <mergeCell ref="D27:F27"/>
    <mergeCell ref="D30:F30"/>
    <mergeCell ref="D37:F37"/>
    <mergeCell ref="AC26:AE26"/>
    <mergeCell ref="AF26:AH26"/>
    <mergeCell ref="Z42:AB42"/>
    <mergeCell ref="AC42:AE42"/>
    <mergeCell ref="AF42:AH42"/>
    <mergeCell ref="N39:P39"/>
    <mergeCell ref="Q39:S39"/>
    <mergeCell ref="W39:Y39"/>
    <mergeCell ref="Z39:AB39"/>
    <mergeCell ref="AC39:AE39"/>
    <mergeCell ref="AF39:AH39"/>
    <mergeCell ref="N40:P40"/>
    <mergeCell ref="Q40:S40"/>
    <mergeCell ref="W40:Y40"/>
    <mergeCell ref="Z40:AB40"/>
    <mergeCell ref="AC40:AE40"/>
    <mergeCell ref="AF40:AH40"/>
    <mergeCell ref="T39:V39"/>
    <mergeCell ref="T40:V40"/>
    <mergeCell ref="G26:I26"/>
    <mergeCell ref="N26:P26"/>
    <mergeCell ref="Q26:S26"/>
    <mergeCell ref="W26:Y26"/>
    <mergeCell ref="N31:P31"/>
    <mergeCell ref="Q31:S31"/>
    <mergeCell ref="W31:Y31"/>
    <mergeCell ref="N37:P37"/>
    <mergeCell ref="Q37:S37"/>
    <mergeCell ref="W37:Y37"/>
    <mergeCell ref="J26:M26"/>
    <mergeCell ref="T26:V26"/>
    <mergeCell ref="Q35:S35"/>
    <mergeCell ref="W35:Y35"/>
    <mergeCell ref="J35:M35"/>
    <mergeCell ref="N33:P33"/>
    <mergeCell ref="Q33:S33"/>
    <mergeCell ref="W33:Y33"/>
    <mergeCell ref="B7:C7"/>
    <mergeCell ref="B8:C8"/>
    <mergeCell ref="B9:C9"/>
    <mergeCell ref="B10:C10"/>
    <mergeCell ref="B11:C11"/>
    <mergeCell ref="T41:V41"/>
    <mergeCell ref="W28:Y28"/>
    <mergeCell ref="Z28:AB28"/>
    <mergeCell ref="W29:Y29"/>
    <mergeCell ref="D7:I7"/>
    <mergeCell ref="D8:I8"/>
    <mergeCell ref="D9:I9"/>
    <mergeCell ref="D15:I24"/>
    <mergeCell ref="J12:K12"/>
    <mergeCell ref="L12:M12"/>
    <mergeCell ref="J13:K13"/>
    <mergeCell ref="L13:M13"/>
    <mergeCell ref="Z26:AB26"/>
    <mergeCell ref="J39:M39"/>
    <mergeCell ref="G40:I40"/>
    <mergeCell ref="J40:M40"/>
    <mergeCell ref="J37:M37"/>
    <mergeCell ref="Z37:AB37"/>
    <mergeCell ref="N35:P35"/>
    <mergeCell ref="B12:C12"/>
    <mergeCell ref="B13:C13"/>
    <mergeCell ref="D10:I10"/>
    <mergeCell ref="D11:I11"/>
    <mergeCell ref="D12:I12"/>
    <mergeCell ref="D13:I13"/>
    <mergeCell ref="D14:I14"/>
    <mergeCell ref="N3:O3"/>
    <mergeCell ref="J4:K4"/>
    <mergeCell ref="L4:M4"/>
    <mergeCell ref="N4:O5"/>
    <mergeCell ref="J5:K5"/>
    <mergeCell ref="L5:M5"/>
    <mergeCell ref="J7:K7"/>
    <mergeCell ref="L7:M7"/>
    <mergeCell ref="N7:O13"/>
    <mergeCell ref="J8:K8"/>
    <mergeCell ref="L8:M8"/>
    <mergeCell ref="J9:K9"/>
    <mergeCell ref="L9:M9"/>
    <mergeCell ref="J10:K10"/>
    <mergeCell ref="L10:M10"/>
    <mergeCell ref="J11:K11"/>
    <mergeCell ref="L11:M11"/>
    <mergeCell ref="B2:C2"/>
    <mergeCell ref="D2:I2"/>
    <mergeCell ref="D3:I3"/>
    <mergeCell ref="D4:I4"/>
    <mergeCell ref="D5:I5"/>
    <mergeCell ref="A1:O1"/>
    <mergeCell ref="J6:K6"/>
    <mergeCell ref="L6:M6"/>
    <mergeCell ref="N6:O6"/>
    <mergeCell ref="J2:K2"/>
    <mergeCell ref="L2:M2"/>
    <mergeCell ref="N2:O2"/>
    <mergeCell ref="J3:K3"/>
    <mergeCell ref="L3:M3"/>
    <mergeCell ref="B4:C4"/>
    <mergeCell ref="B3:C3"/>
    <mergeCell ref="B5:C5"/>
    <mergeCell ref="B6:C6"/>
    <mergeCell ref="D6:I6"/>
    <mergeCell ref="A28:A30"/>
    <mergeCell ref="D28:F28"/>
    <mergeCell ref="G28:I28"/>
    <mergeCell ref="J28:M28"/>
    <mergeCell ref="N28:P28"/>
    <mergeCell ref="Q28:S28"/>
    <mergeCell ref="T28:V28"/>
    <mergeCell ref="D29:F29"/>
    <mergeCell ref="G29:I29"/>
    <mergeCell ref="J29:M29"/>
    <mergeCell ref="N29:P29"/>
    <mergeCell ref="Q29:S29"/>
    <mergeCell ref="T29:V2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2"/>
  <sheetViews>
    <sheetView zoomScale="80" zoomScaleNormal="80" workbookViewId="0">
      <selection activeCell="U20" sqref="U20"/>
    </sheetView>
  </sheetViews>
  <sheetFormatPr defaultRowHeight="15" x14ac:dyDescent="0.25"/>
  <cols>
    <col min="1" max="2" width="5.7109375" customWidth="1"/>
    <col min="3" max="3" width="13.7109375" customWidth="1"/>
    <col min="4" max="4" width="17.7109375" customWidth="1"/>
    <col min="5" max="5" width="15.7109375" customWidth="1"/>
    <col min="6" max="17" width="8.5703125" customWidth="1"/>
    <col min="18" max="38" width="7.5703125" customWidth="1"/>
    <col min="39" max="39" width="5.7109375" customWidth="1"/>
    <col min="40" max="40" width="57.5703125" customWidth="1"/>
    <col min="41" max="41" width="56.140625" customWidth="1"/>
  </cols>
  <sheetData>
    <row r="1" spans="1:41" ht="18" customHeight="1" x14ac:dyDescent="0.3">
      <c r="A1" s="91" t="s">
        <v>131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3"/>
      <c r="AM1" s="28"/>
    </row>
    <row r="2" spans="1:41" ht="18" customHeight="1" x14ac:dyDescent="0.25">
      <c r="A2" s="175" t="s">
        <v>130</v>
      </c>
      <c r="B2" s="175"/>
      <c r="C2" s="175"/>
      <c r="D2" s="175"/>
      <c r="E2" s="175"/>
      <c r="F2" s="160">
        <v>1</v>
      </c>
      <c r="G2" s="161"/>
      <c r="H2" s="162"/>
      <c r="I2" s="160">
        <v>2</v>
      </c>
      <c r="J2" s="161"/>
      <c r="K2" s="162"/>
      <c r="L2" s="160">
        <v>3</v>
      </c>
      <c r="M2" s="161"/>
      <c r="N2" s="162"/>
      <c r="O2" s="160">
        <v>4</v>
      </c>
      <c r="P2" s="161"/>
      <c r="Q2" s="162"/>
      <c r="R2" s="160">
        <v>5</v>
      </c>
      <c r="S2" s="161"/>
      <c r="T2" s="162"/>
      <c r="U2" s="160">
        <v>6</v>
      </c>
      <c r="V2" s="161"/>
      <c r="W2" s="162"/>
      <c r="X2" s="160">
        <v>7</v>
      </c>
      <c r="Y2" s="161"/>
      <c r="Z2" s="162"/>
      <c r="AA2" s="160">
        <v>8</v>
      </c>
      <c r="AB2" s="161"/>
      <c r="AC2" s="162"/>
      <c r="AD2" s="160">
        <v>9</v>
      </c>
      <c r="AE2" s="161"/>
      <c r="AF2" s="162"/>
      <c r="AG2" s="160">
        <v>10</v>
      </c>
      <c r="AH2" s="161"/>
      <c r="AI2" s="162"/>
      <c r="AJ2" s="160">
        <v>11</v>
      </c>
      <c r="AK2" s="161"/>
      <c r="AL2" s="162"/>
      <c r="AM2" s="140" t="s">
        <v>145</v>
      </c>
      <c r="AN2" s="140"/>
      <c r="AO2" s="140"/>
    </row>
    <row r="3" spans="1:41" ht="17.25" x14ac:dyDescent="0.25">
      <c r="A3" s="160" t="s">
        <v>132</v>
      </c>
      <c r="B3" s="161"/>
      <c r="C3" s="161"/>
      <c r="D3" s="161"/>
      <c r="E3" s="162"/>
      <c r="F3" s="30" t="s">
        <v>66</v>
      </c>
      <c r="G3" s="83" t="s">
        <v>132</v>
      </c>
      <c r="H3" s="30" t="s">
        <v>67</v>
      </c>
      <c r="I3" s="30" t="s">
        <v>68</v>
      </c>
      <c r="J3" s="83" t="s">
        <v>132</v>
      </c>
      <c r="K3" s="30" t="s">
        <v>69</v>
      </c>
      <c r="L3" s="30" t="s">
        <v>68</v>
      </c>
      <c r="M3" s="83" t="s">
        <v>132</v>
      </c>
      <c r="N3" s="30" t="s">
        <v>69</v>
      </c>
      <c r="O3" s="30" t="s">
        <v>68</v>
      </c>
      <c r="P3" s="83" t="s">
        <v>132</v>
      </c>
      <c r="Q3" s="30" t="s">
        <v>69</v>
      </c>
      <c r="R3" s="30" t="s">
        <v>68</v>
      </c>
      <c r="S3" s="83" t="s">
        <v>132</v>
      </c>
      <c r="T3" s="30" t="s">
        <v>69</v>
      </c>
      <c r="U3" s="30" t="s">
        <v>68</v>
      </c>
      <c r="V3" s="83" t="s">
        <v>132</v>
      </c>
      <c r="W3" s="30" t="s">
        <v>69</v>
      </c>
      <c r="X3" s="30" t="s">
        <v>68</v>
      </c>
      <c r="Y3" s="83" t="s">
        <v>132</v>
      </c>
      <c r="Z3" s="30" t="s">
        <v>69</v>
      </c>
      <c r="AA3" s="30" t="s">
        <v>68</v>
      </c>
      <c r="AB3" s="83" t="s">
        <v>132</v>
      </c>
      <c r="AC3" s="30" t="s">
        <v>69</v>
      </c>
      <c r="AD3" s="30" t="s">
        <v>68</v>
      </c>
      <c r="AE3" s="83" t="s">
        <v>132</v>
      </c>
      <c r="AF3" s="30" t="s">
        <v>69</v>
      </c>
      <c r="AG3" s="30" t="s">
        <v>68</v>
      </c>
      <c r="AH3" s="83" t="s">
        <v>132</v>
      </c>
      <c r="AI3" s="30" t="s">
        <v>69</v>
      </c>
      <c r="AJ3" s="30" t="s">
        <v>68</v>
      </c>
      <c r="AK3" s="83" t="s">
        <v>132</v>
      </c>
      <c r="AL3" s="30" t="s">
        <v>69</v>
      </c>
      <c r="AM3" s="37" t="s">
        <v>130</v>
      </c>
      <c r="AN3" s="38" t="s">
        <v>156</v>
      </c>
      <c r="AO3" s="39" t="s">
        <v>64</v>
      </c>
    </row>
    <row r="4" spans="1:41" ht="18" customHeight="1" x14ac:dyDescent="0.25">
      <c r="A4" s="24" t="s">
        <v>130</v>
      </c>
      <c r="B4" s="24" t="s">
        <v>60</v>
      </c>
      <c r="C4" s="24" t="s">
        <v>52</v>
      </c>
      <c r="D4" s="82" t="s">
        <v>61</v>
      </c>
      <c r="E4" s="29" t="s">
        <v>62</v>
      </c>
      <c r="F4" s="155" t="s">
        <v>63</v>
      </c>
      <c r="G4" s="156"/>
      <c r="H4" s="157"/>
      <c r="I4" s="155" t="s">
        <v>65</v>
      </c>
      <c r="J4" s="156"/>
      <c r="K4" s="157"/>
      <c r="L4" s="155" t="s">
        <v>20</v>
      </c>
      <c r="M4" s="156"/>
      <c r="N4" s="157"/>
      <c r="O4" s="155" t="s">
        <v>70</v>
      </c>
      <c r="P4" s="156"/>
      <c r="Q4" s="157"/>
      <c r="R4" s="155" t="s">
        <v>71</v>
      </c>
      <c r="S4" s="156"/>
      <c r="T4" s="157"/>
      <c r="U4" s="155" t="s">
        <v>25</v>
      </c>
      <c r="V4" s="156"/>
      <c r="W4" s="157"/>
      <c r="X4" s="155" t="s">
        <v>72</v>
      </c>
      <c r="Y4" s="156"/>
      <c r="Z4" s="157"/>
      <c r="AA4" s="155" t="s">
        <v>28</v>
      </c>
      <c r="AB4" s="156"/>
      <c r="AC4" s="157"/>
      <c r="AD4" s="155" t="s">
        <v>35</v>
      </c>
      <c r="AE4" s="156"/>
      <c r="AF4" s="157"/>
      <c r="AG4" s="155" t="s">
        <v>36</v>
      </c>
      <c r="AH4" s="156"/>
      <c r="AI4" s="157"/>
      <c r="AJ4" s="155" t="s">
        <v>105</v>
      </c>
      <c r="AK4" s="156"/>
      <c r="AL4" s="157"/>
      <c r="AM4" s="26">
        <v>1</v>
      </c>
      <c r="AN4" s="6" t="s">
        <v>135</v>
      </c>
      <c r="AO4" s="6" t="s">
        <v>198</v>
      </c>
    </row>
    <row r="5" spans="1:41" ht="18" customHeight="1" x14ac:dyDescent="0.25">
      <c r="A5" s="35">
        <v>1</v>
      </c>
      <c r="B5" s="166">
        <v>16</v>
      </c>
      <c r="C5" s="32" t="s">
        <v>42</v>
      </c>
      <c r="D5" s="11" t="s">
        <v>43</v>
      </c>
      <c r="E5" s="12" t="s">
        <v>78</v>
      </c>
      <c r="F5" s="25">
        <v>7.0000000000000007E-2</v>
      </c>
      <c r="G5" s="25">
        <v>22.03</v>
      </c>
      <c r="H5" s="25">
        <v>0.05</v>
      </c>
      <c r="I5" s="25">
        <v>0.02</v>
      </c>
      <c r="J5" s="25">
        <v>28.2</v>
      </c>
      <c r="K5" s="25">
        <v>0</v>
      </c>
      <c r="L5" s="25">
        <v>0</v>
      </c>
      <c r="M5" s="25">
        <v>29.9</v>
      </c>
      <c r="N5" s="25">
        <v>-0.1</v>
      </c>
      <c r="O5" s="25">
        <v>0.15</v>
      </c>
      <c r="P5" s="25">
        <v>24.7</v>
      </c>
      <c r="Q5" s="25">
        <v>0.05</v>
      </c>
      <c r="R5" s="25">
        <v>0</v>
      </c>
      <c r="S5" s="25">
        <v>25.5</v>
      </c>
      <c r="T5" s="25">
        <v>-0.1</v>
      </c>
      <c r="U5" s="31">
        <v>0.1</v>
      </c>
      <c r="V5" s="31">
        <v>2.25</v>
      </c>
      <c r="W5" s="31">
        <v>-0.1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26">
        <v>2</v>
      </c>
      <c r="AN5" s="36" t="s">
        <v>136</v>
      </c>
      <c r="AO5" s="46" t="s">
        <v>196</v>
      </c>
    </row>
    <row r="6" spans="1:41" ht="18" customHeight="1" x14ac:dyDescent="0.25">
      <c r="A6" s="35">
        <v>2</v>
      </c>
      <c r="B6" s="167"/>
      <c r="C6" s="169" t="s">
        <v>54</v>
      </c>
      <c r="D6" s="13" t="s">
        <v>101</v>
      </c>
      <c r="E6" s="14" t="s">
        <v>100</v>
      </c>
      <c r="F6" s="25">
        <v>0.02</v>
      </c>
      <c r="G6" s="25">
        <v>22.03</v>
      </c>
      <c r="H6" s="25">
        <v>-0.03</v>
      </c>
      <c r="I6" s="25">
        <v>0.02</v>
      </c>
      <c r="J6" s="25">
        <v>28.25</v>
      </c>
      <c r="K6" s="25">
        <v>0</v>
      </c>
      <c r="L6" s="25">
        <v>0</v>
      </c>
      <c r="M6" s="25">
        <v>36.9</v>
      </c>
      <c r="N6" s="25">
        <v>-0.1</v>
      </c>
      <c r="O6" s="25">
        <v>0.15</v>
      </c>
      <c r="P6" s="25">
        <v>24.7</v>
      </c>
      <c r="Q6" s="25">
        <v>0.05</v>
      </c>
      <c r="R6" s="25">
        <v>0</v>
      </c>
      <c r="S6" s="25">
        <v>25.5</v>
      </c>
      <c r="T6" s="25">
        <v>-0.1</v>
      </c>
      <c r="U6" s="31">
        <v>0.1</v>
      </c>
      <c r="V6" s="31">
        <v>2.0499999999999998</v>
      </c>
      <c r="W6" s="31">
        <v>-0.1</v>
      </c>
      <c r="X6" s="25">
        <v>0</v>
      </c>
      <c r="Y6" s="25">
        <v>27</v>
      </c>
      <c r="Z6" s="25">
        <v>-0.21</v>
      </c>
      <c r="AA6" s="31">
        <v>0.1</v>
      </c>
      <c r="AB6" s="31">
        <v>1.6</v>
      </c>
      <c r="AC6" s="31">
        <v>0.05</v>
      </c>
      <c r="AD6" s="31">
        <v>0.05</v>
      </c>
      <c r="AE6" s="31">
        <v>5.2</v>
      </c>
      <c r="AF6" s="31">
        <v>0</v>
      </c>
      <c r="AG6" s="31">
        <v>0</v>
      </c>
      <c r="AH6" s="31">
        <v>23.3</v>
      </c>
      <c r="AI6" s="31">
        <v>-0.4</v>
      </c>
      <c r="AJ6" s="14"/>
      <c r="AK6" s="14"/>
      <c r="AL6" s="14"/>
      <c r="AM6" s="26">
        <v>3</v>
      </c>
      <c r="AN6" s="36" t="s">
        <v>199</v>
      </c>
      <c r="AO6" s="46" t="s">
        <v>197</v>
      </c>
    </row>
    <row r="7" spans="1:41" ht="18" customHeight="1" x14ac:dyDescent="0.25">
      <c r="A7" s="35">
        <v>3</v>
      </c>
      <c r="B7" s="167"/>
      <c r="C7" s="170"/>
      <c r="D7" s="13" t="s">
        <v>103</v>
      </c>
      <c r="E7" s="14" t="s">
        <v>102</v>
      </c>
      <c r="F7" s="25">
        <v>7.0000000000000007E-2</v>
      </c>
      <c r="G7" s="25">
        <v>22.03</v>
      </c>
      <c r="H7" s="25">
        <v>0.05</v>
      </c>
      <c r="I7" s="25">
        <v>0.02</v>
      </c>
      <c r="J7" s="25">
        <v>28.25</v>
      </c>
      <c r="K7" s="25">
        <v>0</v>
      </c>
      <c r="L7" s="25">
        <v>0.1</v>
      </c>
      <c r="M7" s="25">
        <v>37</v>
      </c>
      <c r="N7" s="25">
        <v>0</v>
      </c>
      <c r="O7" s="25">
        <v>0.15</v>
      </c>
      <c r="P7" s="25">
        <v>24.7</v>
      </c>
      <c r="Q7" s="25">
        <v>0.05</v>
      </c>
      <c r="R7" s="25">
        <v>0</v>
      </c>
      <c r="S7" s="25">
        <v>25.5</v>
      </c>
      <c r="T7" s="25">
        <v>-0.1</v>
      </c>
      <c r="U7" s="31">
        <v>0.1</v>
      </c>
      <c r="V7" s="31">
        <v>2.1</v>
      </c>
      <c r="W7" s="31">
        <v>-0.1</v>
      </c>
      <c r="X7" s="25">
        <v>0.02</v>
      </c>
      <c r="Y7" s="25">
        <v>27.5</v>
      </c>
      <c r="Z7" s="25">
        <v>0</v>
      </c>
      <c r="AA7" s="31">
        <v>0.1</v>
      </c>
      <c r="AB7" s="31">
        <v>2.5</v>
      </c>
      <c r="AC7" s="31">
        <v>-0.1</v>
      </c>
      <c r="AD7" s="31">
        <v>0.1</v>
      </c>
      <c r="AE7" s="31">
        <v>5.0999999999999996</v>
      </c>
      <c r="AF7" s="31">
        <v>-0.1</v>
      </c>
      <c r="AG7" s="14"/>
      <c r="AH7" s="14"/>
      <c r="AI7" s="14"/>
      <c r="AJ7" s="14"/>
      <c r="AK7" s="14"/>
      <c r="AL7" s="14"/>
      <c r="AM7" s="26">
        <v>4</v>
      </c>
      <c r="AN7" s="36" t="s">
        <v>137</v>
      </c>
      <c r="AO7" s="27" t="s">
        <v>0</v>
      </c>
    </row>
    <row r="8" spans="1:41" ht="18" customHeight="1" x14ac:dyDescent="0.25">
      <c r="A8" s="35">
        <v>4</v>
      </c>
      <c r="B8" s="167"/>
      <c r="C8" s="171"/>
      <c r="D8" s="13" t="s">
        <v>104</v>
      </c>
      <c r="E8" s="14" t="s">
        <v>97</v>
      </c>
      <c r="F8" s="25">
        <v>7.0000000000000007E-2</v>
      </c>
      <c r="G8" s="25">
        <v>22.03</v>
      </c>
      <c r="H8" s="25">
        <v>0.05</v>
      </c>
      <c r="I8" s="25">
        <v>0.02</v>
      </c>
      <c r="J8" s="25">
        <v>28.25</v>
      </c>
      <c r="K8" s="25">
        <v>0</v>
      </c>
      <c r="L8" s="25">
        <v>0</v>
      </c>
      <c r="M8" s="25">
        <v>37</v>
      </c>
      <c r="N8" s="25">
        <v>-0.1</v>
      </c>
      <c r="O8" s="25">
        <v>0.15</v>
      </c>
      <c r="P8" s="25">
        <v>24.7</v>
      </c>
      <c r="Q8" s="25">
        <v>0.05</v>
      </c>
      <c r="R8" s="25">
        <v>0</v>
      </c>
      <c r="S8" s="25">
        <v>25.5</v>
      </c>
      <c r="T8" s="25">
        <v>-0.1</v>
      </c>
      <c r="U8" s="31">
        <v>0.1</v>
      </c>
      <c r="V8" s="31">
        <v>2.1</v>
      </c>
      <c r="W8" s="31">
        <v>-0.1</v>
      </c>
      <c r="X8" s="25">
        <v>0.02</v>
      </c>
      <c r="Y8" s="25">
        <v>27.5</v>
      </c>
      <c r="Z8" s="25">
        <v>0</v>
      </c>
      <c r="AA8" s="31">
        <v>0.1</v>
      </c>
      <c r="AB8" s="31">
        <v>2.5</v>
      </c>
      <c r="AC8" s="31">
        <v>-0.1</v>
      </c>
      <c r="AD8" s="31">
        <v>0.1</v>
      </c>
      <c r="AE8" s="31">
        <v>4.3499999999999996</v>
      </c>
      <c r="AF8" s="31">
        <v>-0.1</v>
      </c>
      <c r="AG8" s="31">
        <v>0.1</v>
      </c>
      <c r="AH8" s="31">
        <v>4.4000000000000004</v>
      </c>
      <c r="AI8" s="31">
        <v>-0.1</v>
      </c>
      <c r="AJ8" s="14"/>
      <c r="AK8" s="14"/>
      <c r="AL8" s="14"/>
      <c r="AM8" s="26">
        <v>5</v>
      </c>
      <c r="AN8" s="36" t="s">
        <v>138</v>
      </c>
      <c r="AO8" s="27" t="s">
        <v>1</v>
      </c>
    </row>
    <row r="9" spans="1:41" ht="18" customHeight="1" x14ac:dyDescent="0.25">
      <c r="A9" s="35">
        <v>5</v>
      </c>
      <c r="B9" s="167"/>
      <c r="C9" s="172" t="s">
        <v>44</v>
      </c>
      <c r="D9" s="17" t="s">
        <v>45</v>
      </c>
      <c r="E9" s="18" t="s">
        <v>83</v>
      </c>
      <c r="F9" s="25">
        <v>7.0000000000000007E-2</v>
      </c>
      <c r="G9" s="25">
        <v>22.03</v>
      </c>
      <c r="H9" s="25">
        <v>0.05</v>
      </c>
      <c r="I9" s="25">
        <v>0.02</v>
      </c>
      <c r="J9" s="25">
        <v>28.2</v>
      </c>
      <c r="K9" s="25">
        <v>0</v>
      </c>
      <c r="L9" s="25">
        <v>0</v>
      </c>
      <c r="M9" s="25">
        <v>36.9</v>
      </c>
      <c r="N9" s="25">
        <v>-0.1</v>
      </c>
      <c r="O9" s="25">
        <v>0.15</v>
      </c>
      <c r="P9" s="25">
        <v>24.7</v>
      </c>
      <c r="Q9" s="25">
        <v>0.05</v>
      </c>
      <c r="R9" s="25">
        <v>0</v>
      </c>
      <c r="S9" s="25">
        <v>25.5</v>
      </c>
      <c r="T9" s="25">
        <v>-0.1</v>
      </c>
      <c r="U9" s="31">
        <v>0.1</v>
      </c>
      <c r="V9" s="31">
        <v>2.25</v>
      </c>
      <c r="W9" s="31">
        <v>-0.1</v>
      </c>
      <c r="X9" s="25">
        <v>0</v>
      </c>
      <c r="Y9" s="25">
        <v>27</v>
      </c>
      <c r="Z9" s="25">
        <v>-0.21</v>
      </c>
      <c r="AA9" s="31">
        <v>0.15</v>
      </c>
      <c r="AB9" s="31">
        <v>1.6</v>
      </c>
      <c r="AC9" s="31">
        <v>0.1</v>
      </c>
      <c r="AD9" s="31">
        <v>0.05</v>
      </c>
      <c r="AE9" s="31">
        <v>5.2</v>
      </c>
      <c r="AF9" s="31">
        <v>0</v>
      </c>
      <c r="AG9" s="31">
        <v>0</v>
      </c>
      <c r="AH9" s="31">
        <v>23.3</v>
      </c>
      <c r="AI9" s="31">
        <v>-0.4</v>
      </c>
      <c r="AJ9" s="17"/>
      <c r="AK9" s="17"/>
      <c r="AL9" s="17"/>
      <c r="AM9" s="26">
        <v>6</v>
      </c>
      <c r="AN9" s="36" t="s">
        <v>139</v>
      </c>
      <c r="AO9" s="27" t="s">
        <v>2</v>
      </c>
    </row>
    <row r="10" spans="1:41" ht="18" customHeight="1" x14ac:dyDescent="0.25">
      <c r="A10" s="35">
        <v>6</v>
      </c>
      <c r="B10" s="167"/>
      <c r="C10" s="173"/>
      <c r="D10" s="19" t="s">
        <v>46</v>
      </c>
      <c r="E10" s="18" t="s">
        <v>73</v>
      </c>
      <c r="F10" s="25">
        <v>7.0000000000000007E-2</v>
      </c>
      <c r="G10" s="25">
        <v>22.03</v>
      </c>
      <c r="H10" s="25">
        <v>0.05</v>
      </c>
      <c r="I10" s="25">
        <v>0.02</v>
      </c>
      <c r="J10" s="25">
        <v>28.25</v>
      </c>
      <c r="K10" s="25">
        <v>0</v>
      </c>
      <c r="L10" s="25">
        <v>0.2</v>
      </c>
      <c r="M10" s="25">
        <v>36.9</v>
      </c>
      <c r="N10" s="25">
        <v>0.1</v>
      </c>
      <c r="O10" s="25">
        <v>0.15</v>
      </c>
      <c r="P10" s="25">
        <v>24.7</v>
      </c>
      <c r="Q10" s="25">
        <v>0.05</v>
      </c>
      <c r="R10" s="25">
        <v>0</v>
      </c>
      <c r="S10" s="25">
        <v>25.5</v>
      </c>
      <c r="T10" s="25">
        <v>-0.1</v>
      </c>
      <c r="U10" s="31">
        <v>0.1</v>
      </c>
      <c r="V10" s="31">
        <v>2.25</v>
      </c>
      <c r="W10" s="31">
        <v>-0.1</v>
      </c>
      <c r="X10" s="25">
        <v>0.02</v>
      </c>
      <c r="Y10" s="25">
        <v>27.5</v>
      </c>
      <c r="Z10" s="25">
        <v>0</v>
      </c>
      <c r="AA10" s="31">
        <v>0.1</v>
      </c>
      <c r="AB10" s="31">
        <v>2.5</v>
      </c>
      <c r="AC10" s="31">
        <v>-0.1</v>
      </c>
      <c r="AD10" s="31">
        <v>0.1</v>
      </c>
      <c r="AE10" s="31">
        <v>5.25</v>
      </c>
      <c r="AF10" s="31">
        <v>-0.1</v>
      </c>
      <c r="AG10" s="17"/>
      <c r="AH10" s="17"/>
      <c r="AI10" s="17"/>
      <c r="AJ10" s="17"/>
      <c r="AK10" s="17"/>
      <c r="AL10" s="17"/>
      <c r="AM10" s="26">
        <v>7</v>
      </c>
      <c r="AN10" s="36" t="s">
        <v>140</v>
      </c>
      <c r="AO10" s="27" t="s">
        <v>3</v>
      </c>
    </row>
    <row r="11" spans="1:41" ht="18" customHeight="1" x14ac:dyDescent="0.25">
      <c r="A11" s="35">
        <v>7</v>
      </c>
      <c r="B11" s="167"/>
      <c r="C11" s="174"/>
      <c r="D11" s="17" t="s">
        <v>47</v>
      </c>
      <c r="E11" s="18" t="s">
        <v>74</v>
      </c>
      <c r="F11" s="25">
        <v>7.0000000000000007E-2</v>
      </c>
      <c r="G11" s="25">
        <v>22.03</v>
      </c>
      <c r="H11" s="25">
        <v>0.05</v>
      </c>
      <c r="I11" s="25">
        <v>0.02</v>
      </c>
      <c r="J11" s="25">
        <v>28.25</v>
      </c>
      <c r="K11" s="25">
        <v>0</v>
      </c>
      <c r="L11" s="25">
        <v>0.2</v>
      </c>
      <c r="M11" s="25">
        <v>36.9</v>
      </c>
      <c r="N11" s="25">
        <v>0.1</v>
      </c>
      <c r="O11" s="25">
        <v>0.15</v>
      </c>
      <c r="P11" s="25">
        <v>24.7</v>
      </c>
      <c r="Q11" s="25">
        <v>0.05</v>
      </c>
      <c r="R11" s="25">
        <v>0</v>
      </c>
      <c r="S11" s="25">
        <v>25.5</v>
      </c>
      <c r="T11" s="25">
        <v>-0.1</v>
      </c>
      <c r="U11" s="31">
        <v>0.1</v>
      </c>
      <c r="V11" s="31">
        <v>2.25</v>
      </c>
      <c r="W11" s="31">
        <v>-0.1</v>
      </c>
      <c r="X11" s="25">
        <v>0.02</v>
      </c>
      <c r="Y11" s="25">
        <v>27.5</v>
      </c>
      <c r="Z11" s="25">
        <v>0</v>
      </c>
      <c r="AA11" s="31">
        <v>0.1</v>
      </c>
      <c r="AB11" s="31">
        <v>2.5</v>
      </c>
      <c r="AC11" s="31">
        <v>-0.1</v>
      </c>
      <c r="AD11" s="31">
        <v>0.1</v>
      </c>
      <c r="AE11" s="31">
        <v>4.3499999999999996</v>
      </c>
      <c r="AF11" s="31">
        <v>-0.1</v>
      </c>
      <c r="AG11" s="31">
        <v>0.1</v>
      </c>
      <c r="AH11" s="31">
        <v>4.4000000000000004</v>
      </c>
      <c r="AI11" s="31">
        <v>-0.1</v>
      </c>
      <c r="AJ11" s="17"/>
      <c r="AK11" s="17"/>
      <c r="AL11" s="17"/>
      <c r="AM11" s="26">
        <v>8</v>
      </c>
      <c r="AN11" s="36" t="s">
        <v>141</v>
      </c>
      <c r="AO11" s="27" t="s">
        <v>4</v>
      </c>
    </row>
    <row r="12" spans="1:41" ht="18" customHeight="1" x14ac:dyDescent="0.25">
      <c r="A12" s="35">
        <v>8</v>
      </c>
      <c r="B12" s="167"/>
      <c r="C12" s="33" t="s">
        <v>48</v>
      </c>
      <c r="D12" s="15" t="s">
        <v>48</v>
      </c>
      <c r="E12" s="16" t="s">
        <v>98</v>
      </c>
      <c r="F12" s="25">
        <v>7.0000000000000007E-2</v>
      </c>
      <c r="G12" s="25">
        <v>22.03</v>
      </c>
      <c r="H12" s="25">
        <v>0.05</v>
      </c>
      <c r="I12" s="25">
        <v>0.02</v>
      </c>
      <c r="J12" s="25">
        <v>28.2</v>
      </c>
      <c r="K12" s="25">
        <v>0</v>
      </c>
      <c r="L12" s="25">
        <v>0</v>
      </c>
      <c r="M12" s="25">
        <v>36.9</v>
      </c>
      <c r="N12" s="25">
        <v>-0.1</v>
      </c>
      <c r="O12" s="25">
        <v>0.15</v>
      </c>
      <c r="P12" s="25">
        <v>24.7</v>
      </c>
      <c r="Q12" s="25">
        <v>0.05</v>
      </c>
      <c r="R12" s="25">
        <v>0</v>
      </c>
      <c r="S12" s="25">
        <v>25.5</v>
      </c>
      <c r="T12" s="25">
        <v>-0.1</v>
      </c>
      <c r="U12" s="31">
        <v>0.1</v>
      </c>
      <c r="V12" s="31">
        <v>2.25</v>
      </c>
      <c r="W12" s="31">
        <v>-0.1</v>
      </c>
      <c r="X12" s="25">
        <v>0</v>
      </c>
      <c r="Y12" s="25">
        <v>27</v>
      </c>
      <c r="Z12" s="25">
        <v>-0.21</v>
      </c>
      <c r="AA12" s="31">
        <v>0.15</v>
      </c>
      <c r="AB12" s="31">
        <v>1.6</v>
      </c>
      <c r="AC12" s="31">
        <v>0.1</v>
      </c>
      <c r="AD12" s="31">
        <v>0.05</v>
      </c>
      <c r="AE12" s="31">
        <v>5.2</v>
      </c>
      <c r="AF12" s="31">
        <v>0</v>
      </c>
      <c r="AG12" s="31">
        <v>0.15</v>
      </c>
      <c r="AH12" s="31">
        <v>14.3</v>
      </c>
      <c r="AI12" s="31">
        <v>-0.15</v>
      </c>
      <c r="AJ12" s="25">
        <v>0.15</v>
      </c>
      <c r="AK12" s="25">
        <v>19.3</v>
      </c>
      <c r="AL12" s="25">
        <v>-0.15</v>
      </c>
      <c r="AM12" s="26">
        <v>9</v>
      </c>
      <c r="AN12" s="36" t="s">
        <v>142</v>
      </c>
      <c r="AO12" s="27" t="s">
        <v>34</v>
      </c>
    </row>
    <row r="13" spans="1:41" ht="18" customHeight="1" x14ac:dyDescent="0.25">
      <c r="A13" s="35">
        <v>9</v>
      </c>
      <c r="B13" s="167"/>
      <c r="C13" s="176" t="s">
        <v>49</v>
      </c>
      <c r="D13" s="21" t="s">
        <v>45</v>
      </c>
      <c r="E13" s="10" t="s">
        <v>79</v>
      </c>
      <c r="F13" s="25">
        <v>7.0000000000000007E-2</v>
      </c>
      <c r="G13" s="25">
        <v>22.03</v>
      </c>
      <c r="H13" s="25">
        <v>0.05</v>
      </c>
      <c r="I13" s="25">
        <v>0.02</v>
      </c>
      <c r="J13" s="25">
        <v>28.2</v>
      </c>
      <c r="K13" s="25">
        <v>0</v>
      </c>
      <c r="L13" s="25">
        <v>0</v>
      </c>
      <c r="M13" s="25">
        <v>55.8</v>
      </c>
      <c r="N13" s="25">
        <v>-0.1</v>
      </c>
      <c r="O13" s="25">
        <v>0.15</v>
      </c>
      <c r="P13" s="25">
        <v>24.7</v>
      </c>
      <c r="Q13" s="25">
        <v>0.05</v>
      </c>
      <c r="R13" s="25">
        <v>0</v>
      </c>
      <c r="S13" s="25">
        <v>25.5</v>
      </c>
      <c r="T13" s="25">
        <v>-0.1</v>
      </c>
      <c r="U13" s="31">
        <v>0.1</v>
      </c>
      <c r="V13" s="31">
        <v>2.35</v>
      </c>
      <c r="W13" s="31">
        <v>-0.1</v>
      </c>
      <c r="X13" s="25">
        <v>0</v>
      </c>
      <c r="Y13" s="25">
        <v>26.6</v>
      </c>
      <c r="Z13" s="25">
        <v>-0.21</v>
      </c>
      <c r="AA13" s="31">
        <v>0.15</v>
      </c>
      <c r="AB13" s="31">
        <v>1.6</v>
      </c>
      <c r="AC13" s="31">
        <v>0.1</v>
      </c>
      <c r="AD13" s="31">
        <v>0.05</v>
      </c>
      <c r="AE13" s="31">
        <v>8.75</v>
      </c>
      <c r="AF13" s="31">
        <v>0</v>
      </c>
      <c r="AG13" s="31">
        <v>0</v>
      </c>
      <c r="AH13" s="31">
        <v>35</v>
      </c>
      <c r="AI13" s="31">
        <v>-0.5</v>
      </c>
      <c r="AJ13" s="21"/>
      <c r="AK13" s="21"/>
      <c r="AL13" s="21"/>
      <c r="AM13" s="26">
        <v>10</v>
      </c>
      <c r="AN13" s="36" t="s">
        <v>143</v>
      </c>
      <c r="AO13" s="27" t="s">
        <v>33</v>
      </c>
    </row>
    <row r="14" spans="1:41" ht="18" customHeight="1" x14ac:dyDescent="0.25">
      <c r="A14" s="35">
        <v>10</v>
      </c>
      <c r="B14" s="167"/>
      <c r="C14" s="176"/>
      <c r="D14" s="21" t="s">
        <v>46</v>
      </c>
      <c r="E14" s="10" t="s">
        <v>80</v>
      </c>
      <c r="F14" s="25">
        <v>7.0000000000000007E-2</v>
      </c>
      <c r="G14" s="25">
        <v>22.03</v>
      </c>
      <c r="H14" s="25">
        <v>0.05</v>
      </c>
      <c r="I14" s="25">
        <v>0.02</v>
      </c>
      <c r="J14" s="25">
        <v>28.25</v>
      </c>
      <c r="K14" s="25">
        <v>0</v>
      </c>
      <c r="L14" s="25">
        <v>0.3</v>
      </c>
      <c r="M14" s="25">
        <v>55.8</v>
      </c>
      <c r="N14" s="25">
        <v>0.2</v>
      </c>
      <c r="O14" s="25">
        <v>0.15</v>
      </c>
      <c r="P14" s="25">
        <v>24.7</v>
      </c>
      <c r="Q14" s="25">
        <v>0.05</v>
      </c>
      <c r="R14" s="25">
        <v>0</v>
      </c>
      <c r="S14" s="25">
        <v>25.5</v>
      </c>
      <c r="T14" s="25">
        <v>-0.1</v>
      </c>
      <c r="U14" s="31">
        <v>0.1</v>
      </c>
      <c r="V14" s="31">
        <v>2.35</v>
      </c>
      <c r="W14" s="31">
        <v>-0.1</v>
      </c>
      <c r="X14" s="25">
        <v>0.02</v>
      </c>
      <c r="Y14" s="25">
        <v>27.5</v>
      </c>
      <c r="Z14" s="25">
        <v>0</v>
      </c>
      <c r="AA14" s="31">
        <v>0.1</v>
      </c>
      <c r="AB14" s="31">
        <v>2.5</v>
      </c>
      <c r="AC14" s="31">
        <v>-0.1</v>
      </c>
      <c r="AD14" s="31">
        <v>0.1</v>
      </c>
      <c r="AE14" s="31">
        <v>5.25</v>
      </c>
      <c r="AF14" s="31">
        <v>-0.1</v>
      </c>
      <c r="AG14" s="21"/>
      <c r="AH14" s="21"/>
      <c r="AI14" s="21"/>
      <c r="AJ14" s="21"/>
      <c r="AK14" s="21"/>
      <c r="AL14" s="21"/>
      <c r="AM14" s="26">
        <v>11</v>
      </c>
      <c r="AN14" s="36" t="s">
        <v>144</v>
      </c>
      <c r="AO14" s="27" t="s">
        <v>134</v>
      </c>
    </row>
    <row r="15" spans="1:41" ht="18" customHeight="1" x14ac:dyDescent="0.25">
      <c r="A15" s="35">
        <v>11</v>
      </c>
      <c r="B15" s="167"/>
      <c r="C15" s="176"/>
      <c r="D15" s="21" t="s">
        <v>47</v>
      </c>
      <c r="E15" s="10" t="s">
        <v>81</v>
      </c>
      <c r="F15" s="25">
        <v>7.0000000000000007E-2</v>
      </c>
      <c r="G15" s="25">
        <v>22.03</v>
      </c>
      <c r="H15" s="25">
        <v>0.05</v>
      </c>
      <c r="I15" s="25">
        <v>0.02</v>
      </c>
      <c r="J15" s="25">
        <v>28.25</v>
      </c>
      <c r="K15" s="25">
        <v>0</v>
      </c>
      <c r="L15" s="25">
        <v>0.3</v>
      </c>
      <c r="M15" s="25">
        <v>55.8</v>
      </c>
      <c r="N15" s="25">
        <v>0.2</v>
      </c>
      <c r="O15" s="25">
        <v>0.15</v>
      </c>
      <c r="P15" s="25">
        <v>24.7</v>
      </c>
      <c r="Q15" s="25">
        <v>0.05</v>
      </c>
      <c r="R15" s="25">
        <v>0</v>
      </c>
      <c r="S15" s="25">
        <v>25.5</v>
      </c>
      <c r="T15" s="25">
        <v>-0.1</v>
      </c>
      <c r="U15" s="31">
        <v>0.1</v>
      </c>
      <c r="V15" s="31">
        <v>2.35</v>
      </c>
      <c r="W15" s="31">
        <v>-0.1</v>
      </c>
      <c r="X15" s="25">
        <v>0.02</v>
      </c>
      <c r="Y15" s="25">
        <v>27.5</v>
      </c>
      <c r="Z15" s="25">
        <v>0</v>
      </c>
      <c r="AA15" s="31">
        <v>0.1</v>
      </c>
      <c r="AB15" s="31">
        <v>2.5</v>
      </c>
      <c r="AC15" s="31">
        <v>-0.1</v>
      </c>
      <c r="AD15" s="31">
        <v>0.1</v>
      </c>
      <c r="AE15" s="31">
        <v>4.3499999999999996</v>
      </c>
      <c r="AF15" s="31">
        <v>-0.1</v>
      </c>
      <c r="AG15" s="31">
        <v>0.1</v>
      </c>
      <c r="AH15" s="31">
        <v>4.4000000000000004</v>
      </c>
      <c r="AI15" s="31">
        <v>-0.1</v>
      </c>
      <c r="AJ15" s="21"/>
      <c r="AK15" s="21"/>
      <c r="AL15" s="21"/>
    </row>
    <row r="16" spans="1:41" ht="18" customHeight="1" x14ac:dyDescent="0.25">
      <c r="A16" s="35">
        <v>12</v>
      </c>
      <c r="B16" s="167"/>
      <c r="C16" s="176"/>
      <c r="D16" s="21" t="s">
        <v>50</v>
      </c>
      <c r="E16" s="10" t="s">
        <v>82</v>
      </c>
      <c r="F16" s="25">
        <v>7.0000000000000007E-2</v>
      </c>
      <c r="G16" s="25">
        <v>22.03</v>
      </c>
      <c r="H16" s="25">
        <v>0.05</v>
      </c>
      <c r="I16" s="25">
        <v>0.02</v>
      </c>
      <c r="J16" s="25">
        <v>28.25</v>
      </c>
      <c r="K16" s="25">
        <v>0</v>
      </c>
      <c r="L16" s="25">
        <v>0.3</v>
      </c>
      <c r="M16" s="25">
        <v>55.8</v>
      </c>
      <c r="N16" s="25">
        <v>0.2</v>
      </c>
      <c r="O16" s="25">
        <v>0.15</v>
      </c>
      <c r="P16" s="25">
        <v>24.7</v>
      </c>
      <c r="Q16" s="25">
        <v>0.05</v>
      </c>
      <c r="R16" s="25">
        <v>0</v>
      </c>
      <c r="S16" s="25">
        <v>25.5</v>
      </c>
      <c r="T16" s="25">
        <v>-0.1</v>
      </c>
      <c r="U16" s="31">
        <v>0.1</v>
      </c>
      <c r="V16" s="31">
        <v>2.35</v>
      </c>
      <c r="W16" s="31">
        <v>-0.1</v>
      </c>
      <c r="X16" s="25">
        <v>0.02</v>
      </c>
      <c r="Y16" s="25">
        <v>27.5</v>
      </c>
      <c r="Z16" s="25">
        <v>0</v>
      </c>
      <c r="AA16" s="31">
        <v>0.1</v>
      </c>
      <c r="AB16" s="31">
        <v>2.5</v>
      </c>
      <c r="AC16" s="31">
        <v>-0.1</v>
      </c>
      <c r="AD16" s="31">
        <v>0.2</v>
      </c>
      <c r="AE16" s="31">
        <v>23.35</v>
      </c>
      <c r="AF16" s="31">
        <v>-0.2</v>
      </c>
      <c r="AG16" s="31">
        <v>0.1</v>
      </c>
      <c r="AH16" s="31">
        <v>4.4000000000000004</v>
      </c>
      <c r="AI16" s="31">
        <v>-0.1</v>
      </c>
      <c r="AJ16" s="21"/>
      <c r="AK16" s="21"/>
      <c r="AL16" s="21"/>
    </row>
    <row r="17" spans="1:38" ht="18" customHeight="1" x14ac:dyDescent="0.25">
      <c r="A17" s="35">
        <v>13</v>
      </c>
      <c r="B17" s="167"/>
      <c r="C17" s="177" t="s">
        <v>51</v>
      </c>
      <c r="D17" s="22" t="s">
        <v>45</v>
      </c>
      <c r="E17" s="20" t="s">
        <v>84</v>
      </c>
      <c r="F17" s="25">
        <v>7.0000000000000007E-2</v>
      </c>
      <c r="G17" s="25">
        <v>22.03</v>
      </c>
      <c r="H17" s="25">
        <v>0.05</v>
      </c>
      <c r="I17" s="25">
        <v>0.02</v>
      </c>
      <c r="J17" s="25">
        <v>28.2</v>
      </c>
      <c r="K17" s="25">
        <v>0</v>
      </c>
      <c r="L17" s="25">
        <v>0</v>
      </c>
      <c r="M17" s="25">
        <v>69.8</v>
      </c>
      <c r="N17" s="25">
        <v>-0.1</v>
      </c>
      <c r="O17" s="25">
        <v>0.15</v>
      </c>
      <c r="P17" s="25">
        <v>24.7</v>
      </c>
      <c r="Q17" s="25">
        <v>0.05</v>
      </c>
      <c r="R17" s="25">
        <v>0</v>
      </c>
      <c r="S17" s="25">
        <v>25.5</v>
      </c>
      <c r="T17" s="25">
        <v>-0.1</v>
      </c>
      <c r="U17" s="31">
        <v>0.1</v>
      </c>
      <c r="V17" s="31">
        <v>2.2999999999999998</v>
      </c>
      <c r="W17" s="31">
        <v>-0.1</v>
      </c>
      <c r="X17" s="25">
        <v>0</v>
      </c>
      <c r="Y17" s="25">
        <v>27</v>
      </c>
      <c r="Z17" s="25">
        <v>-0.21</v>
      </c>
      <c r="AA17" s="31">
        <v>0.15</v>
      </c>
      <c r="AB17" s="31">
        <v>1.6</v>
      </c>
      <c r="AC17" s="31">
        <v>0.1</v>
      </c>
      <c r="AD17" s="31">
        <v>0.05</v>
      </c>
      <c r="AE17" s="31">
        <v>8.4</v>
      </c>
      <c r="AF17" s="31">
        <v>0</v>
      </c>
      <c r="AG17" s="31">
        <v>0</v>
      </c>
      <c r="AH17" s="31">
        <v>49.8</v>
      </c>
      <c r="AI17" s="31">
        <v>-0.4</v>
      </c>
      <c r="AJ17" s="22"/>
      <c r="AK17" s="22"/>
      <c r="AL17" s="22"/>
    </row>
    <row r="18" spans="1:38" ht="18" customHeight="1" x14ac:dyDescent="0.25">
      <c r="A18" s="35">
        <v>14</v>
      </c>
      <c r="B18" s="167"/>
      <c r="C18" s="177"/>
      <c r="D18" s="22" t="s">
        <v>46</v>
      </c>
      <c r="E18" s="20" t="s">
        <v>75</v>
      </c>
      <c r="F18" s="25">
        <v>7.0000000000000007E-2</v>
      </c>
      <c r="G18" s="25">
        <v>22.03</v>
      </c>
      <c r="H18" s="25">
        <v>0.05</v>
      </c>
      <c r="I18" s="25">
        <v>0.02</v>
      </c>
      <c r="J18" s="25">
        <v>28.25</v>
      </c>
      <c r="K18" s="25">
        <v>0</v>
      </c>
      <c r="L18" s="25">
        <v>0.3</v>
      </c>
      <c r="M18" s="25">
        <v>69.8</v>
      </c>
      <c r="N18" s="25">
        <v>0.2</v>
      </c>
      <c r="O18" s="25">
        <v>0.15</v>
      </c>
      <c r="P18" s="25">
        <v>24.7</v>
      </c>
      <c r="Q18" s="25">
        <v>0.05</v>
      </c>
      <c r="R18" s="25">
        <v>0</v>
      </c>
      <c r="S18" s="25">
        <v>25.5</v>
      </c>
      <c r="T18" s="25">
        <v>-0.1</v>
      </c>
      <c r="U18" s="31">
        <v>0.1</v>
      </c>
      <c r="V18" s="31">
        <v>2.2999999999999998</v>
      </c>
      <c r="W18" s="31">
        <v>-0.1</v>
      </c>
      <c r="X18" s="25">
        <v>0.02</v>
      </c>
      <c r="Y18" s="25">
        <v>27.5</v>
      </c>
      <c r="Z18" s="25">
        <v>0</v>
      </c>
      <c r="AA18" s="31">
        <v>0.1</v>
      </c>
      <c r="AB18" s="31">
        <v>2.5</v>
      </c>
      <c r="AC18" s="31">
        <v>-0.1</v>
      </c>
      <c r="AD18" s="31">
        <v>0.1</v>
      </c>
      <c r="AE18" s="31">
        <v>5.25</v>
      </c>
      <c r="AF18" s="31">
        <v>-0.1</v>
      </c>
      <c r="AG18" s="22"/>
      <c r="AH18" s="22"/>
      <c r="AI18" s="22"/>
      <c r="AJ18" s="22"/>
      <c r="AK18" s="22"/>
      <c r="AL18" s="22"/>
    </row>
    <row r="19" spans="1:38" ht="18" customHeight="1" x14ac:dyDescent="0.25">
      <c r="A19" s="35">
        <v>15</v>
      </c>
      <c r="B19" s="167"/>
      <c r="C19" s="177"/>
      <c r="D19" s="22" t="s">
        <v>47</v>
      </c>
      <c r="E19" s="20" t="s">
        <v>76</v>
      </c>
      <c r="F19" s="25">
        <v>7.0000000000000007E-2</v>
      </c>
      <c r="G19" s="25">
        <v>22.03</v>
      </c>
      <c r="H19" s="25">
        <v>0.05</v>
      </c>
      <c r="I19" s="25">
        <v>0</v>
      </c>
      <c r="J19" s="25">
        <v>28.25</v>
      </c>
      <c r="K19" s="25">
        <v>-0.02</v>
      </c>
      <c r="L19" s="25">
        <v>0.3</v>
      </c>
      <c r="M19" s="25">
        <v>69.8</v>
      </c>
      <c r="N19" s="25">
        <v>0.2</v>
      </c>
      <c r="O19" s="25">
        <v>0.15</v>
      </c>
      <c r="P19" s="25">
        <v>24.7</v>
      </c>
      <c r="Q19" s="25">
        <v>0.05</v>
      </c>
      <c r="R19" s="25">
        <v>0</v>
      </c>
      <c r="S19" s="25">
        <v>25.5</v>
      </c>
      <c r="T19" s="25">
        <v>-0.1</v>
      </c>
      <c r="U19" s="31">
        <v>0.1</v>
      </c>
      <c r="V19" s="31">
        <v>2.2999999999999998</v>
      </c>
      <c r="W19" s="31">
        <v>-0.1</v>
      </c>
      <c r="X19" s="25">
        <v>0</v>
      </c>
      <c r="Y19" s="25">
        <v>27.5</v>
      </c>
      <c r="Z19" s="25">
        <v>-0.02</v>
      </c>
      <c r="AA19" s="31">
        <v>0.1</v>
      </c>
      <c r="AB19" s="31">
        <v>2.5</v>
      </c>
      <c r="AC19" s="31">
        <v>-0.1</v>
      </c>
      <c r="AD19" s="31">
        <v>0.1</v>
      </c>
      <c r="AE19" s="31">
        <v>4.5</v>
      </c>
      <c r="AF19" s="31">
        <v>-0.1</v>
      </c>
      <c r="AG19" s="31">
        <v>0.1</v>
      </c>
      <c r="AH19" s="31">
        <v>4.4000000000000004</v>
      </c>
      <c r="AI19" s="31">
        <v>-0.1</v>
      </c>
      <c r="AJ19" s="22"/>
      <c r="AK19" s="22"/>
      <c r="AL19" s="22"/>
    </row>
    <row r="20" spans="1:38" ht="18" customHeight="1" x14ac:dyDescent="0.25">
      <c r="A20" s="35">
        <v>16</v>
      </c>
      <c r="B20" s="168"/>
      <c r="C20" s="177"/>
      <c r="D20" s="22" t="s">
        <v>50</v>
      </c>
      <c r="E20" s="20" t="s">
        <v>77</v>
      </c>
      <c r="F20" s="25">
        <v>7.0000000000000007E-2</v>
      </c>
      <c r="G20" s="25">
        <v>22.03</v>
      </c>
      <c r="H20" s="25">
        <v>0.05</v>
      </c>
      <c r="I20" s="25">
        <v>0</v>
      </c>
      <c r="J20" s="25">
        <v>28.25</v>
      </c>
      <c r="K20" s="25">
        <v>-0.02</v>
      </c>
      <c r="L20" s="25">
        <v>0.3</v>
      </c>
      <c r="M20" s="25">
        <v>69.8</v>
      </c>
      <c r="N20" s="25">
        <v>0.2</v>
      </c>
      <c r="O20" s="25">
        <v>0.15</v>
      </c>
      <c r="P20" s="25">
        <v>24.7</v>
      </c>
      <c r="Q20" s="25">
        <v>0.05</v>
      </c>
      <c r="R20" s="25">
        <v>0</v>
      </c>
      <c r="S20" s="25">
        <v>25.5</v>
      </c>
      <c r="T20" s="25">
        <v>-0.1</v>
      </c>
      <c r="U20" s="31">
        <v>0.1</v>
      </c>
      <c r="V20" s="31">
        <v>2.2999999999999998</v>
      </c>
      <c r="W20" s="31">
        <v>-0.1</v>
      </c>
      <c r="X20" s="25">
        <v>0</v>
      </c>
      <c r="Y20" s="25">
        <v>27.5</v>
      </c>
      <c r="Z20" s="25">
        <v>-0.02</v>
      </c>
      <c r="AA20" s="31">
        <v>0.1</v>
      </c>
      <c r="AB20" s="31">
        <v>2.5</v>
      </c>
      <c r="AC20" s="31">
        <v>-0.1</v>
      </c>
      <c r="AD20" s="31">
        <v>0.2</v>
      </c>
      <c r="AE20" s="31">
        <v>30.5</v>
      </c>
      <c r="AF20" s="31">
        <v>-0.2</v>
      </c>
      <c r="AG20" s="31">
        <v>0.1</v>
      </c>
      <c r="AH20" s="31">
        <v>4.4000000000000004</v>
      </c>
      <c r="AI20" s="31">
        <v>-0.1</v>
      </c>
      <c r="AJ20" s="22"/>
      <c r="AK20" s="22"/>
      <c r="AL20" s="22"/>
    </row>
    <row r="21" spans="1:38" ht="18" customHeight="1" x14ac:dyDescent="0.25">
      <c r="A21" s="35">
        <v>17</v>
      </c>
      <c r="B21" s="166">
        <v>20</v>
      </c>
      <c r="C21" s="32" t="s">
        <v>42</v>
      </c>
      <c r="D21" s="11" t="s">
        <v>43</v>
      </c>
      <c r="E21" s="12" t="s">
        <v>90</v>
      </c>
      <c r="F21" s="25">
        <v>7.0000000000000007E-2</v>
      </c>
      <c r="G21" s="25">
        <v>26.03</v>
      </c>
      <c r="H21" s="25">
        <v>0.05</v>
      </c>
      <c r="I21" s="25">
        <v>0.02</v>
      </c>
      <c r="J21" s="25">
        <v>32.25</v>
      </c>
      <c r="K21" s="25">
        <v>0</v>
      </c>
      <c r="L21" s="25">
        <v>0</v>
      </c>
      <c r="M21" s="25">
        <v>34.9</v>
      </c>
      <c r="N21" s="25">
        <v>-0.1</v>
      </c>
      <c r="O21" s="25">
        <v>0.15</v>
      </c>
      <c r="P21" s="25">
        <v>28.5</v>
      </c>
      <c r="Q21" s="25">
        <v>0.05</v>
      </c>
      <c r="R21" s="25">
        <v>0</v>
      </c>
      <c r="S21" s="25">
        <v>29.6</v>
      </c>
      <c r="T21" s="25">
        <v>-0.1</v>
      </c>
      <c r="U21" s="31">
        <v>0.1</v>
      </c>
      <c r="V21" s="31">
        <v>2.75</v>
      </c>
      <c r="W21" s="31">
        <v>-0.1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ht="18" customHeight="1" x14ac:dyDescent="0.25">
      <c r="A22" s="35">
        <v>18</v>
      </c>
      <c r="B22" s="167"/>
      <c r="C22" s="169" t="s">
        <v>54</v>
      </c>
      <c r="D22" s="13" t="s">
        <v>101</v>
      </c>
      <c r="E22" s="14" t="s">
        <v>100</v>
      </c>
      <c r="F22" s="25">
        <v>0.02</v>
      </c>
      <c r="G22" s="25">
        <v>26.03</v>
      </c>
      <c r="H22" s="25">
        <v>-0.03</v>
      </c>
      <c r="I22" s="25">
        <v>0.02</v>
      </c>
      <c r="J22" s="25">
        <v>32.25</v>
      </c>
      <c r="K22" s="25">
        <v>0</v>
      </c>
      <c r="L22" s="25">
        <v>0</v>
      </c>
      <c r="M22" s="25">
        <v>41.9</v>
      </c>
      <c r="N22" s="25">
        <v>-0.1</v>
      </c>
      <c r="O22" s="25">
        <v>0.15</v>
      </c>
      <c r="P22" s="25">
        <v>28.5</v>
      </c>
      <c r="Q22" s="25">
        <v>0.05</v>
      </c>
      <c r="R22" s="25">
        <v>0</v>
      </c>
      <c r="S22" s="25">
        <v>29.6</v>
      </c>
      <c r="T22" s="25">
        <v>-0.1</v>
      </c>
      <c r="U22" s="31">
        <v>0.1</v>
      </c>
      <c r="V22" s="31">
        <v>2.0499999999999998</v>
      </c>
      <c r="W22" s="31">
        <v>-0.1</v>
      </c>
      <c r="X22" s="25">
        <v>0</v>
      </c>
      <c r="Y22" s="25">
        <v>30.5</v>
      </c>
      <c r="Z22" s="25">
        <v>-0.25</v>
      </c>
      <c r="AA22" s="31">
        <v>0.1</v>
      </c>
      <c r="AB22" s="31">
        <v>1.6</v>
      </c>
      <c r="AC22" s="31">
        <v>0.05</v>
      </c>
      <c r="AD22" s="31">
        <v>0.05</v>
      </c>
      <c r="AE22" s="31">
        <v>5.7</v>
      </c>
      <c r="AF22" s="31">
        <v>0</v>
      </c>
      <c r="AG22" s="31">
        <v>0</v>
      </c>
      <c r="AH22" s="31">
        <v>27.3</v>
      </c>
      <c r="AI22" s="31">
        <v>-0.4</v>
      </c>
      <c r="AJ22" s="14"/>
      <c r="AK22" s="14"/>
      <c r="AL22" s="14"/>
    </row>
    <row r="23" spans="1:38" ht="18" customHeight="1" x14ac:dyDescent="0.25">
      <c r="A23" s="35">
        <v>19</v>
      </c>
      <c r="B23" s="167"/>
      <c r="C23" s="170"/>
      <c r="D23" s="13" t="s">
        <v>103</v>
      </c>
      <c r="E23" s="14" t="s">
        <v>102</v>
      </c>
      <c r="F23" s="25">
        <v>7.0000000000000007E-2</v>
      </c>
      <c r="G23" s="25">
        <v>26.03</v>
      </c>
      <c r="H23" s="25">
        <v>0.05</v>
      </c>
      <c r="I23" s="25">
        <v>0.02</v>
      </c>
      <c r="J23" s="25">
        <v>32.25</v>
      </c>
      <c r="K23" s="25">
        <v>0</v>
      </c>
      <c r="L23" s="25">
        <v>0.1</v>
      </c>
      <c r="M23" s="25">
        <v>42</v>
      </c>
      <c r="N23" s="25">
        <v>0</v>
      </c>
      <c r="O23" s="25">
        <v>0.15</v>
      </c>
      <c r="P23" s="25">
        <v>28.5</v>
      </c>
      <c r="Q23" s="25">
        <v>0.05</v>
      </c>
      <c r="R23" s="25">
        <v>0</v>
      </c>
      <c r="S23" s="25">
        <v>29.6</v>
      </c>
      <c r="T23" s="25">
        <v>-0.1</v>
      </c>
      <c r="U23" s="31">
        <v>0.1</v>
      </c>
      <c r="V23" s="31">
        <v>2.6</v>
      </c>
      <c r="W23" s="31">
        <v>-0.1</v>
      </c>
      <c r="X23" s="25">
        <v>0.02</v>
      </c>
      <c r="Y23" s="25">
        <v>31.5</v>
      </c>
      <c r="Z23" s="25">
        <v>0</v>
      </c>
      <c r="AA23" s="31">
        <v>0.1</v>
      </c>
      <c r="AB23" s="31">
        <v>2.5</v>
      </c>
      <c r="AC23" s="31">
        <v>-0.1</v>
      </c>
      <c r="AD23" s="31">
        <v>0.2</v>
      </c>
      <c r="AE23" s="31">
        <v>7.1</v>
      </c>
      <c r="AF23" s="31">
        <v>-0.2</v>
      </c>
      <c r="AG23" s="14"/>
      <c r="AH23" s="14"/>
      <c r="AI23" s="14"/>
      <c r="AJ23" s="14"/>
      <c r="AK23" s="14"/>
      <c r="AL23" s="14"/>
    </row>
    <row r="24" spans="1:38" ht="18" customHeight="1" x14ac:dyDescent="0.25">
      <c r="A24" s="35">
        <v>20</v>
      </c>
      <c r="B24" s="167"/>
      <c r="C24" s="171"/>
      <c r="D24" s="13" t="s">
        <v>104</v>
      </c>
      <c r="E24" s="14" t="s">
        <v>97</v>
      </c>
      <c r="F24" s="25">
        <v>7.0000000000000007E-2</v>
      </c>
      <c r="G24" s="25">
        <v>26.03</v>
      </c>
      <c r="H24" s="25">
        <v>0.05</v>
      </c>
      <c r="I24" s="25">
        <v>0.02</v>
      </c>
      <c r="J24" s="25">
        <v>32.25</v>
      </c>
      <c r="K24" s="25">
        <v>0</v>
      </c>
      <c r="L24" s="25">
        <v>0</v>
      </c>
      <c r="M24" s="25">
        <v>42</v>
      </c>
      <c r="N24" s="25">
        <v>-0.1</v>
      </c>
      <c r="O24" s="25">
        <v>0.15</v>
      </c>
      <c r="P24" s="25">
        <v>28.5</v>
      </c>
      <c r="Q24" s="25">
        <v>0.05</v>
      </c>
      <c r="R24" s="25">
        <v>0</v>
      </c>
      <c r="S24" s="25">
        <v>29.6</v>
      </c>
      <c r="T24" s="25">
        <v>-0.1</v>
      </c>
      <c r="U24" s="31">
        <v>0.1</v>
      </c>
      <c r="V24" s="31">
        <v>2.6</v>
      </c>
      <c r="W24" s="31">
        <v>-0.1</v>
      </c>
      <c r="X24" s="25">
        <v>0.02</v>
      </c>
      <c r="Y24" s="25">
        <v>31.5</v>
      </c>
      <c r="Z24" s="25">
        <v>0</v>
      </c>
      <c r="AA24" s="31">
        <v>0.1</v>
      </c>
      <c r="AB24" s="31">
        <v>2.5</v>
      </c>
      <c r="AC24" s="31">
        <v>-0.1</v>
      </c>
      <c r="AD24" s="31">
        <v>0.2</v>
      </c>
      <c r="AE24" s="31">
        <v>6.35</v>
      </c>
      <c r="AF24" s="31">
        <v>-0.2</v>
      </c>
      <c r="AG24" s="31">
        <v>0.2</v>
      </c>
      <c r="AH24" s="31">
        <v>6.4</v>
      </c>
      <c r="AI24" s="31">
        <v>-0.2</v>
      </c>
      <c r="AJ24" s="14"/>
      <c r="AK24" s="14"/>
      <c r="AL24" s="14"/>
    </row>
    <row r="25" spans="1:38" ht="18" customHeight="1" x14ac:dyDescent="0.25">
      <c r="A25" s="35">
        <v>21</v>
      </c>
      <c r="B25" s="167"/>
      <c r="C25" s="172" t="s">
        <v>44</v>
      </c>
      <c r="D25" s="17" t="s">
        <v>45</v>
      </c>
      <c r="E25" s="18" t="s">
        <v>95</v>
      </c>
      <c r="F25" s="25">
        <v>7.0000000000000007E-2</v>
      </c>
      <c r="G25" s="25">
        <v>26.03</v>
      </c>
      <c r="H25" s="25">
        <v>0.05</v>
      </c>
      <c r="I25" s="25">
        <v>0.02</v>
      </c>
      <c r="J25" s="25">
        <v>32.25</v>
      </c>
      <c r="K25" s="25">
        <v>0</v>
      </c>
      <c r="L25" s="25">
        <v>0</v>
      </c>
      <c r="M25" s="25">
        <v>41.9</v>
      </c>
      <c r="N25" s="25">
        <v>-0.1</v>
      </c>
      <c r="O25" s="25">
        <v>0.15</v>
      </c>
      <c r="P25" s="25">
        <v>28.5</v>
      </c>
      <c r="Q25" s="25">
        <v>0.05</v>
      </c>
      <c r="R25" s="25">
        <v>0</v>
      </c>
      <c r="S25" s="25">
        <v>29.6</v>
      </c>
      <c r="T25" s="25">
        <v>-0.1</v>
      </c>
      <c r="U25" s="31">
        <v>0.1</v>
      </c>
      <c r="V25" s="31">
        <v>2.75</v>
      </c>
      <c r="W25" s="31">
        <v>-0.1</v>
      </c>
      <c r="X25" s="25">
        <v>0</v>
      </c>
      <c r="Y25" s="25">
        <v>30.5</v>
      </c>
      <c r="Z25" s="25">
        <v>-0.25</v>
      </c>
      <c r="AA25" s="31">
        <v>0.15</v>
      </c>
      <c r="AB25" s="31">
        <v>1.6</v>
      </c>
      <c r="AC25" s="31">
        <v>0.1</v>
      </c>
      <c r="AD25" s="31">
        <v>0.05</v>
      </c>
      <c r="AE25" s="31">
        <v>5.7</v>
      </c>
      <c r="AF25" s="31">
        <v>0</v>
      </c>
      <c r="AG25" s="31">
        <v>0</v>
      </c>
      <c r="AH25" s="31">
        <v>27.3</v>
      </c>
      <c r="AI25" s="31">
        <v>-0.4</v>
      </c>
      <c r="AJ25" s="17"/>
      <c r="AK25" s="17"/>
      <c r="AL25" s="17"/>
    </row>
    <row r="26" spans="1:38" ht="18" customHeight="1" x14ac:dyDescent="0.25">
      <c r="A26" s="35">
        <v>22</v>
      </c>
      <c r="B26" s="167"/>
      <c r="C26" s="173"/>
      <c r="D26" s="19" t="s">
        <v>46</v>
      </c>
      <c r="E26" s="18" t="s">
        <v>85</v>
      </c>
      <c r="F26" s="25">
        <v>7.0000000000000007E-2</v>
      </c>
      <c r="G26" s="25">
        <v>26.03</v>
      </c>
      <c r="H26" s="25">
        <v>0.05</v>
      </c>
      <c r="I26" s="25">
        <v>0.02</v>
      </c>
      <c r="J26" s="25">
        <v>32.25</v>
      </c>
      <c r="K26" s="25">
        <v>0</v>
      </c>
      <c r="L26" s="25">
        <v>0.2</v>
      </c>
      <c r="M26" s="25">
        <v>41.9</v>
      </c>
      <c r="N26" s="25">
        <v>0.1</v>
      </c>
      <c r="O26" s="25">
        <v>0.15</v>
      </c>
      <c r="P26" s="25">
        <v>28.5</v>
      </c>
      <c r="Q26" s="25">
        <v>0.05</v>
      </c>
      <c r="R26" s="25">
        <v>0</v>
      </c>
      <c r="S26" s="25">
        <v>29.6</v>
      </c>
      <c r="T26" s="25">
        <v>-0.1</v>
      </c>
      <c r="U26" s="31">
        <v>0.1</v>
      </c>
      <c r="V26" s="31">
        <v>2.75</v>
      </c>
      <c r="W26" s="31">
        <v>-0.1</v>
      </c>
      <c r="X26" s="25">
        <v>0.02</v>
      </c>
      <c r="Y26" s="25">
        <v>31.5</v>
      </c>
      <c r="Z26" s="25">
        <v>0</v>
      </c>
      <c r="AA26" s="31">
        <v>0.1</v>
      </c>
      <c r="AB26" s="31">
        <v>2.5</v>
      </c>
      <c r="AC26" s="31">
        <v>-0.1</v>
      </c>
      <c r="AD26" s="31">
        <v>0.2</v>
      </c>
      <c r="AE26" s="31">
        <v>7.25</v>
      </c>
      <c r="AF26" s="31">
        <v>-0.2</v>
      </c>
      <c r="AG26" s="17"/>
      <c r="AH26" s="17"/>
      <c r="AI26" s="17"/>
      <c r="AJ26" s="17"/>
      <c r="AK26" s="17"/>
      <c r="AL26" s="17"/>
    </row>
    <row r="27" spans="1:38" ht="18" customHeight="1" x14ac:dyDescent="0.25">
      <c r="A27" s="35">
        <v>23</v>
      </c>
      <c r="B27" s="167"/>
      <c r="C27" s="174"/>
      <c r="D27" s="17" t="s">
        <v>47</v>
      </c>
      <c r="E27" s="18" t="s">
        <v>86</v>
      </c>
      <c r="F27" s="25">
        <v>7.0000000000000007E-2</v>
      </c>
      <c r="G27" s="25">
        <v>26.03</v>
      </c>
      <c r="H27" s="25">
        <v>0.05</v>
      </c>
      <c r="I27" s="25">
        <v>0.02</v>
      </c>
      <c r="J27" s="25">
        <v>32.25</v>
      </c>
      <c r="K27" s="25">
        <v>0</v>
      </c>
      <c r="L27" s="25">
        <v>0.2</v>
      </c>
      <c r="M27" s="25">
        <v>41.9</v>
      </c>
      <c r="N27" s="25">
        <v>0.1</v>
      </c>
      <c r="O27" s="25">
        <v>0.15</v>
      </c>
      <c r="P27" s="25">
        <v>28.5</v>
      </c>
      <c r="Q27" s="25">
        <v>0.05</v>
      </c>
      <c r="R27" s="25">
        <v>0</v>
      </c>
      <c r="S27" s="25">
        <v>29.6</v>
      </c>
      <c r="T27" s="25">
        <v>-0.1</v>
      </c>
      <c r="U27" s="31">
        <v>0.1</v>
      </c>
      <c r="V27" s="31">
        <v>2.75</v>
      </c>
      <c r="W27" s="31">
        <v>-0.1</v>
      </c>
      <c r="X27" s="25">
        <v>0.02</v>
      </c>
      <c r="Y27" s="25">
        <v>31.5</v>
      </c>
      <c r="Z27" s="25">
        <v>0</v>
      </c>
      <c r="AA27" s="31">
        <v>0.1</v>
      </c>
      <c r="AB27" s="31">
        <v>2.5</v>
      </c>
      <c r="AC27" s="31">
        <v>-0.1</v>
      </c>
      <c r="AD27" s="31">
        <v>0.2</v>
      </c>
      <c r="AE27" s="31">
        <v>6.35</v>
      </c>
      <c r="AF27" s="31">
        <v>-0.2</v>
      </c>
      <c r="AG27" s="31">
        <v>0.2</v>
      </c>
      <c r="AH27" s="31">
        <v>6.4</v>
      </c>
      <c r="AI27" s="31">
        <v>-0.2</v>
      </c>
      <c r="AJ27" s="17"/>
      <c r="AK27" s="17"/>
      <c r="AL27" s="17"/>
    </row>
    <row r="28" spans="1:38" ht="18" customHeight="1" x14ac:dyDescent="0.25">
      <c r="A28" s="35">
        <v>24</v>
      </c>
      <c r="B28" s="167"/>
      <c r="C28" s="33" t="s">
        <v>48</v>
      </c>
      <c r="D28" s="15" t="s">
        <v>48</v>
      </c>
      <c r="E28" s="16" t="s">
        <v>99</v>
      </c>
      <c r="F28" s="25">
        <v>7.0000000000000007E-2</v>
      </c>
      <c r="G28" s="25">
        <v>26.03</v>
      </c>
      <c r="H28" s="25">
        <v>0.05</v>
      </c>
      <c r="I28" s="25">
        <v>0.02</v>
      </c>
      <c r="J28" s="25">
        <v>32.25</v>
      </c>
      <c r="K28" s="25">
        <v>0</v>
      </c>
      <c r="L28" s="25">
        <v>0</v>
      </c>
      <c r="M28" s="25">
        <v>41.9</v>
      </c>
      <c r="N28" s="25">
        <v>-0.1</v>
      </c>
      <c r="O28" s="25">
        <v>0.15</v>
      </c>
      <c r="P28" s="25">
        <v>28.5</v>
      </c>
      <c r="Q28" s="25">
        <v>0.05</v>
      </c>
      <c r="R28" s="25">
        <v>0</v>
      </c>
      <c r="S28" s="25">
        <v>29.6</v>
      </c>
      <c r="T28" s="25">
        <v>-0.1</v>
      </c>
      <c r="U28" s="31">
        <v>0.1</v>
      </c>
      <c r="V28" s="31">
        <v>2.75</v>
      </c>
      <c r="W28" s="31">
        <v>-0.1</v>
      </c>
      <c r="X28" s="25">
        <v>0</v>
      </c>
      <c r="Y28" s="25">
        <v>30.5</v>
      </c>
      <c r="Z28" s="25">
        <v>-0.25</v>
      </c>
      <c r="AA28" s="31">
        <v>0.15</v>
      </c>
      <c r="AB28" s="31">
        <v>1.6</v>
      </c>
      <c r="AC28" s="31">
        <v>0.1</v>
      </c>
      <c r="AD28" s="31">
        <v>0.05</v>
      </c>
      <c r="AE28" s="31">
        <v>5.7</v>
      </c>
      <c r="AF28" s="31">
        <v>0</v>
      </c>
      <c r="AG28" s="31">
        <v>0.15</v>
      </c>
      <c r="AH28" s="31">
        <v>19.3</v>
      </c>
      <c r="AI28" s="31">
        <v>-0.15</v>
      </c>
      <c r="AJ28" s="25">
        <v>0.15</v>
      </c>
      <c r="AK28" s="25">
        <v>24.3</v>
      </c>
      <c r="AL28" s="25">
        <v>-0.15</v>
      </c>
    </row>
    <row r="29" spans="1:38" ht="18" customHeight="1" x14ac:dyDescent="0.25">
      <c r="A29" s="35">
        <v>25</v>
      </c>
      <c r="B29" s="167"/>
      <c r="C29" s="176" t="s">
        <v>49</v>
      </c>
      <c r="D29" s="21" t="s">
        <v>45</v>
      </c>
      <c r="E29" s="10" t="s">
        <v>91</v>
      </c>
      <c r="F29" s="25">
        <v>7.0000000000000007E-2</v>
      </c>
      <c r="G29" s="25">
        <v>26.03</v>
      </c>
      <c r="H29" s="25">
        <v>0.05</v>
      </c>
      <c r="I29" s="25">
        <v>0.02</v>
      </c>
      <c r="J29" s="25">
        <v>32.25</v>
      </c>
      <c r="K29" s="25">
        <v>0</v>
      </c>
      <c r="L29" s="25">
        <v>0</v>
      </c>
      <c r="M29" s="25">
        <v>64.8</v>
      </c>
      <c r="N29" s="25">
        <v>-0.1</v>
      </c>
      <c r="O29" s="25">
        <v>0.15</v>
      </c>
      <c r="P29" s="25">
        <v>28.5</v>
      </c>
      <c r="Q29" s="25">
        <v>0.05</v>
      </c>
      <c r="R29" s="25">
        <v>0</v>
      </c>
      <c r="S29" s="25">
        <v>29.6</v>
      </c>
      <c r="T29" s="25">
        <v>-0.1</v>
      </c>
      <c r="U29" s="31">
        <v>0.1</v>
      </c>
      <c r="V29" s="31">
        <v>2.65</v>
      </c>
      <c r="W29" s="31">
        <v>-0.1</v>
      </c>
      <c r="X29" s="25">
        <v>0</v>
      </c>
      <c r="Y29" s="25">
        <v>30.5</v>
      </c>
      <c r="Z29" s="25">
        <v>-0.21</v>
      </c>
      <c r="AA29" s="31">
        <v>0.15</v>
      </c>
      <c r="AB29" s="31">
        <v>1.6</v>
      </c>
      <c r="AC29" s="31">
        <v>0.1</v>
      </c>
      <c r="AD29" s="31">
        <v>0.05</v>
      </c>
      <c r="AE29" s="31">
        <v>10.8</v>
      </c>
      <c r="AF29" s="31">
        <v>0</v>
      </c>
      <c r="AG29" s="31">
        <v>0</v>
      </c>
      <c r="AH29" s="31">
        <v>40</v>
      </c>
      <c r="AI29" s="31">
        <v>-0.6</v>
      </c>
      <c r="AJ29" s="21"/>
      <c r="AK29" s="21"/>
      <c r="AL29" s="21"/>
    </row>
    <row r="30" spans="1:38" ht="18" customHeight="1" x14ac:dyDescent="0.25">
      <c r="A30" s="35">
        <v>26</v>
      </c>
      <c r="B30" s="167"/>
      <c r="C30" s="176"/>
      <c r="D30" s="21" t="s">
        <v>46</v>
      </c>
      <c r="E30" s="10" t="s">
        <v>92</v>
      </c>
      <c r="F30" s="25">
        <v>7.0000000000000007E-2</v>
      </c>
      <c r="G30" s="25">
        <v>26.03</v>
      </c>
      <c r="H30" s="25">
        <v>0.05</v>
      </c>
      <c r="I30" s="25">
        <v>0.02</v>
      </c>
      <c r="J30" s="25">
        <v>32.25</v>
      </c>
      <c r="K30" s="25">
        <v>0</v>
      </c>
      <c r="L30" s="25">
        <v>0.3</v>
      </c>
      <c r="M30" s="25">
        <v>64.8</v>
      </c>
      <c r="N30" s="25">
        <v>0.2</v>
      </c>
      <c r="O30" s="25">
        <v>0.15</v>
      </c>
      <c r="P30" s="25">
        <v>28.5</v>
      </c>
      <c r="Q30" s="25">
        <v>0.05</v>
      </c>
      <c r="R30" s="25">
        <v>0</v>
      </c>
      <c r="S30" s="25">
        <v>29.6</v>
      </c>
      <c r="T30" s="25">
        <v>-0.1</v>
      </c>
      <c r="U30" s="31">
        <v>0.1</v>
      </c>
      <c r="V30" s="31">
        <v>2.85</v>
      </c>
      <c r="W30" s="31">
        <v>-0.1</v>
      </c>
      <c r="X30" s="25">
        <v>0.02</v>
      </c>
      <c r="Y30" s="25">
        <v>31.5</v>
      </c>
      <c r="Z30" s="25">
        <v>0</v>
      </c>
      <c r="AA30" s="31">
        <v>0.1</v>
      </c>
      <c r="AB30" s="31">
        <v>2.5</v>
      </c>
      <c r="AC30" s="31">
        <v>-0.1</v>
      </c>
      <c r="AD30" s="31">
        <v>0.2</v>
      </c>
      <c r="AE30" s="31">
        <v>7.25</v>
      </c>
      <c r="AF30" s="31">
        <v>-0.2</v>
      </c>
      <c r="AG30" s="21"/>
      <c r="AH30" s="21"/>
      <c r="AI30" s="21"/>
      <c r="AJ30" s="21"/>
      <c r="AK30" s="21"/>
      <c r="AL30" s="21"/>
    </row>
    <row r="31" spans="1:38" ht="18" customHeight="1" x14ac:dyDescent="0.25">
      <c r="A31" s="35">
        <v>27</v>
      </c>
      <c r="B31" s="167"/>
      <c r="C31" s="176"/>
      <c r="D31" s="21" t="s">
        <v>47</v>
      </c>
      <c r="E31" s="10" t="s">
        <v>93</v>
      </c>
      <c r="F31" s="25">
        <v>7.0000000000000007E-2</v>
      </c>
      <c r="G31" s="25">
        <v>26.03</v>
      </c>
      <c r="H31" s="25">
        <v>0.05</v>
      </c>
      <c r="I31" s="25">
        <v>0.02</v>
      </c>
      <c r="J31" s="25">
        <v>32.25</v>
      </c>
      <c r="K31" s="25">
        <v>0</v>
      </c>
      <c r="L31" s="25">
        <v>0.3</v>
      </c>
      <c r="M31" s="25">
        <v>64.8</v>
      </c>
      <c r="N31" s="25">
        <v>0.2</v>
      </c>
      <c r="O31" s="25">
        <v>0.15</v>
      </c>
      <c r="P31" s="25">
        <v>28.5</v>
      </c>
      <c r="Q31" s="25">
        <v>0.05</v>
      </c>
      <c r="R31" s="25">
        <v>0</v>
      </c>
      <c r="S31" s="25">
        <v>29.6</v>
      </c>
      <c r="T31" s="25">
        <v>-0.1</v>
      </c>
      <c r="U31" s="31">
        <v>0.1</v>
      </c>
      <c r="V31" s="31">
        <v>2.85</v>
      </c>
      <c r="W31" s="31">
        <v>-0.1</v>
      </c>
      <c r="X31" s="25">
        <v>0.02</v>
      </c>
      <c r="Y31" s="25">
        <v>31.5</v>
      </c>
      <c r="Z31" s="25">
        <v>0</v>
      </c>
      <c r="AA31" s="31">
        <v>0.1</v>
      </c>
      <c r="AB31" s="31">
        <v>2.5</v>
      </c>
      <c r="AC31" s="31">
        <v>-0.1</v>
      </c>
      <c r="AD31" s="31">
        <v>0.2</v>
      </c>
      <c r="AE31" s="31">
        <v>6.35</v>
      </c>
      <c r="AF31" s="31">
        <v>-0.2</v>
      </c>
      <c r="AG31" s="31">
        <v>0.2</v>
      </c>
      <c r="AH31" s="31">
        <v>6.4</v>
      </c>
      <c r="AI31" s="31">
        <v>-0.2</v>
      </c>
      <c r="AJ31" s="21"/>
      <c r="AK31" s="21"/>
      <c r="AL31" s="21"/>
    </row>
    <row r="32" spans="1:38" ht="18" customHeight="1" x14ac:dyDescent="0.25">
      <c r="A32" s="35">
        <v>28</v>
      </c>
      <c r="B32" s="167"/>
      <c r="C32" s="176"/>
      <c r="D32" s="21" t="s">
        <v>50</v>
      </c>
      <c r="E32" s="10" t="s">
        <v>94</v>
      </c>
      <c r="F32" s="25">
        <v>7.0000000000000007E-2</v>
      </c>
      <c r="G32" s="25">
        <v>26.03</v>
      </c>
      <c r="H32" s="25">
        <v>0.05</v>
      </c>
      <c r="I32" s="25">
        <v>0.02</v>
      </c>
      <c r="J32" s="25">
        <v>32.25</v>
      </c>
      <c r="K32" s="25">
        <v>0</v>
      </c>
      <c r="L32" s="25">
        <v>0.3</v>
      </c>
      <c r="M32" s="25">
        <v>64.8</v>
      </c>
      <c r="N32" s="25">
        <v>0.2</v>
      </c>
      <c r="O32" s="25">
        <v>0.15</v>
      </c>
      <c r="P32" s="25">
        <v>28.5</v>
      </c>
      <c r="Q32" s="25">
        <v>0.05</v>
      </c>
      <c r="R32" s="25">
        <v>0</v>
      </c>
      <c r="S32" s="25">
        <v>29.6</v>
      </c>
      <c r="T32" s="25">
        <v>-0.1</v>
      </c>
      <c r="U32" s="31">
        <v>0.1</v>
      </c>
      <c r="V32" s="31">
        <v>2.85</v>
      </c>
      <c r="W32" s="31">
        <v>-0.1</v>
      </c>
      <c r="X32" s="25">
        <v>0.02</v>
      </c>
      <c r="Y32" s="25">
        <v>31.5</v>
      </c>
      <c r="Z32" s="25">
        <v>0</v>
      </c>
      <c r="AA32" s="31">
        <v>0.1</v>
      </c>
      <c r="AB32" s="31">
        <v>2.5</v>
      </c>
      <c r="AC32" s="31">
        <v>-0.1</v>
      </c>
      <c r="AD32" s="31">
        <v>0.2</v>
      </c>
      <c r="AE32" s="31">
        <v>26.85</v>
      </c>
      <c r="AF32" s="31">
        <v>-0.2</v>
      </c>
      <c r="AG32" s="31">
        <v>0.2</v>
      </c>
      <c r="AH32" s="31">
        <v>6.4</v>
      </c>
      <c r="AI32" s="31">
        <v>-0.2</v>
      </c>
      <c r="AJ32" s="21"/>
      <c r="AK32" s="21"/>
      <c r="AL32" s="21"/>
    </row>
    <row r="33" spans="1:38" ht="18" customHeight="1" x14ac:dyDescent="0.25">
      <c r="A33" s="35">
        <v>29</v>
      </c>
      <c r="B33" s="167"/>
      <c r="C33" s="177" t="s">
        <v>51</v>
      </c>
      <c r="D33" s="22" t="s">
        <v>45</v>
      </c>
      <c r="E33" s="20" t="s">
        <v>96</v>
      </c>
      <c r="F33" s="25">
        <v>7.0000000000000007E-2</v>
      </c>
      <c r="G33" s="25">
        <v>26.03</v>
      </c>
      <c r="H33" s="25">
        <v>0.05</v>
      </c>
      <c r="I33" s="25">
        <v>0.02</v>
      </c>
      <c r="J33" s="25">
        <v>32.25</v>
      </c>
      <c r="K33" s="25">
        <v>0</v>
      </c>
      <c r="L33" s="25">
        <v>0</v>
      </c>
      <c r="M33" s="25">
        <v>79.8</v>
      </c>
      <c r="N33" s="25">
        <v>-0.1</v>
      </c>
      <c r="O33" s="25">
        <v>0.15</v>
      </c>
      <c r="P33" s="25">
        <v>28.5</v>
      </c>
      <c r="Q33" s="25">
        <v>0.05</v>
      </c>
      <c r="R33" s="25">
        <v>0</v>
      </c>
      <c r="S33" s="25">
        <v>29.6</v>
      </c>
      <c r="T33" s="25">
        <v>-0.1</v>
      </c>
      <c r="U33" s="31">
        <v>0.1</v>
      </c>
      <c r="V33" s="31">
        <v>3.3</v>
      </c>
      <c r="W33" s="31">
        <v>-0.1</v>
      </c>
      <c r="X33" s="25">
        <v>0</v>
      </c>
      <c r="Y33" s="25">
        <v>30.5</v>
      </c>
      <c r="Z33" s="25">
        <v>-0.21</v>
      </c>
      <c r="AA33" s="31">
        <v>0.15</v>
      </c>
      <c r="AB33" s="31">
        <v>1.6</v>
      </c>
      <c r="AC33" s="31">
        <v>0.1</v>
      </c>
      <c r="AD33" s="31">
        <v>0.2</v>
      </c>
      <c r="AE33" s="31">
        <v>9.4</v>
      </c>
      <c r="AF33" s="31">
        <v>-0.2</v>
      </c>
      <c r="AG33" s="31">
        <v>0</v>
      </c>
      <c r="AH33" s="31">
        <v>57.8</v>
      </c>
      <c r="AI33" s="31">
        <v>-0.4</v>
      </c>
      <c r="AJ33" s="22"/>
      <c r="AK33" s="22"/>
      <c r="AL33" s="22"/>
    </row>
    <row r="34" spans="1:38" ht="18" customHeight="1" x14ac:dyDescent="0.25">
      <c r="A34" s="35">
        <v>30</v>
      </c>
      <c r="B34" s="167"/>
      <c r="C34" s="177"/>
      <c r="D34" s="22" t="s">
        <v>46</v>
      </c>
      <c r="E34" s="20" t="s">
        <v>87</v>
      </c>
      <c r="F34" s="25">
        <v>7.0000000000000007E-2</v>
      </c>
      <c r="G34" s="25">
        <v>26.03</v>
      </c>
      <c r="H34" s="25">
        <v>0.05</v>
      </c>
      <c r="I34" s="25">
        <v>0.02</v>
      </c>
      <c r="J34" s="25">
        <v>32.25</v>
      </c>
      <c r="K34" s="25">
        <v>0</v>
      </c>
      <c r="L34" s="25">
        <v>0.3</v>
      </c>
      <c r="M34" s="25">
        <v>79.8</v>
      </c>
      <c r="N34" s="25">
        <v>0.2</v>
      </c>
      <c r="O34" s="25">
        <v>0.15</v>
      </c>
      <c r="P34" s="25">
        <v>28.5</v>
      </c>
      <c r="Q34" s="25">
        <v>0.05</v>
      </c>
      <c r="R34" s="25">
        <v>0</v>
      </c>
      <c r="S34" s="25">
        <v>29.6</v>
      </c>
      <c r="T34" s="25">
        <v>-0.1</v>
      </c>
      <c r="U34" s="31">
        <v>0.1</v>
      </c>
      <c r="V34" s="31">
        <v>3.3</v>
      </c>
      <c r="W34" s="31">
        <v>-0.1</v>
      </c>
      <c r="X34" s="25">
        <v>0.02</v>
      </c>
      <c r="Y34" s="25">
        <v>31.5</v>
      </c>
      <c r="Z34" s="25">
        <v>0</v>
      </c>
      <c r="AA34" s="31">
        <v>0.1</v>
      </c>
      <c r="AB34" s="31">
        <v>2.5</v>
      </c>
      <c r="AC34" s="31">
        <v>-0.1</v>
      </c>
      <c r="AD34" s="31">
        <v>0.2</v>
      </c>
      <c r="AE34" s="31">
        <v>7.25</v>
      </c>
      <c r="AF34" s="31">
        <v>-0.2</v>
      </c>
      <c r="AG34" s="22"/>
      <c r="AH34" s="22"/>
      <c r="AI34" s="22"/>
      <c r="AJ34" s="22"/>
      <c r="AK34" s="22"/>
      <c r="AL34" s="22"/>
    </row>
    <row r="35" spans="1:38" ht="18" customHeight="1" x14ac:dyDescent="0.25">
      <c r="A35" s="35">
        <v>31</v>
      </c>
      <c r="B35" s="167"/>
      <c r="C35" s="177"/>
      <c r="D35" s="22" t="s">
        <v>47</v>
      </c>
      <c r="E35" s="20" t="s">
        <v>88</v>
      </c>
      <c r="F35" s="25">
        <v>7.0000000000000007E-2</v>
      </c>
      <c r="G35" s="25">
        <v>26.03</v>
      </c>
      <c r="H35" s="25">
        <v>0.05</v>
      </c>
      <c r="I35" s="25">
        <v>0</v>
      </c>
      <c r="J35" s="25">
        <v>32.25</v>
      </c>
      <c r="K35" s="25">
        <v>-0.02</v>
      </c>
      <c r="L35" s="25">
        <v>0.3</v>
      </c>
      <c r="M35" s="25">
        <v>79.8</v>
      </c>
      <c r="N35" s="25">
        <v>0.2</v>
      </c>
      <c r="O35" s="25">
        <v>0.15</v>
      </c>
      <c r="P35" s="25">
        <v>28.5</v>
      </c>
      <c r="Q35" s="25">
        <v>0.05</v>
      </c>
      <c r="R35" s="25">
        <v>0</v>
      </c>
      <c r="S35" s="25">
        <v>29.6</v>
      </c>
      <c r="T35" s="25">
        <v>-0.1</v>
      </c>
      <c r="U35" s="31">
        <v>0.1</v>
      </c>
      <c r="V35" s="31">
        <v>3.3</v>
      </c>
      <c r="W35" s="31">
        <v>-0.1</v>
      </c>
      <c r="X35" s="25">
        <v>0</v>
      </c>
      <c r="Y35" s="25">
        <v>31.5</v>
      </c>
      <c r="Z35" s="25">
        <v>-0.02</v>
      </c>
      <c r="AA35" s="31">
        <v>0.1</v>
      </c>
      <c r="AB35" s="31">
        <v>2.5</v>
      </c>
      <c r="AC35" s="31">
        <v>-0.1</v>
      </c>
      <c r="AD35" s="31">
        <v>0.2</v>
      </c>
      <c r="AE35" s="31">
        <v>6.5</v>
      </c>
      <c r="AF35" s="31">
        <v>-0.2</v>
      </c>
      <c r="AG35" s="31">
        <v>0.2</v>
      </c>
      <c r="AH35" s="31">
        <v>6.1</v>
      </c>
      <c r="AI35" s="31">
        <v>-0.2</v>
      </c>
      <c r="AJ35" s="22"/>
      <c r="AK35" s="22"/>
      <c r="AL35" s="22"/>
    </row>
    <row r="36" spans="1:38" ht="18" customHeight="1" x14ac:dyDescent="0.25">
      <c r="A36" s="35">
        <v>32</v>
      </c>
      <c r="B36" s="168"/>
      <c r="C36" s="177"/>
      <c r="D36" s="22" t="s">
        <v>50</v>
      </c>
      <c r="E36" s="20" t="s">
        <v>89</v>
      </c>
      <c r="F36" s="25">
        <v>7.0000000000000007E-2</v>
      </c>
      <c r="G36" s="25">
        <v>26.03</v>
      </c>
      <c r="H36" s="25">
        <v>0.05</v>
      </c>
      <c r="I36" s="25">
        <v>0</v>
      </c>
      <c r="J36" s="25">
        <v>32.25</v>
      </c>
      <c r="K36" s="25">
        <v>-0.02</v>
      </c>
      <c r="L36" s="25">
        <v>0.3</v>
      </c>
      <c r="M36" s="25">
        <v>79.8</v>
      </c>
      <c r="N36" s="25">
        <v>0.2</v>
      </c>
      <c r="O36" s="25">
        <v>0.15</v>
      </c>
      <c r="P36" s="25">
        <v>28.5</v>
      </c>
      <c r="Q36" s="25">
        <v>0.05</v>
      </c>
      <c r="R36" s="25">
        <v>0</v>
      </c>
      <c r="S36" s="25">
        <v>29.6</v>
      </c>
      <c r="T36" s="25">
        <v>-0.1</v>
      </c>
      <c r="U36" s="31">
        <v>0.1</v>
      </c>
      <c r="V36" s="31">
        <v>3.3</v>
      </c>
      <c r="W36" s="31">
        <v>-0.1</v>
      </c>
      <c r="X36" s="25">
        <v>0</v>
      </c>
      <c r="Y36" s="25">
        <v>31.5</v>
      </c>
      <c r="Z36" s="25">
        <v>-0.02</v>
      </c>
      <c r="AA36" s="31">
        <v>0.1</v>
      </c>
      <c r="AB36" s="31">
        <v>2.5</v>
      </c>
      <c r="AC36" s="31">
        <v>-0.1</v>
      </c>
      <c r="AD36" s="31">
        <v>0.2</v>
      </c>
      <c r="AE36" s="31">
        <v>34.35</v>
      </c>
      <c r="AF36" s="31">
        <v>-0.2</v>
      </c>
      <c r="AG36" s="31">
        <v>0.2</v>
      </c>
      <c r="AH36" s="31">
        <v>6.4</v>
      </c>
      <c r="AI36" s="31">
        <v>-0.2</v>
      </c>
      <c r="AJ36" s="22"/>
      <c r="AK36" s="22"/>
      <c r="AL36" s="22"/>
    </row>
    <row r="37" spans="1:38" ht="18" customHeight="1" x14ac:dyDescent="0.3">
      <c r="A37" s="91" t="s">
        <v>131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3"/>
    </row>
    <row r="38" spans="1:38" ht="18" customHeight="1" x14ac:dyDescent="0.25">
      <c r="A38" s="175" t="s">
        <v>130</v>
      </c>
      <c r="B38" s="175"/>
      <c r="C38" s="175"/>
      <c r="D38" s="175"/>
      <c r="E38" s="175"/>
      <c r="F38" s="160">
        <v>1</v>
      </c>
      <c r="G38" s="161"/>
      <c r="H38" s="162"/>
      <c r="I38" s="160">
        <v>2</v>
      </c>
      <c r="J38" s="161"/>
      <c r="K38" s="162"/>
      <c r="L38" s="160">
        <v>3</v>
      </c>
      <c r="M38" s="161"/>
      <c r="N38" s="162"/>
      <c r="O38" s="160">
        <v>4</v>
      </c>
      <c r="P38" s="161"/>
      <c r="Q38" s="162"/>
      <c r="R38" s="160">
        <v>5</v>
      </c>
      <c r="S38" s="161"/>
      <c r="T38" s="162"/>
      <c r="U38" s="160">
        <v>6</v>
      </c>
      <c r="V38" s="161"/>
      <c r="W38" s="162"/>
      <c r="X38" s="160">
        <v>7</v>
      </c>
      <c r="Y38" s="161"/>
      <c r="Z38" s="162"/>
      <c r="AA38" s="160">
        <v>8</v>
      </c>
      <c r="AB38" s="161"/>
      <c r="AC38" s="162"/>
      <c r="AD38" s="160">
        <v>9</v>
      </c>
      <c r="AE38" s="161"/>
      <c r="AF38" s="162"/>
      <c r="AG38" s="160">
        <v>10</v>
      </c>
      <c r="AH38" s="161"/>
      <c r="AI38" s="162"/>
      <c r="AJ38" s="160">
        <v>11</v>
      </c>
      <c r="AK38" s="161"/>
      <c r="AL38" s="162"/>
    </row>
    <row r="39" spans="1:38" ht="18" customHeight="1" x14ac:dyDescent="0.25">
      <c r="A39" s="160" t="s">
        <v>132</v>
      </c>
      <c r="B39" s="161"/>
      <c r="C39" s="161"/>
      <c r="D39" s="161"/>
      <c r="E39" s="162"/>
      <c r="F39" s="83" t="s">
        <v>66</v>
      </c>
      <c r="G39" s="83" t="s">
        <v>132</v>
      </c>
      <c r="H39" s="83" t="s">
        <v>67</v>
      </c>
      <c r="I39" s="83" t="s">
        <v>68</v>
      </c>
      <c r="J39" s="83" t="s">
        <v>132</v>
      </c>
      <c r="K39" s="83" t="s">
        <v>69</v>
      </c>
      <c r="L39" s="83" t="s">
        <v>68</v>
      </c>
      <c r="M39" s="83" t="s">
        <v>132</v>
      </c>
      <c r="N39" s="83" t="s">
        <v>69</v>
      </c>
      <c r="O39" s="83" t="s">
        <v>68</v>
      </c>
      <c r="P39" s="83" t="s">
        <v>132</v>
      </c>
      <c r="Q39" s="83" t="s">
        <v>69</v>
      </c>
      <c r="R39" s="83" t="s">
        <v>68</v>
      </c>
      <c r="S39" s="83" t="s">
        <v>132</v>
      </c>
      <c r="T39" s="83" t="s">
        <v>69</v>
      </c>
      <c r="U39" s="83" t="s">
        <v>68</v>
      </c>
      <c r="V39" s="83" t="s">
        <v>132</v>
      </c>
      <c r="W39" s="83" t="s">
        <v>69</v>
      </c>
      <c r="X39" s="83" t="s">
        <v>68</v>
      </c>
      <c r="Y39" s="83" t="s">
        <v>132</v>
      </c>
      <c r="Z39" s="83" t="s">
        <v>69</v>
      </c>
      <c r="AA39" s="83" t="s">
        <v>68</v>
      </c>
      <c r="AB39" s="83" t="s">
        <v>132</v>
      </c>
      <c r="AC39" s="83" t="s">
        <v>69</v>
      </c>
      <c r="AD39" s="83" t="s">
        <v>68</v>
      </c>
      <c r="AE39" s="83" t="s">
        <v>132</v>
      </c>
      <c r="AF39" s="83" t="s">
        <v>69</v>
      </c>
      <c r="AG39" s="83" t="s">
        <v>68</v>
      </c>
      <c r="AH39" s="83" t="s">
        <v>132</v>
      </c>
      <c r="AI39" s="83" t="s">
        <v>69</v>
      </c>
      <c r="AJ39" s="83" t="s">
        <v>68</v>
      </c>
      <c r="AK39" s="83" t="s">
        <v>132</v>
      </c>
      <c r="AL39" s="83" t="s">
        <v>69</v>
      </c>
    </row>
    <row r="40" spans="1:38" ht="18" customHeight="1" x14ac:dyDescent="0.25">
      <c r="A40" s="24" t="s">
        <v>130</v>
      </c>
      <c r="B40" s="24" t="s">
        <v>60</v>
      </c>
      <c r="C40" s="24" t="s">
        <v>52</v>
      </c>
      <c r="D40" s="24" t="s">
        <v>61</v>
      </c>
      <c r="E40" s="29" t="s">
        <v>62</v>
      </c>
      <c r="F40" s="155" t="s">
        <v>63</v>
      </c>
      <c r="G40" s="156"/>
      <c r="H40" s="157"/>
      <c r="I40" s="155" t="s">
        <v>65</v>
      </c>
      <c r="J40" s="156"/>
      <c r="K40" s="157"/>
      <c r="L40" s="155" t="s">
        <v>20</v>
      </c>
      <c r="M40" s="156"/>
      <c r="N40" s="157"/>
      <c r="O40" s="155" t="s">
        <v>70</v>
      </c>
      <c r="P40" s="156"/>
      <c r="Q40" s="157"/>
      <c r="R40" s="155" t="s">
        <v>71</v>
      </c>
      <c r="S40" s="156"/>
      <c r="T40" s="157"/>
      <c r="U40" s="155" t="s">
        <v>25</v>
      </c>
      <c r="V40" s="156"/>
      <c r="W40" s="157"/>
      <c r="X40" s="155" t="s">
        <v>72</v>
      </c>
      <c r="Y40" s="156"/>
      <c r="Z40" s="157"/>
      <c r="AA40" s="155" t="s">
        <v>28</v>
      </c>
      <c r="AB40" s="156"/>
      <c r="AC40" s="157"/>
      <c r="AD40" s="155" t="s">
        <v>35</v>
      </c>
      <c r="AE40" s="156"/>
      <c r="AF40" s="157"/>
      <c r="AG40" s="155" t="s">
        <v>36</v>
      </c>
      <c r="AH40" s="156"/>
      <c r="AI40" s="157"/>
      <c r="AJ40" s="155" t="s">
        <v>105</v>
      </c>
      <c r="AK40" s="156"/>
      <c r="AL40" s="157"/>
    </row>
    <row r="41" spans="1:38" ht="18" customHeight="1" x14ac:dyDescent="0.25">
      <c r="A41" s="35">
        <v>1</v>
      </c>
      <c r="B41" s="166">
        <v>16</v>
      </c>
      <c r="C41" s="32" t="s">
        <v>42</v>
      </c>
      <c r="D41" s="11" t="s">
        <v>43</v>
      </c>
      <c r="E41" s="12" t="s">
        <v>78</v>
      </c>
      <c r="F41" s="23">
        <f t="shared" ref="F41:F72" si="0">G5+F5</f>
        <v>22.1</v>
      </c>
      <c r="G41" s="163"/>
      <c r="H41" s="23">
        <f t="shared" ref="H41:H72" si="1">G5+H5</f>
        <v>22.080000000000002</v>
      </c>
      <c r="I41" s="23">
        <f>J5+I5</f>
        <v>28.22</v>
      </c>
      <c r="J41" s="163"/>
      <c r="K41" s="23">
        <f>J5+K5</f>
        <v>28.2</v>
      </c>
      <c r="L41" s="23">
        <f>M5+L5</f>
        <v>29.9</v>
      </c>
      <c r="M41" s="163"/>
      <c r="N41" s="23">
        <f>M5+N5</f>
        <v>29.799999999999997</v>
      </c>
      <c r="O41" s="23">
        <f>P5+O5</f>
        <v>24.849999999999998</v>
      </c>
      <c r="P41" s="163"/>
      <c r="Q41" s="23">
        <f>P5+Q5</f>
        <v>24.75</v>
      </c>
      <c r="R41" s="23">
        <f>S5+R5</f>
        <v>25.5</v>
      </c>
      <c r="S41" s="163"/>
      <c r="T41" s="23">
        <f>S5+T5</f>
        <v>25.4</v>
      </c>
      <c r="U41" s="23">
        <f>V5+U5</f>
        <v>2.35</v>
      </c>
      <c r="V41" s="163"/>
      <c r="W41" s="23">
        <f>V5+W5</f>
        <v>2.15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8" customHeight="1" x14ac:dyDescent="0.25">
      <c r="A42" s="35">
        <v>2</v>
      </c>
      <c r="B42" s="167"/>
      <c r="C42" s="169" t="s">
        <v>54</v>
      </c>
      <c r="D42" s="13" t="s">
        <v>101</v>
      </c>
      <c r="E42" s="14" t="s">
        <v>100</v>
      </c>
      <c r="F42" s="23">
        <f t="shared" si="0"/>
        <v>22.05</v>
      </c>
      <c r="G42" s="164"/>
      <c r="H42" s="23">
        <f t="shared" si="1"/>
        <v>22</v>
      </c>
      <c r="I42" s="23">
        <f t="shared" ref="I42:I72" si="2">J6+I6</f>
        <v>28.27</v>
      </c>
      <c r="J42" s="164"/>
      <c r="K42" s="23">
        <f t="shared" ref="K42:K72" si="3">J6+K6</f>
        <v>28.25</v>
      </c>
      <c r="L42" s="23">
        <f t="shared" ref="L42:L72" si="4">M6+L6</f>
        <v>36.9</v>
      </c>
      <c r="M42" s="164"/>
      <c r="N42" s="23">
        <f t="shared" ref="N42:N72" si="5">M6+N6</f>
        <v>36.799999999999997</v>
      </c>
      <c r="O42" s="23">
        <f t="shared" ref="O42:O72" si="6">P6+O6</f>
        <v>24.849999999999998</v>
      </c>
      <c r="P42" s="164"/>
      <c r="Q42" s="23">
        <f t="shared" ref="Q42:Q72" si="7">P6+Q6</f>
        <v>24.75</v>
      </c>
      <c r="R42" s="23">
        <f t="shared" ref="R42:R72" si="8">S6+R6</f>
        <v>25.5</v>
      </c>
      <c r="S42" s="164"/>
      <c r="T42" s="23">
        <f t="shared" ref="T42:T72" si="9">S6+T6</f>
        <v>25.4</v>
      </c>
      <c r="U42" s="23">
        <f t="shared" ref="U42:U72" si="10">V6+U6</f>
        <v>2.15</v>
      </c>
      <c r="V42" s="164"/>
      <c r="W42" s="23">
        <f t="shared" ref="W42:W72" si="11">V6+W6</f>
        <v>1.9499999999999997</v>
      </c>
      <c r="X42" s="23">
        <f t="shared" ref="X42:X56" si="12">Y6+X6</f>
        <v>27</v>
      </c>
      <c r="Y42" s="163"/>
      <c r="Z42" s="23">
        <f t="shared" ref="Z42:Z56" si="13">Y6+Z6</f>
        <v>26.79</v>
      </c>
      <c r="AA42" s="23">
        <f>AB6+AA6</f>
        <v>1.7000000000000002</v>
      </c>
      <c r="AB42" s="163"/>
      <c r="AC42" s="23">
        <f>AB6+AC6</f>
        <v>1.6500000000000001</v>
      </c>
      <c r="AD42" s="23">
        <f>AE6+AD6</f>
        <v>5.25</v>
      </c>
      <c r="AE42" s="163"/>
      <c r="AF42" s="23">
        <f>AE6+AF6</f>
        <v>5.2</v>
      </c>
      <c r="AG42" s="23">
        <f>AH6+AG6</f>
        <v>23.3</v>
      </c>
      <c r="AH42" s="23"/>
      <c r="AI42" s="23">
        <f>AH6+AI6</f>
        <v>22.900000000000002</v>
      </c>
      <c r="AJ42" s="14"/>
      <c r="AK42" s="14"/>
      <c r="AL42" s="14"/>
    </row>
    <row r="43" spans="1:38" ht="18" customHeight="1" x14ac:dyDescent="0.25">
      <c r="A43" s="35">
        <v>3</v>
      </c>
      <c r="B43" s="167"/>
      <c r="C43" s="170"/>
      <c r="D43" s="13" t="s">
        <v>103</v>
      </c>
      <c r="E43" s="14" t="s">
        <v>102</v>
      </c>
      <c r="F43" s="23">
        <f t="shared" si="0"/>
        <v>22.1</v>
      </c>
      <c r="G43" s="164"/>
      <c r="H43" s="23">
        <f t="shared" si="1"/>
        <v>22.080000000000002</v>
      </c>
      <c r="I43" s="23">
        <f t="shared" si="2"/>
        <v>28.27</v>
      </c>
      <c r="J43" s="164"/>
      <c r="K43" s="23">
        <f t="shared" si="3"/>
        <v>28.25</v>
      </c>
      <c r="L43" s="23">
        <f t="shared" si="4"/>
        <v>37.1</v>
      </c>
      <c r="M43" s="164"/>
      <c r="N43" s="23">
        <f t="shared" si="5"/>
        <v>37</v>
      </c>
      <c r="O43" s="23">
        <f t="shared" si="6"/>
        <v>24.849999999999998</v>
      </c>
      <c r="P43" s="164"/>
      <c r="Q43" s="23">
        <f t="shared" si="7"/>
        <v>24.75</v>
      </c>
      <c r="R43" s="23">
        <f t="shared" si="8"/>
        <v>25.5</v>
      </c>
      <c r="S43" s="164"/>
      <c r="T43" s="23">
        <f t="shared" si="9"/>
        <v>25.4</v>
      </c>
      <c r="U43" s="23">
        <f t="shared" si="10"/>
        <v>2.2000000000000002</v>
      </c>
      <c r="V43" s="164"/>
      <c r="W43" s="23">
        <f t="shared" si="11"/>
        <v>2</v>
      </c>
      <c r="X43" s="23">
        <f t="shared" si="12"/>
        <v>27.52</v>
      </c>
      <c r="Y43" s="164"/>
      <c r="Z43" s="23">
        <f t="shared" si="13"/>
        <v>27.5</v>
      </c>
      <c r="AA43" s="23">
        <f t="shared" ref="AA43:AA56" si="14">AB7+AA7</f>
        <v>2.6</v>
      </c>
      <c r="AB43" s="164"/>
      <c r="AC43" s="23">
        <f t="shared" ref="AC43:AC56" si="15">AB7+AC7</f>
        <v>2.4</v>
      </c>
      <c r="AD43" s="23">
        <f t="shared" ref="AD43:AD56" si="16">AE7+AD7</f>
        <v>5.1999999999999993</v>
      </c>
      <c r="AE43" s="164"/>
      <c r="AF43" s="23">
        <f t="shared" ref="AF43:AF56" si="17">AE7+AF7</f>
        <v>5</v>
      </c>
      <c r="AG43" s="14"/>
      <c r="AH43" s="14"/>
      <c r="AI43" s="14"/>
      <c r="AJ43" s="14"/>
      <c r="AK43" s="14"/>
      <c r="AL43" s="14"/>
    </row>
    <row r="44" spans="1:38" ht="18" customHeight="1" x14ac:dyDescent="0.25">
      <c r="A44" s="35">
        <v>4</v>
      </c>
      <c r="B44" s="167"/>
      <c r="C44" s="171"/>
      <c r="D44" s="13" t="s">
        <v>104</v>
      </c>
      <c r="E44" s="14" t="s">
        <v>97</v>
      </c>
      <c r="F44" s="23">
        <f t="shared" si="0"/>
        <v>22.1</v>
      </c>
      <c r="G44" s="164"/>
      <c r="H44" s="23">
        <f t="shared" si="1"/>
        <v>22.080000000000002</v>
      </c>
      <c r="I44" s="23">
        <f t="shared" si="2"/>
        <v>28.27</v>
      </c>
      <c r="J44" s="164"/>
      <c r="K44" s="23">
        <f t="shared" si="3"/>
        <v>28.25</v>
      </c>
      <c r="L44" s="23">
        <f t="shared" si="4"/>
        <v>37</v>
      </c>
      <c r="M44" s="164"/>
      <c r="N44" s="23">
        <f t="shared" si="5"/>
        <v>36.9</v>
      </c>
      <c r="O44" s="23">
        <f t="shared" si="6"/>
        <v>24.849999999999998</v>
      </c>
      <c r="P44" s="164"/>
      <c r="Q44" s="23">
        <f t="shared" si="7"/>
        <v>24.75</v>
      </c>
      <c r="R44" s="23">
        <f t="shared" si="8"/>
        <v>25.5</v>
      </c>
      <c r="S44" s="164"/>
      <c r="T44" s="23">
        <f t="shared" si="9"/>
        <v>25.4</v>
      </c>
      <c r="U44" s="23">
        <f t="shared" si="10"/>
        <v>2.2000000000000002</v>
      </c>
      <c r="V44" s="164"/>
      <c r="W44" s="23">
        <f t="shared" si="11"/>
        <v>2</v>
      </c>
      <c r="X44" s="23">
        <f t="shared" si="12"/>
        <v>27.52</v>
      </c>
      <c r="Y44" s="164"/>
      <c r="Z44" s="23">
        <f t="shared" si="13"/>
        <v>27.5</v>
      </c>
      <c r="AA44" s="23">
        <f t="shared" si="14"/>
        <v>2.6</v>
      </c>
      <c r="AB44" s="164"/>
      <c r="AC44" s="23">
        <f t="shared" si="15"/>
        <v>2.4</v>
      </c>
      <c r="AD44" s="23">
        <f t="shared" si="16"/>
        <v>4.4499999999999993</v>
      </c>
      <c r="AE44" s="164"/>
      <c r="AF44" s="23">
        <f t="shared" si="17"/>
        <v>4.25</v>
      </c>
      <c r="AG44" s="23">
        <f>AH8+AG8</f>
        <v>4.5</v>
      </c>
      <c r="AH44" s="163"/>
      <c r="AI44" s="23">
        <f>AH8+AI8</f>
        <v>4.3000000000000007</v>
      </c>
      <c r="AJ44" s="14"/>
      <c r="AK44" s="14"/>
      <c r="AL44" s="14"/>
    </row>
    <row r="45" spans="1:38" ht="18" customHeight="1" x14ac:dyDescent="0.25">
      <c r="A45" s="35">
        <v>5</v>
      </c>
      <c r="B45" s="167"/>
      <c r="C45" s="172" t="s">
        <v>44</v>
      </c>
      <c r="D45" s="17" t="s">
        <v>45</v>
      </c>
      <c r="E45" s="18" t="s">
        <v>83</v>
      </c>
      <c r="F45" s="23">
        <f t="shared" si="0"/>
        <v>22.1</v>
      </c>
      <c r="G45" s="164"/>
      <c r="H45" s="23">
        <f t="shared" si="1"/>
        <v>22.080000000000002</v>
      </c>
      <c r="I45" s="23">
        <f t="shared" si="2"/>
        <v>28.22</v>
      </c>
      <c r="J45" s="164"/>
      <c r="K45" s="23">
        <f t="shared" si="3"/>
        <v>28.2</v>
      </c>
      <c r="L45" s="23">
        <f t="shared" si="4"/>
        <v>36.9</v>
      </c>
      <c r="M45" s="164"/>
      <c r="N45" s="23">
        <f t="shared" si="5"/>
        <v>36.799999999999997</v>
      </c>
      <c r="O45" s="23">
        <f t="shared" si="6"/>
        <v>24.849999999999998</v>
      </c>
      <c r="P45" s="164"/>
      <c r="Q45" s="23">
        <f t="shared" si="7"/>
        <v>24.75</v>
      </c>
      <c r="R45" s="23">
        <f t="shared" si="8"/>
        <v>25.5</v>
      </c>
      <c r="S45" s="164"/>
      <c r="T45" s="23">
        <f t="shared" si="9"/>
        <v>25.4</v>
      </c>
      <c r="U45" s="23">
        <f t="shared" si="10"/>
        <v>2.35</v>
      </c>
      <c r="V45" s="164"/>
      <c r="W45" s="23">
        <f t="shared" si="11"/>
        <v>2.15</v>
      </c>
      <c r="X45" s="23">
        <f t="shared" si="12"/>
        <v>27</v>
      </c>
      <c r="Y45" s="164"/>
      <c r="Z45" s="23">
        <f t="shared" si="13"/>
        <v>26.79</v>
      </c>
      <c r="AA45" s="23">
        <f t="shared" si="14"/>
        <v>1.75</v>
      </c>
      <c r="AB45" s="164"/>
      <c r="AC45" s="23">
        <f t="shared" si="15"/>
        <v>1.7000000000000002</v>
      </c>
      <c r="AD45" s="23">
        <f t="shared" si="16"/>
        <v>5.25</v>
      </c>
      <c r="AE45" s="164"/>
      <c r="AF45" s="23">
        <f t="shared" si="17"/>
        <v>5.2</v>
      </c>
      <c r="AG45" s="23">
        <f>AH9+AG9</f>
        <v>23.3</v>
      </c>
      <c r="AH45" s="165"/>
      <c r="AI45" s="23">
        <f>AH9+AI9</f>
        <v>22.900000000000002</v>
      </c>
      <c r="AJ45" s="17"/>
      <c r="AK45" s="17"/>
      <c r="AL45" s="17"/>
    </row>
    <row r="46" spans="1:38" ht="18" customHeight="1" x14ac:dyDescent="0.25">
      <c r="A46" s="35">
        <v>6</v>
      </c>
      <c r="B46" s="167"/>
      <c r="C46" s="173"/>
      <c r="D46" s="19" t="s">
        <v>46</v>
      </c>
      <c r="E46" s="18" t="s">
        <v>73</v>
      </c>
      <c r="F46" s="23">
        <f t="shared" si="0"/>
        <v>22.1</v>
      </c>
      <c r="G46" s="164"/>
      <c r="H46" s="23">
        <f t="shared" si="1"/>
        <v>22.080000000000002</v>
      </c>
      <c r="I46" s="23">
        <f t="shared" si="2"/>
        <v>28.27</v>
      </c>
      <c r="J46" s="164"/>
      <c r="K46" s="23">
        <f t="shared" si="3"/>
        <v>28.25</v>
      </c>
      <c r="L46" s="23">
        <f t="shared" si="4"/>
        <v>37.1</v>
      </c>
      <c r="M46" s="164"/>
      <c r="N46" s="23">
        <f t="shared" si="5"/>
        <v>37</v>
      </c>
      <c r="O46" s="23">
        <f t="shared" si="6"/>
        <v>24.849999999999998</v>
      </c>
      <c r="P46" s="164"/>
      <c r="Q46" s="23">
        <f t="shared" si="7"/>
        <v>24.75</v>
      </c>
      <c r="R46" s="23">
        <f t="shared" si="8"/>
        <v>25.5</v>
      </c>
      <c r="S46" s="164"/>
      <c r="T46" s="23">
        <f t="shared" si="9"/>
        <v>25.4</v>
      </c>
      <c r="U46" s="23">
        <f t="shared" si="10"/>
        <v>2.35</v>
      </c>
      <c r="V46" s="164"/>
      <c r="W46" s="23">
        <f t="shared" si="11"/>
        <v>2.15</v>
      </c>
      <c r="X46" s="23">
        <f t="shared" si="12"/>
        <v>27.52</v>
      </c>
      <c r="Y46" s="164"/>
      <c r="Z46" s="23">
        <f t="shared" si="13"/>
        <v>27.5</v>
      </c>
      <c r="AA46" s="23">
        <f t="shared" si="14"/>
        <v>2.6</v>
      </c>
      <c r="AB46" s="164"/>
      <c r="AC46" s="23">
        <f t="shared" si="15"/>
        <v>2.4</v>
      </c>
      <c r="AD46" s="23">
        <f t="shared" si="16"/>
        <v>5.35</v>
      </c>
      <c r="AE46" s="164"/>
      <c r="AF46" s="23">
        <f t="shared" si="17"/>
        <v>5.15</v>
      </c>
      <c r="AG46" s="17"/>
      <c r="AH46" s="17"/>
      <c r="AI46" s="17"/>
      <c r="AJ46" s="17"/>
      <c r="AK46" s="17"/>
      <c r="AL46" s="17"/>
    </row>
    <row r="47" spans="1:38" ht="18" customHeight="1" x14ac:dyDescent="0.25">
      <c r="A47" s="35">
        <v>7</v>
      </c>
      <c r="B47" s="167"/>
      <c r="C47" s="174"/>
      <c r="D47" s="17" t="s">
        <v>47</v>
      </c>
      <c r="E47" s="18" t="s">
        <v>74</v>
      </c>
      <c r="F47" s="23">
        <f t="shared" si="0"/>
        <v>22.1</v>
      </c>
      <c r="G47" s="164"/>
      <c r="H47" s="23">
        <f t="shared" si="1"/>
        <v>22.080000000000002</v>
      </c>
      <c r="I47" s="23">
        <f t="shared" si="2"/>
        <v>28.27</v>
      </c>
      <c r="J47" s="164"/>
      <c r="K47" s="23">
        <f t="shared" si="3"/>
        <v>28.25</v>
      </c>
      <c r="L47" s="23">
        <f t="shared" si="4"/>
        <v>37.1</v>
      </c>
      <c r="M47" s="164"/>
      <c r="N47" s="23">
        <f t="shared" si="5"/>
        <v>37</v>
      </c>
      <c r="O47" s="23">
        <f t="shared" si="6"/>
        <v>24.849999999999998</v>
      </c>
      <c r="P47" s="164"/>
      <c r="Q47" s="23">
        <f t="shared" si="7"/>
        <v>24.75</v>
      </c>
      <c r="R47" s="23">
        <f t="shared" si="8"/>
        <v>25.5</v>
      </c>
      <c r="S47" s="164"/>
      <c r="T47" s="23">
        <f t="shared" si="9"/>
        <v>25.4</v>
      </c>
      <c r="U47" s="23">
        <f t="shared" si="10"/>
        <v>2.35</v>
      </c>
      <c r="V47" s="164"/>
      <c r="W47" s="23">
        <f t="shared" si="11"/>
        <v>2.15</v>
      </c>
      <c r="X47" s="23">
        <f t="shared" si="12"/>
        <v>27.52</v>
      </c>
      <c r="Y47" s="164"/>
      <c r="Z47" s="23">
        <f t="shared" si="13"/>
        <v>27.5</v>
      </c>
      <c r="AA47" s="23">
        <f t="shared" si="14"/>
        <v>2.6</v>
      </c>
      <c r="AB47" s="164"/>
      <c r="AC47" s="23">
        <f t="shared" si="15"/>
        <v>2.4</v>
      </c>
      <c r="AD47" s="23">
        <f t="shared" si="16"/>
        <v>4.4499999999999993</v>
      </c>
      <c r="AE47" s="164"/>
      <c r="AF47" s="23">
        <f t="shared" si="17"/>
        <v>4.25</v>
      </c>
      <c r="AG47" s="23">
        <f>AH11+AG11</f>
        <v>4.5</v>
      </c>
      <c r="AH47" s="163"/>
      <c r="AI47" s="23">
        <f>AH11+AI11</f>
        <v>4.3000000000000007</v>
      </c>
      <c r="AJ47" s="17"/>
      <c r="AK47" s="17"/>
      <c r="AL47" s="17"/>
    </row>
    <row r="48" spans="1:38" ht="18" customHeight="1" x14ac:dyDescent="0.25">
      <c r="A48" s="35">
        <v>8</v>
      </c>
      <c r="B48" s="167"/>
      <c r="C48" s="33" t="s">
        <v>48</v>
      </c>
      <c r="D48" s="15" t="s">
        <v>48</v>
      </c>
      <c r="E48" s="16" t="s">
        <v>98</v>
      </c>
      <c r="F48" s="23">
        <f t="shared" si="0"/>
        <v>22.1</v>
      </c>
      <c r="G48" s="164"/>
      <c r="H48" s="23">
        <f t="shared" si="1"/>
        <v>22.080000000000002</v>
      </c>
      <c r="I48" s="23">
        <f t="shared" si="2"/>
        <v>28.22</v>
      </c>
      <c r="J48" s="164"/>
      <c r="K48" s="23">
        <f t="shared" si="3"/>
        <v>28.2</v>
      </c>
      <c r="L48" s="23">
        <f t="shared" si="4"/>
        <v>36.9</v>
      </c>
      <c r="M48" s="164"/>
      <c r="N48" s="23">
        <f t="shared" si="5"/>
        <v>36.799999999999997</v>
      </c>
      <c r="O48" s="23">
        <f t="shared" si="6"/>
        <v>24.849999999999998</v>
      </c>
      <c r="P48" s="164"/>
      <c r="Q48" s="23">
        <f t="shared" si="7"/>
        <v>24.75</v>
      </c>
      <c r="R48" s="23">
        <f t="shared" si="8"/>
        <v>25.5</v>
      </c>
      <c r="S48" s="164"/>
      <c r="T48" s="23">
        <f t="shared" si="9"/>
        <v>25.4</v>
      </c>
      <c r="U48" s="23">
        <f t="shared" si="10"/>
        <v>2.35</v>
      </c>
      <c r="V48" s="164"/>
      <c r="W48" s="23">
        <f t="shared" si="11"/>
        <v>2.15</v>
      </c>
      <c r="X48" s="23">
        <f t="shared" si="12"/>
        <v>27</v>
      </c>
      <c r="Y48" s="164"/>
      <c r="Z48" s="23">
        <f t="shared" si="13"/>
        <v>26.79</v>
      </c>
      <c r="AA48" s="23">
        <f t="shared" si="14"/>
        <v>1.75</v>
      </c>
      <c r="AB48" s="164"/>
      <c r="AC48" s="23">
        <f t="shared" si="15"/>
        <v>1.7000000000000002</v>
      </c>
      <c r="AD48" s="23">
        <f t="shared" si="16"/>
        <v>5.25</v>
      </c>
      <c r="AE48" s="164"/>
      <c r="AF48" s="23">
        <f t="shared" si="17"/>
        <v>5.2</v>
      </c>
      <c r="AG48" s="23">
        <f t="shared" ref="AG48:AG49" si="18">AH12+AG12</f>
        <v>14.450000000000001</v>
      </c>
      <c r="AH48" s="164"/>
      <c r="AI48" s="23">
        <f t="shared" ref="AI48:AI49" si="19">AH12+AI12</f>
        <v>14.15</v>
      </c>
      <c r="AJ48" s="23">
        <f>AK12+AJ12</f>
        <v>19.45</v>
      </c>
      <c r="AK48" s="23"/>
      <c r="AL48" s="23">
        <f>AK12+AL12</f>
        <v>19.150000000000002</v>
      </c>
    </row>
    <row r="49" spans="1:38" ht="18" customHeight="1" x14ac:dyDescent="0.25">
      <c r="A49" s="35">
        <v>9</v>
      </c>
      <c r="B49" s="167"/>
      <c r="C49" s="176" t="s">
        <v>49</v>
      </c>
      <c r="D49" s="21" t="s">
        <v>45</v>
      </c>
      <c r="E49" s="10" t="s">
        <v>79</v>
      </c>
      <c r="F49" s="23">
        <f t="shared" si="0"/>
        <v>22.1</v>
      </c>
      <c r="G49" s="164"/>
      <c r="H49" s="23">
        <f t="shared" si="1"/>
        <v>22.080000000000002</v>
      </c>
      <c r="I49" s="23">
        <f t="shared" si="2"/>
        <v>28.22</v>
      </c>
      <c r="J49" s="164"/>
      <c r="K49" s="23">
        <f t="shared" si="3"/>
        <v>28.2</v>
      </c>
      <c r="L49" s="23">
        <f t="shared" si="4"/>
        <v>55.8</v>
      </c>
      <c r="M49" s="164"/>
      <c r="N49" s="23">
        <f t="shared" si="5"/>
        <v>55.699999999999996</v>
      </c>
      <c r="O49" s="23">
        <f t="shared" si="6"/>
        <v>24.849999999999998</v>
      </c>
      <c r="P49" s="164"/>
      <c r="Q49" s="23">
        <f t="shared" si="7"/>
        <v>24.75</v>
      </c>
      <c r="R49" s="23">
        <f t="shared" si="8"/>
        <v>25.5</v>
      </c>
      <c r="S49" s="164"/>
      <c r="T49" s="23">
        <f t="shared" si="9"/>
        <v>25.4</v>
      </c>
      <c r="U49" s="23">
        <f t="shared" si="10"/>
        <v>2.4500000000000002</v>
      </c>
      <c r="V49" s="164"/>
      <c r="W49" s="23">
        <f t="shared" si="11"/>
        <v>2.25</v>
      </c>
      <c r="X49" s="23">
        <f t="shared" si="12"/>
        <v>26.6</v>
      </c>
      <c r="Y49" s="164"/>
      <c r="Z49" s="23">
        <f t="shared" si="13"/>
        <v>26.39</v>
      </c>
      <c r="AA49" s="23">
        <f t="shared" si="14"/>
        <v>1.75</v>
      </c>
      <c r="AB49" s="164"/>
      <c r="AC49" s="23">
        <f t="shared" si="15"/>
        <v>1.7000000000000002</v>
      </c>
      <c r="AD49" s="23">
        <f t="shared" si="16"/>
        <v>8.8000000000000007</v>
      </c>
      <c r="AE49" s="164"/>
      <c r="AF49" s="23">
        <f t="shared" si="17"/>
        <v>8.75</v>
      </c>
      <c r="AG49" s="23">
        <f t="shared" si="18"/>
        <v>35</v>
      </c>
      <c r="AH49" s="165"/>
      <c r="AI49" s="23">
        <f t="shared" si="19"/>
        <v>34.5</v>
      </c>
      <c r="AJ49" s="21"/>
      <c r="AK49" s="21"/>
      <c r="AL49" s="21"/>
    </row>
    <row r="50" spans="1:38" ht="18" customHeight="1" x14ac:dyDescent="0.25">
      <c r="A50" s="35">
        <v>10</v>
      </c>
      <c r="B50" s="167"/>
      <c r="C50" s="176"/>
      <c r="D50" s="21" t="s">
        <v>46</v>
      </c>
      <c r="E50" s="10" t="s">
        <v>80</v>
      </c>
      <c r="F50" s="23">
        <f t="shared" si="0"/>
        <v>22.1</v>
      </c>
      <c r="G50" s="164"/>
      <c r="H50" s="23">
        <f t="shared" si="1"/>
        <v>22.080000000000002</v>
      </c>
      <c r="I50" s="23">
        <f t="shared" si="2"/>
        <v>28.27</v>
      </c>
      <c r="J50" s="164"/>
      <c r="K50" s="23">
        <f t="shared" si="3"/>
        <v>28.25</v>
      </c>
      <c r="L50" s="23">
        <f t="shared" si="4"/>
        <v>56.099999999999994</v>
      </c>
      <c r="M50" s="164"/>
      <c r="N50" s="23">
        <f t="shared" si="5"/>
        <v>56</v>
      </c>
      <c r="O50" s="23">
        <f t="shared" si="6"/>
        <v>24.849999999999998</v>
      </c>
      <c r="P50" s="164"/>
      <c r="Q50" s="23">
        <f t="shared" si="7"/>
        <v>24.75</v>
      </c>
      <c r="R50" s="23">
        <f t="shared" si="8"/>
        <v>25.5</v>
      </c>
      <c r="S50" s="164"/>
      <c r="T50" s="23">
        <f t="shared" si="9"/>
        <v>25.4</v>
      </c>
      <c r="U50" s="23">
        <f t="shared" si="10"/>
        <v>2.4500000000000002</v>
      </c>
      <c r="V50" s="164"/>
      <c r="W50" s="23">
        <f t="shared" si="11"/>
        <v>2.25</v>
      </c>
      <c r="X50" s="23">
        <f t="shared" si="12"/>
        <v>27.52</v>
      </c>
      <c r="Y50" s="164"/>
      <c r="Z50" s="23">
        <f t="shared" si="13"/>
        <v>27.5</v>
      </c>
      <c r="AA50" s="23">
        <f t="shared" si="14"/>
        <v>2.6</v>
      </c>
      <c r="AB50" s="164"/>
      <c r="AC50" s="23">
        <f t="shared" si="15"/>
        <v>2.4</v>
      </c>
      <c r="AD50" s="23">
        <f t="shared" si="16"/>
        <v>5.35</v>
      </c>
      <c r="AE50" s="164"/>
      <c r="AF50" s="23">
        <f t="shared" si="17"/>
        <v>5.15</v>
      </c>
      <c r="AG50" s="21"/>
      <c r="AH50" s="21"/>
      <c r="AI50" s="21"/>
      <c r="AJ50" s="21"/>
      <c r="AK50" s="21"/>
      <c r="AL50" s="21"/>
    </row>
    <row r="51" spans="1:38" ht="18" customHeight="1" x14ac:dyDescent="0.25">
      <c r="A51" s="35">
        <v>11</v>
      </c>
      <c r="B51" s="167"/>
      <c r="C51" s="176"/>
      <c r="D51" s="21" t="s">
        <v>47</v>
      </c>
      <c r="E51" s="10" t="s">
        <v>81</v>
      </c>
      <c r="F51" s="23">
        <f t="shared" si="0"/>
        <v>22.1</v>
      </c>
      <c r="G51" s="164"/>
      <c r="H51" s="23">
        <f t="shared" si="1"/>
        <v>22.080000000000002</v>
      </c>
      <c r="I51" s="23">
        <f t="shared" si="2"/>
        <v>28.27</v>
      </c>
      <c r="J51" s="164"/>
      <c r="K51" s="23">
        <f t="shared" si="3"/>
        <v>28.25</v>
      </c>
      <c r="L51" s="23">
        <f t="shared" si="4"/>
        <v>56.099999999999994</v>
      </c>
      <c r="M51" s="164"/>
      <c r="N51" s="23">
        <f t="shared" si="5"/>
        <v>56</v>
      </c>
      <c r="O51" s="23">
        <f t="shared" si="6"/>
        <v>24.849999999999998</v>
      </c>
      <c r="P51" s="164"/>
      <c r="Q51" s="23">
        <f t="shared" si="7"/>
        <v>24.75</v>
      </c>
      <c r="R51" s="23">
        <f t="shared" si="8"/>
        <v>25.5</v>
      </c>
      <c r="S51" s="164"/>
      <c r="T51" s="23">
        <f t="shared" si="9"/>
        <v>25.4</v>
      </c>
      <c r="U51" s="23">
        <f t="shared" si="10"/>
        <v>2.4500000000000002</v>
      </c>
      <c r="V51" s="164"/>
      <c r="W51" s="23">
        <f t="shared" si="11"/>
        <v>2.25</v>
      </c>
      <c r="X51" s="23">
        <f t="shared" si="12"/>
        <v>27.52</v>
      </c>
      <c r="Y51" s="164"/>
      <c r="Z51" s="23">
        <f t="shared" si="13"/>
        <v>27.5</v>
      </c>
      <c r="AA51" s="23">
        <f t="shared" si="14"/>
        <v>2.6</v>
      </c>
      <c r="AB51" s="164"/>
      <c r="AC51" s="23">
        <f t="shared" si="15"/>
        <v>2.4</v>
      </c>
      <c r="AD51" s="23">
        <f t="shared" si="16"/>
        <v>4.4499999999999993</v>
      </c>
      <c r="AE51" s="164"/>
      <c r="AF51" s="23">
        <f t="shared" si="17"/>
        <v>4.25</v>
      </c>
      <c r="AG51" s="23">
        <f>AH15+AG15</f>
        <v>4.5</v>
      </c>
      <c r="AH51" s="163"/>
      <c r="AI51" s="23">
        <f>AH15+AI15</f>
        <v>4.3000000000000007</v>
      </c>
      <c r="AJ51" s="21"/>
      <c r="AK51" s="21"/>
      <c r="AL51" s="21"/>
    </row>
    <row r="52" spans="1:38" ht="18" customHeight="1" x14ac:dyDescent="0.25">
      <c r="A52" s="35">
        <v>12</v>
      </c>
      <c r="B52" s="167"/>
      <c r="C52" s="176"/>
      <c r="D52" s="21" t="s">
        <v>50</v>
      </c>
      <c r="E52" s="10" t="s">
        <v>82</v>
      </c>
      <c r="F52" s="23">
        <f t="shared" si="0"/>
        <v>22.1</v>
      </c>
      <c r="G52" s="164"/>
      <c r="H52" s="23">
        <f t="shared" si="1"/>
        <v>22.080000000000002</v>
      </c>
      <c r="I52" s="23">
        <f t="shared" si="2"/>
        <v>28.27</v>
      </c>
      <c r="J52" s="164"/>
      <c r="K52" s="23">
        <f t="shared" si="3"/>
        <v>28.25</v>
      </c>
      <c r="L52" s="23">
        <f t="shared" si="4"/>
        <v>56.099999999999994</v>
      </c>
      <c r="M52" s="164"/>
      <c r="N52" s="23">
        <f t="shared" si="5"/>
        <v>56</v>
      </c>
      <c r="O52" s="23">
        <f t="shared" si="6"/>
        <v>24.849999999999998</v>
      </c>
      <c r="P52" s="164"/>
      <c r="Q52" s="23">
        <f t="shared" si="7"/>
        <v>24.75</v>
      </c>
      <c r="R52" s="23">
        <f t="shared" si="8"/>
        <v>25.5</v>
      </c>
      <c r="S52" s="164"/>
      <c r="T52" s="23">
        <f t="shared" si="9"/>
        <v>25.4</v>
      </c>
      <c r="U52" s="23">
        <f t="shared" si="10"/>
        <v>2.4500000000000002</v>
      </c>
      <c r="V52" s="164"/>
      <c r="W52" s="23">
        <f t="shared" si="11"/>
        <v>2.25</v>
      </c>
      <c r="X52" s="23">
        <f t="shared" si="12"/>
        <v>27.52</v>
      </c>
      <c r="Y52" s="164"/>
      <c r="Z52" s="23">
        <f t="shared" si="13"/>
        <v>27.5</v>
      </c>
      <c r="AA52" s="23">
        <f t="shared" si="14"/>
        <v>2.6</v>
      </c>
      <c r="AB52" s="164"/>
      <c r="AC52" s="23">
        <f t="shared" si="15"/>
        <v>2.4</v>
      </c>
      <c r="AD52" s="23">
        <f t="shared" si="16"/>
        <v>23.55</v>
      </c>
      <c r="AE52" s="164"/>
      <c r="AF52" s="23">
        <f t="shared" si="17"/>
        <v>23.150000000000002</v>
      </c>
      <c r="AG52" s="23">
        <f t="shared" ref="AG52:AG53" si="20">AH16+AG16</f>
        <v>4.5</v>
      </c>
      <c r="AH52" s="164"/>
      <c r="AI52" s="23">
        <f t="shared" ref="AI52:AI53" si="21">AH16+AI16</f>
        <v>4.3000000000000007</v>
      </c>
      <c r="AJ52" s="21"/>
      <c r="AK52" s="21"/>
      <c r="AL52" s="21"/>
    </row>
    <row r="53" spans="1:38" ht="18" customHeight="1" x14ac:dyDescent="0.25">
      <c r="A53" s="35">
        <v>13</v>
      </c>
      <c r="B53" s="167"/>
      <c r="C53" s="177" t="s">
        <v>51</v>
      </c>
      <c r="D53" s="22" t="s">
        <v>45</v>
      </c>
      <c r="E53" s="20" t="s">
        <v>84</v>
      </c>
      <c r="F53" s="23">
        <f t="shared" si="0"/>
        <v>22.1</v>
      </c>
      <c r="G53" s="164"/>
      <c r="H53" s="23">
        <f t="shared" si="1"/>
        <v>22.080000000000002</v>
      </c>
      <c r="I53" s="23">
        <f t="shared" si="2"/>
        <v>28.22</v>
      </c>
      <c r="J53" s="164"/>
      <c r="K53" s="23">
        <f t="shared" si="3"/>
        <v>28.2</v>
      </c>
      <c r="L53" s="23">
        <f t="shared" si="4"/>
        <v>69.8</v>
      </c>
      <c r="M53" s="164"/>
      <c r="N53" s="23">
        <f t="shared" si="5"/>
        <v>69.7</v>
      </c>
      <c r="O53" s="23">
        <f t="shared" si="6"/>
        <v>24.849999999999998</v>
      </c>
      <c r="P53" s="164"/>
      <c r="Q53" s="23">
        <f t="shared" si="7"/>
        <v>24.75</v>
      </c>
      <c r="R53" s="23">
        <f t="shared" si="8"/>
        <v>25.5</v>
      </c>
      <c r="S53" s="164"/>
      <c r="T53" s="23">
        <f t="shared" si="9"/>
        <v>25.4</v>
      </c>
      <c r="U53" s="23">
        <f t="shared" si="10"/>
        <v>2.4</v>
      </c>
      <c r="V53" s="164"/>
      <c r="W53" s="23">
        <f t="shared" si="11"/>
        <v>2.1999999999999997</v>
      </c>
      <c r="X53" s="23">
        <f t="shared" si="12"/>
        <v>27</v>
      </c>
      <c r="Y53" s="164"/>
      <c r="Z53" s="23">
        <f t="shared" si="13"/>
        <v>26.79</v>
      </c>
      <c r="AA53" s="23">
        <f t="shared" si="14"/>
        <v>1.75</v>
      </c>
      <c r="AB53" s="164"/>
      <c r="AC53" s="23">
        <f t="shared" si="15"/>
        <v>1.7000000000000002</v>
      </c>
      <c r="AD53" s="23">
        <f t="shared" si="16"/>
        <v>8.4500000000000011</v>
      </c>
      <c r="AE53" s="164"/>
      <c r="AF53" s="23">
        <f t="shared" si="17"/>
        <v>8.4</v>
      </c>
      <c r="AG53" s="23">
        <f t="shared" si="20"/>
        <v>49.8</v>
      </c>
      <c r="AH53" s="165"/>
      <c r="AI53" s="23">
        <f t="shared" si="21"/>
        <v>49.4</v>
      </c>
      <c r="AJ53" s="22"/>
      <c r="AK53" s="22"/>
      <c r="AL53" s="22"/>
    </row>
    <row r="54" spans="1:38" ht="18" customHeight="1" x14ac:dyDescent="0.25">
      <c r="A54" s="35">
        <v>14</v>
      </c>
      <c r="B54" s="167"/>
      <c r="C54" s="177"/>
      <c r="D54" s="22" t="s">
        <v>46</v>
      </c>
      <c r="E54" s="20" t="s">
        <v>75</v>
      </c>
      <c r="F54" s="23">
        <f t="shared" si="0"/>
        <v>22.1</v>
      </c>
      <c r="G54" s="164"/>
      <c r="H54" s="23">
        <f t="shared" si="1"/>
        <v>22.080000000000002</v>
      </c>
      <c r="I54" s="23">
        <f t="shared" si="2"/>
        <v>28.27</v>
      </c>
      <c r="J54" s="164"/>
      <c r="K54" s="23">
        <f t="shared" si="3"/>
        <v>28.25</v>
      </c>
      <c r="L54" s="23">
        <f t="shared" si="4"/>
        <v>70.099999999999994</v>
      </c>
      <c r="M54" s="164"/>
      <c r="N54" s="23">
        <f t="shared" si="5"/>
        <v>70</v>
      </c>
      <c r="O54" s="23">
        <f t="shared" si="6"/>
        <v>24.849999999999998</v>
      </c>
      <c r="P54" s="164"/>
      <c r="Q54" s="23">
        <f t="shared" si="7"/>
        <v>24.75</v>
      </c>
      <c r="R54" s="23">
        <f t="shared" si="8"/>
        <v>25.5</v>
      </c>
      <c r="S54" s="164"/>
      <c r="T54" s="23">
        <f t="shared" si="9"/>
        <v>25.4</v>
      </c>
      <c r="U54" s="23">
        <f t="shared" si="10"/>
        <v>2.4</v>
      </c>
      <c r="V54" s="164"/>
      <c r="W54" s="23">
        <f t="shared" si="11"/>
        <v>2.1999999999999997</v>
      </c>
      <c r="X54" s="23">
        <f t="shared" si="12"/>
        <v>27.52</v>
      </c>
      <c r="Y54" s="164"/>
      <c r="Z54" s="23">
        <f t="shared" si="13"/>
        <v>27.5</v>
      </c>
      <c r="AA54" s="23">
        <f t="shared" si="14"/>
        <v>2.6</v>
      </c>
      <c r="AB54" s="164"/>
      <c r="AC54" s="23">
        <f t="shared" si="15"/>
        <v>2.4</v>
      </c>
      <c r="AD54" s="23">
        <f t="shared" si="16"/>
        <v>5.35</v>
      </c>
      <c r="AE54" s="164"/>
      <c r="AF54" s="23">
        <f t="shared" si="17"/>
        <v>5.15</v>
      </c>
      <c r="AG54" s="22"/>
      <c r="AH54" s="22"/>
      <c r="AI54" s="22"/>
      <c r="AJ54" s="22"/>
      <c r="AK54" s="22"/>
      <c r="AL54" s="22"/>
    </row>
    <row r="55" spans="1:38" ht="18" customHeight="1" x14ac:dyDescent="0.25">
      <c r="A55" s="35">
        <v>15</v>
      </c>
      <c r="B55" s="167"/>
      <c r="C55" s="177"/>
      <c r="D55" s="22" t="s">
        <v>47</v>
      </c>
      <c r="E55" s="20" t="s">
        <v>76</v>
      </c>
      <c r="F55" s="23">
        <f t="shared" si="0"/>
        <v>22.1</v>
      </c>
      <c r="G55" s="164"/>
      <c r="H55" s="23">
        <f t="shared" si="1"/>
        <v>22.080000000000002</v>
      </c>
      <c r="I55" s="23">
        <f t="shared" si="2"/>
        <v>28.25</v>
      </c>
      <c r="J55" s="164"/>
      <c r="K55" s="23">
        <f t="shared" si="3"/>
        <v>28.23</v>
      </c>
      <c r="L55" s="23">
        <f t="shared" si="4"/>
        <v>70.099999999999994</v>
      </c>
      <c r="M55" s="164"/>
      <c r="N55" s="23">
        <f t="shared" si="5"/>
        <v>70</v>
      </c>
      <c r="O55" s="23">
        <f t="shared" si="6"/>
        <v>24.849999999999998</v>
      </c>
      <c r="P55" s="164"/>
      <c r="Q55" s="23">
        <f t="shared" si="7"/>
        <v>24.75</v>
      </c>
      <c r="R55" s="23">
        <f t="shared" si="8"/>
        <v>25.5</v>
      </c>
      <c r="S55" s="164"/>
      <c r="T55" s="23">
        <f t="shared" si="9"/>
        <v>25.4</v>
      </c>
      <c r="U55" s="23">
        <f t="shared" si="10"/>
        <v>2.4</v>
      </c>
      <c r="V55" s="164"/>
      <c r="W55" s="23">
        <f t="shared" si="11"/>
        <v>2.1999999999999997</v>
      </c>
      <c r="X55" s="23">
        <f t="shared" si="12"/>
        <v>27.5</v>
      </c>
      <c r="Y55" s="164"/>
      <c r="Z55" s="23">
        <f t="shared" si="13"/>
        <v>27.48</v>
      </c>
      <c r="AA55" s="23">
        <f t="shared" si="14"/>
        <v>2.6</v>
      </c>
      <c r="AB55" s="164"/>
      <c r="AC55" s="23">
        <f t="shared" si="15"/>
        <v>2.4</v>
      </c>
      <c r="AD55" s="23">
        <f t="shared" si="16"/>
        <v>4.5999999999999996</v>
      </c>
      <c r="AE55" s="164"/>
      <c r="AF55" s="23">
        <f t="shared" si="17"/>
        <v>4.4000000000000004</v>
      </c>
      <c r="AG55" s="23">
        <f>AH19+AG19</f>
        <v>4.5</v>
      </c>
      <c r="AH55" s="163"/>
      <c r="AI55" s="23">
        <f>AH19+AI19</f>
        <v>4.3000000000000007</v>
      </c>
      <c r="AJ55" s="22"/>
      <c r="AK55" s="22"/>
      <c r="AL55" s="22"/>
    </row>
    <row r="56" spans="1:38" ht="18" customHeight="1" x14ac:dyDescent="0.25">
      <c r="A56" s="35">
        <v>16</v>
      </c>
      <c r="B56" s="168"/>
      <c r="C56" s="177"/>
      <c r="D56" s="22" t="s">
        <v>50</v>
      </c>
      <c r="E56" s="20" t="s">
        <v>77</v>
      </c>
      <c r="F56" s="23">
        <f t="shared" si="0"/>
        <v>22.1</v>
      </c>
      <c r="G56" s="164"/>
      <c r="H56" s="23">
        <f t="shared" si="1"/>
        <v>22.080000000000002</v>
      </c>
      <c r="I56" s="23">
        <f t="shared" si="2"/>
        <v>28.25</v>
      </c>
      <c r="J56" s="164"/>
      <c r="K56" s="23">
        <f t="shared" si="3"/>
        <v>28.23</v>
      </c>
      <c r="L56" s="23">
        <f t="shared" si="4"/>
        <v>70.099999999999994</v>
      </c>
      <c r="M56" s="164"/>
      <c r="N56" s="23">
        <f t="shared" si="5"/>
        <v>70</v>
      </c>
      <c r="O56" s="23">
        <f t="shared" si="6"/>
        <v>24.849999999999998</v>
      </c>
      <c r="P56" s="164"/>
      <c r="Q56" s="23">
        <f t="shared" si="7"/>
        <v>24.75</v>
      </c>
      <c r="R56" s="23">
        <f t="shared" si="8"/>
        <v>25.5</v>
      </c>
      <c r="S56" s="164"/>
      <c r="T56" s="23">
        <f t="shared" si="9"/>
        <v>25.4</v>
      </c>
      <c r="U56" s="23">
        <f t="shared" si="10"/>
        <v>2.4</v>
      </c>
      <c r="V56" s="164"/>
      <c r="W56" s="23">
        <f t="shared" si="11"/>
        <v>2.1999999999999997</v>
      </c>
      <c r="X56" s="23">
        <f t="shared" si="12"/>
        <v>27.5</v>
      </c>
      <c r="Y56" s="165"/>
      <c r="Z56" s="23">
        <f t="shared" si="13"/>
        <v>27.48</v>
      </c>
      <c r="AA56" s="23">
        <f t="shared" si="14"/>
        <v>2.6</v>
      </c>
      <c r="AB56" s="165"/>
      <c r="AC56" s="23">
        <f t="shared" si="15"/>
        <v>2.4</v>
      </c>
      <c r="AD56" s="23">
        <f t="shared" si="16"/>
        <v>30.7</v>
      </c>
      <c r="AE56" s="165"/>
      <c r="AF56" s="23">
        <f t="shared" si="17"/>
        <v>30.3</v>
      </c>
      <c r="AG56" s="23">
        <f>AH20+AG20</f>
        <v>4.5</v>
      </c>
      <c r="AH56" s="165"/>
      <c r="AI56" s="23">
        <f>AH20+AI20</f>
        <v>4.3000000000000007</v>
      </c>
      <c r="AJ56" s="22"/>
      <c r="AK56" s="22"/>
      <c r="AL56" s="22"/>
    </row>
    <row r="57" spans="1:38" ht="18" customHeight="1" x14ac:dyDescent="0.25">
      <c r="A57" s="35">
        <v>17</v>
      </c>
      <c r="B57" s="166">
        <v>20</v>
      </c>
      <c r="C57" s="32" t="s">
        <v>42</v>
      </c>
      <c r="D57" s="11" t="s">
        <v>43</v>
      </c>
      <c r="E57" s="12" t="s">
        <v>90</v>
      </c>
      <c r="F57" s="23">
        <f t="shared" si="0"/>
        <v>26.1</v>
      </c>
      <c r="G57" s="164"/>
      <c r="H57" s="23">
        <f t="shared" si="1"/>
        <v>26.080000000000002</v>
      </c>
      <c r="I57" s="23">
        <f t="shared" si="2"/>
        <v>32.270000000000003</v>
      </c>
      <c r="J57" s="164"/>
      <c r="K57" s="23">
        <f t="shared" si="3"/>
        <v>32.25</v>
      </c>
      <c r="L57" s="23">
        <f t="shared" si="4"/>
        <v>34.9</v>
      </c>
      <c r="M57" s="164"/>
      <c r="N57" s="23">
        <f t="shared" si="5"/>
        <v>34.799999999999997</v>
      </c>
      <c r="O57" s="23">
        <f t="shared" si="6"/>
        <v>28.65</v>
      </c>
      <c r="P57" s="164"/>
      <c r="Q57" s="23">
        <f t="shared" si="7"/>
        <v>28.55</v>
      </c>
      <c r="R57" s="23">
        <f t="shared" si="8"/>
        <v>29.6</v>
      </c>
      <c r="S57" s="164"/>
      <c r="T57" s="23">
        <f t="shared" si="9"/>
        <v>29.5</v>
      </c>
      <c r="U57" s="23">
        <f t="shared" si="10"/>
        <v>2.85</v>
      </c>
      <c r="V57" s="164"/>
      <c r="W57" s="23">
        <f t="shared" si="11"/>
        <v>2.65</v>
      </c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1:38" ht="18" customHeight="1" x14ac:dyDescent="0.25">
      <c r="A58" s="35">
        <v>18</v>
      </c>
      <c r="B58" s="167"/>
      <c r="C58" s="169" t="s">
        <v>54</v>
      </c>
      <c r="D58" s="13" t="s">
        <v>101</v>
      </c>
      <c r="E58" s="14" t="s">
        <v>100</v>
      </c>
      <c r="F58" s="23">
        <f t="shared" si="0"/>
        <v>26.05</v>
      </c>
      <c r="G58" s="164"/>
      <c r="H58" s="23">
        <f t="shared" si="1"/>
        <v>26</v>
      </c>
      <c r="I58" s="23">
        <f t="shared" si="2"/>
        <v>32.270000000000003</v>
      </c>
      <c r="J58" s="164"/>
      <c r="K58" s="23">
        <f t="shared" si="3"/>
        <v>32.25</v>
      </c>
      <c r="L58" s="23">
        <f t="shared" si="4"/>
        <v>41.9</v>
      </c>
      <c r="M58" s="164"/>
      <c r="N58" s="23">
        <f t="shared" si="5"/>
        <v>41.8</v>
      </c>
      <c r="O58" s="23">
        <f t="shared" si="6"/>
        <v>28.65</v>
      </c>
      <c r="P58" s="164"/>
      <c r="Q58" s="23">
        <f t="shared" si="7"/>
        <v>28.55</v>
      </c>
      <c r="R58" s="23">
        <f t="shared" si="8"/>
        <v>29.6</v>
      </c>
      <c r="S58" s="164"/>
      <c r="T58" s="23">
        <f t="shared" si="9"/>
        <v>29.5</v>
      </c>
      <c r="U58" s="23">
        <f t="shared" si="10"/>
        <v>2.15</v>
      </c>
      <c r="V58" s="164"/>
      <c r="W58" s="23">
        <f t="shared" si="11"/>
        <v>1.9499999999999997</v>
      </c>
      <c r="X58" s="23">
        <f t="shared" ref="X58:X72" si="22">Y22+X22</f>
        <v>30.5</v>
      </c>
      <c r="Y58" s="163"/>
      <c r="Z58" s="23">
        <f t="shared" ref="Z58:Z72" si="23">Y22+Z22</f>
        <v>30.25</v>
      </c>
      <c r="AA58" s="23">
        <f>AB22+AA22</f>
        <v>1.7000000000000002</v>
      </c>
      <c r="AB58" s="163"/>
      <c r="AC58" s="23">
        <f>AB22+AC22</f>
        <v>1.6500000000000001</v>
      </c>
      <c r="AD58" s="23">
        <f>AE22+AD22</f>
        <v>5.75</v>
      </c>
      <c r="AE58" s="163"/>
      <c r="AF58" s="23">
        <f>AE22+AF22</f>
        <v>5.7</v>
      </c>
      <c r="AG58" s="23">
        <f>AH22+AG22</f>
        <v>27.3</v>
      </c>
      <c r="AH58" s="23"/>
      <c r="AI58" s="23">
        <f>AH22+AI22</f>
        <v>26.900000000000002</v>
      </c>
      <c r="AJ58" s="14"/>
      <c r="AK58" s="14"/>
      <c r="AL58" s="14"/>
    </row>
    <row r="59" spans="1:38" ht="18" customHeight="1" x14ac:dyDescent="0.25">
      <c r="A59" s="35">
        <v>19</v>
      </c>
      <c r="B59" s="167"/>
      <c r="C59" s="170"/>
      <c r="D59" s="13" t="s">
        <v>103</v>
      </c>
      <c r="E59" s="14" t="s">
        <v>102</v>
      </c>
      <c r="F59" s="23">
        <f t="shared" si="0"/>
        <v>26.1</v>
      </c>
      <c r="G59" s="164"/>
      <c r="H59" s="23">
        <f t="shared" si="1"/>
        <v>26.080000000000002</v>
      </c>
      <c r="I59" s="23">
        <f t="shared" si="2"/>
        <v>32.270000000000003</v>
      </c>
      <c r="J59" s="164"/>
      <c r="K59" s="23">
        <f t="shared" si="3"/>
        <v>32.25</v>
      </c>
      <c r="L59" s="23">
        <f t="shared" si="4"/>
        <v>42.1</v>
      </c>
      <c r="M59" s="164"/>
      <c r="N59" s="23">
        <f t="shared" si="5"/>
        <v>42</v>
      </c>
      <c r="O59" s="23">
        <f t="shared" si="6"/>
        <v>28.65</v>
      </c>
      <c r="P59" s="164"/>
      <c r="Q59" s="23">
        <f t="shared" si="7"/>
        <v>28.55</v>
      </c>
      <c r="R59" s="23">
        <f t="shared" si="8"/>
        <v>29.6</v>
      </c>
      <c r="S59" s="164"/>
      <c r="T59" s="23">
        <f t="shared" si="9"/>
        <v>29.5</v>
      </c>
      <c r="U59" s="23">
        <f t="shared" si="10"/>
        <v>2.7</v>
      </c>
      <c r="V59" s="164"/>
      <c r="W59" s="23">
        <f t="shared" si="11"/>
        <v>2.5</v>
      </c>
      <c r="X59" s="23">
        <f t="shared" si="22"/>
        <v>31.52</v>
      </c>
      <c r="Y59" s="164"/>
      <c r="Z59" s="23">
        <f t="shared" si="23"/>
        <v>31.5</v>
      </c>
      <c r="AA59" s="23">
        <f t="shared" ref="AA59:AA72" si="24">AB23+AA23</f>
        <v>2.6</v>
      </c>
      <c r="AB59" s="164"/>
      <c r="AC59" s="23">
        <f t="shared" ref="AC59:AC72" si="25">AB23+AC23</f>
        <v>2.4</v>
      </c>
      <c r="AD59" s="23">
        <f t="shared" ref="AD59:AD72" si="26">AE23+AD23</f>
        <v>7.3</v>
      </c>
      <c r="AE59" s="164"/>
      <c r="AF59" s="23">
        <f t="shared" ref="AF59:AF72" si="27">AE23+AF23</f>
        <v>6.8999999999999995</v>
      </c>
      <c r="AG59" s="14"/>
      <c r="AH59" s="14"/>
      <c r="AI59" s="14"/>
      <c r="AJ59" s="14"/>
      <c r="AK59" s="14"/>
      <c r="AL59" s="14"/>
    </row>
    <row r="60" spans="1:38" ht="18" customHeight="1" x14ac:dyDescent="0.25">
      <c r="A60" s="35">
        <v>20</v>
      </c>
      <c r="B60" s="167"/>
      <c r="C60" s="171"/>
      <c r="D60" s="13" t="s">
        <v>104</v>
      </c>
      <c r="E60" s="14" t="s">
        <v>97</v>
      </c>
      <c r="F60" s="23">
        <f t="shared" si="0"/>
        <v>26.1</v>
      </c>
      <c r="G60" s="164"/>
      <c r="H60" s="23">
        <f t="shared" si="1"/>
        <v>26.080000000000002</v>
      </c>
      <c r="I60" s="23">
        <f t="shared" si="2"/>
        <v>32.270000000000003</v>
      </c>
      <c r="J60" s="164"/>
      <c r="K60" s="23">
        <f t="shared" si="3"/>
        <v>32.25</v>
      </c>
      <c r="L60" s="23">
        <f t="shared" si="4"/>
        <v>42</v>
      </c>
      <c r="M60" s="164"/>
      <c r="N60" s="23">
        <f t="shared" si="5"/>
        <v>41.9</v>
      </c>
      <c r="O60" s="23">
        <f t="shared" si="6"/>
        <v>28.65</v>
      </c>
      <c r="P60" s="164"/>
      <c r="Q60" s="23">
        <f t="shared" si="7"/>
        <v>28.55</v>
      </c>
      <c r="R60" s="23">
        <f t="shared" si="8"/>
        <v>29.6</v>
      </c>
      <c r="S60" s="164"/>
      <c r="T60" s="23">
        <f t="shared" si="9"/>
        <v>29.5</v>
      </c>
      <c r="U60" s="23">
        <f t="shared" si="10"/>
        <v>2.7</v>
      </c>
      <c r="V60" s="164"/>
      <c r="W60" s="23">
        <f t="shared" si="11"/>
        <v>2.5</v>
      </c>
      <c r="X60" s="23">
        <f t="shared" si="22"/>
        <v>31.52</v>
      </c>
      <c r="Y60" s="164"/>
      <c r="Z60" s="23">
        <f t="shared" si="23"/>
        <v>31.5</v>
      </c>
      <c r="AA60" s="23">
        <f t="shared" si="24"/>
        <v>2.6</v>
      </c>
      <c r="AB60" s="164"/>
      <c r="AC60" s="23">
        <f t="shared" si="25"/>
        <v>2.4</v>
      </c>
      <c r="AD60" s="23">
        <f t="shared" si="26"/>
        <v>6.55</v>
      </c>
      <c r="AE60" s="164"/>
      <c r="AF60" s="23">
        <f t="shared" si="27"/>
        <v>6.1499999999999995</v>
      </c>
      <c r="AG60" s="23">
        <f>AH24+AG24</f>
        <v>6.6000000000000005</v>
      </c>
      <c r="AH60" s="163"/>
      <c r="AI60" s="23">
        <f>AH24+AI24</f>
        <v>6.2</v>
      </c>
      <c r="AJ60" s="14"/>
      <c r="AK60" s="14"/>
      <c r="AL60" s="14"/>
    </row>
    <row r="61" spans="1:38" ht="18" customHeight="1" x14ac:dyDescent="0.25">
      <c r="A61" s="35">
        <v>21</v>
      </c>
      <c r="B61" s="167"/>
      <c r="C61" s="172" t="s">
        <v>44</v>
      </c>
      <c r="D61" s="17" t="s">
        <v>45</v>
      </c>
      <c r="E61" s="18" t="s">
        <v>95</v>
      </c>
      <c r="F61" s="23">
        <f t="shared" si="0"/>
        <v>26.1</v>
      </c>
      <c r="G61" s="164"/>
      <c r="H61" s="23">
        <f t="shared" si="1"/>
        <v>26.080000000000002</v>
      </c>
      <c r="I61" s="23">
        <f t="shared" si="2"/>
        <v>32.270000000000003</v>
      </c>
      <c r="J61" s="164"/>
      <c r="K61" s="23">
        <f t="shared" si="3"/>
        <v>32.25</v>
      </c>
      <c r="L61" s="23">
        <f t="shared" si="4"/>
        <v>41.9</v>
      </c>
      <c r="M61" s="164"/>
      <c r="N61" s="23">
        <f t="shared" si="5"/>
        <v>41.8</v>
      </c>
      <c r="O61" s="23">
        <f t="shared" si="6"/>
        <v>28.65</v>
      </c>
      <c r="P61" s="164"/>
      <c r="Q61" s="23">
        <f t="shared" si="7"/>
        <v>28.55</v>
      </c>
      <c r="R61" s="23">
        <f t="shared" si="8"/>
        <v>29.6</v>
      </c>
      <c r="S61" s="164"/>
      <c r="T61" s="23">
        <f t="shared" si="9"/>
        <v>29.5</v>
      </c>
      <c r="U61" s="23">
        <f t="shared" si="10"/>
        <v>2.85</v>
      </c>
      <c r="V61" s="164"/>
      <c r="W61" s="23">
        <f t="shared" si="11"/>
        <v>2.65</v>
      </c>
      <c r="X61" s="23">
        <f t="shared" si="22"/>
        <v>30.5</v>
      </c>
      <c r="Y61" s="164"/>
      <c r="Z61" s="23">
        <f t="shared" si="23"/>
        <v>30.25</v>
      </c>
      <c r="AA61" s="23">
        <f t="shared" si="24"/>
        <v>1.75</v>
      </c>
      <c r="AB61" s="164"/>
      <c r="AC61" s="23">
        <f t="shared" si="25"/>
        <v>1.7000000000000002</v>
      </c>
      <c r="AD61" s="23">
        <f t="shared" si="26"/>
        <v>5.75</v>
      </c>
      <c r="AE61" s="164"/>
      <c r="AF61" s="23">
        <f t="shared" si="27"/>
        <v>5.7</v>
      </c>
      <c r="AG61" s="23">
        <f>AH25+AG25</f>
        <v>27.3</v>
      </c>
      <c r="AH61" s="165"/>
      <c r="AI61" s="23">
        <f>AH25+AI25</f>
        <v>26.900000000000002</v>
      </c>
      <c r="AJ61" s="17"/>
      <c r="AK61" s="17"/>
      <c r="AL61" s="17"/>
    </row>
    <row r="62" spans="1:38" ht="18" customHeight="1" x14ac:dyDescent="0.25">
      <c r="A62" s="35">
        <v>22</v>
      </c>
      <c r="B62" s="167"/>
      <c r="C62" s="173"/>
      <c r="D62" s="19" t="s">
        <v>46</v>
      </c>
      <c r="E62" s="18" t="s">
        <v>85</v>
      </c>
      <c r="F62" s="23">
        <f t="shared" si="0"/>
        <v>26.1</v>
      </c>
      <c r="G62" s="164"/>
      <c r="H62" s="23">
        <f t="shared" si="1"/>
        <v>26.080000000000002</v>
      </c>
      <c r="I62" s="23">
        <f t="shared" si="2"/>
        <v>32.270000000000003</v>
      </c>
      <c r="J62" s="164"/>
      <c r="K62" s="23">
        <f t="shared" si="3"/>
        <v>32.25</v>
      </c>
      <c r="L62" s="23">
        <f t="shared" si="4"/>
        <v>42.1</v>
      </c>
      <c r="M62" s="164"/>
      <c r="N62" s="23">
        <f t="shared" si="5"/>
        <v>42</v>
      </c>
      <c r="O62" s="23">
        <f t="shared" si="6"/>
        <v>28.65</v>
      </c>
      <c r="P62" s="164"/>
      <c r="Q62" s="23">
        <f t="shared" si="7"/>
        <v>28.55</v>
      </c>
      <c r="R62" s="23">
        <f t="shared" si="8"/>
        <v>29.6</v>
      </c>
      <c r="S62" s="164"/>
      <c r="T62" s="23">
        <f t="shared" si="9"/>
        <v>29.5</v>
      </c>
      <c r="U62" s="23">
        <f t="shared" si="10"/>
        <v>2.85</v>
      </c>
      <c r="V62" s="164"/>
      <c r="W62" s="23">
        <f t="shared" si="11"/>
        <v>2.65</v>
      </c>
      <c r="X62" s="23">
        <f t="shared" si="22"/>
        <v>31.52</v>
      </c>
      <c r="Y62" s="164"/>
      <c r="Z62" s="23">
        <f t="shared" si="23"/>
        <v>31.5</v>
      </c>
      <c r="AA62" s="23">
        <f t="shared" si="24"/>
        <v>2.6</v>
      </c>
      <c r="AB62" s="164"/>
      <c r="AC62" s="23">
        <f t="shared" si="25"/>
        <v>2.4</v>
      </c>
      <c r="AD62" s="23">
        <f t="shared" si="26"/>
        <v>7.45</v>
      </c>
      <c r="AE62" s="164"/>
      <c r="AF62" s="23">
        <f t="shared" si="27"/>
        <v>7.05</v>
      </c>
      <c r="AG62" s="17"/>
      <c r="AH62" s="17"/>
      <c r="AI62" s="17"/>
      <c r="AJ62" s="17"/>
      <c r="AK62" s="17"/>
      <c r="AL62" s="17"/>
    </row>
    <row r="63" spans="1:38" ht="18" customHeight="1" x14ac:dyDescent="0.25">
      <c r="A63" s="35">
        <v>23</v>
      </c>
      <c r="B63" s="167"/>
      <c r="C63" s="174"/>
      <c r="D63" s="17" t="s">
        <v>47</v>
      </c>
      <c r="E63" s="18" t="s">
        <v>86</v>
      </c>
      <c r="F63" s="23">
        <f t="shared" si="0"/>
        <v>26.1</v>
      </c>
      <c r="G63" s="164"/>
      <c r="H63" s="23">
        <f t="shared" si="1"/>
        <v>26.080000000000002</v>
      </c>
      <c r="I63" s="23">
        <f t="shared" si="2"/>
        <v>32.270000000000003</v>
      </c>
      <c r="J63" s="164"/>
      <c r="K63" s="23">
        <f t="shared" si="3"/>
        <v>32.25</v>
      </c>
      <c r="L63" s="23">
        <f t="shared" si="4"/>
        <v>42.1</v>
      </c>
      <c r="M63" s="164"/>
      <c r="N63" s="23">
        <f t="shared" si="5"/>
        <v>42</v>
      </c>
      <c r="O63" s="23">
        <f t="shared" si="6"/>
        <v>28.65</v>
      </c>
      <c r="P63" s="164"/>
      <c r="Q63" s="23">
        <f t="shared" si="7"/>
        <v>28.55</v>
      </c>
      <c r="R63" s="23">
        <f t="shared" si="8"/>
        <v>29.6</v>
      </c>
      <c r="S63" s="164"/>
      <c r="T63" s="23">
        <f t="shared" si="9"/>
        <v>29.5</v>
      </c>
      <c r="U63" s="23">
        <f t="shared" si="10"/>
        <v>2.85</v>
      </c>
      <c r="V63" s="164"/>
      <c r="W63" s="23">
        <f t="shared" si="11"/>
        <v>2.65</v>
      </c>
      <c r="X63" s="23">
        <f t="shared" si="22"/>
        <v>31.52</v>
      </c>
      <c r="Y63" s="164"/>
      <c r="Z63" s="23">
        <f t="shared" si="23"/>
        <v>31.5</v>
      </c>
      <c r="AA63" s="23">
        <f t="shared" si="24"/>
        <v>2.6</v>
      </c>
      <c r="AB63" s="164"/>
      <c r="AC63" s="23">
        <f t="shared" si="25"/>
        <v>2.4</v>
      </c>
      <c r="AD63" s="23">
        <f t="shared" si="26"/>
        <v>6.55</v>
      </c>
      <c r="AE63" s="164"/>
      <c r="AF63" s="23">
        <f t="shared" si="27"/>
        <v>6.1499999999999995</v>
      </c>
      <c r="AG63" s="23">
        <f>AH27+AG27</f>
        <v>6.6000000000000005</v>
      </c>
      <c r="AH63" s="163"/>
      <c r="AI63" s="23">
        <f>AH27+AI27</f>
        <v>6.2</v>
      </c>
      <c r="AJ63" s="17"/>
      <c r="AK63" s="17"/>
      <c r="AL63" s="17"/>
    </row>
    <row r="64" spans="1:38" ht="18" customHeight="1" x14ac:dyDescent="0.25">
      <c r="A64" s="35">
        <v>24</v>
      </c>
      <c r="B64" s="167"/>
      <c r="C64" s="33" t="s">
        <v>48</v>
      </c>
      <c r="D64" s="15" t="s">
        <v>48</v>
      </c>
      <c r="E64" s="16" t="s">
        <v>99</v>
      </c>
      <c r="F64" s="23">
        <f t="shared" si="0"/>
        <v>26.1</v>
      </c>
      <c r="G64" s="164"/>
      <c r="H64" s="23">
        <f t="shared" si="1"/>
        <v>26.080000000000002</v>
      </c>
      <c r="I64" s="23">
        <f t="shared" si="2"/>
        <v>32.270000000000003</v>
      </c>
      <c r="J64" s="164"/>
      <c r="K64" s="23">
        <f t="shared" si="3"/>
        <v>32.25</v>
      </c>
      <c r="L64" s="23">
        <f t="shared" si="4"/>
        <v>41.9</v>
      </c>
      <c r="M64" s="164"/>
      <c r="N64" s="23">
        <f t="shared" si="5"/>
        <v>41.8</v>
      </c>
      <c r="O64" s="23">
        <f t="shared" si="6"/>
        <v>28.65</v>
      </c>
      <c r="P64" s="164"/>
      <c r="Q64" s="23">
        <f t="shared" si="7"/>
        <v>28.55</v>
      </c>
      <c r="R64" s="23">
        <f t="shared" si="8"/>
        <v>29.6</v>
      </c>
      <c r="S64" s="164"/>
      <c r="T64" s="23">
        <f t="shared" si="9"/>
        <v>29.5</v>
      </c>
      <c r="U64" s="23">
        <f t="shared" si="10"/>
        <v>2.85</v>
      </c>
      <c r="V64" s="164"/>
      <c r="W64" s="23">
        <f t="shared" si="11"/>
        <v>2.65</v>
      </c>
      <c r="X64" s="23">
        <f t="shared" si="22"/>
        <v>30.5</v>
      </c>
      <c r="Y64" s="164"/>
      <c r="Z64" s="23">
        <f t="shared" si="23"/>
        <v>30.25</v>
      </c>
      <c r="AA64" s="23">
        <f t="shared" si="24"/>
        <v>1.75</v>
      </c>
      <c r="AB64" s="164"/>
      <c r="AC64" s="23">
        <f t="shared" si="25"/>
        <v>1.7000000000000002</v>
      </c>
      <c r="AD64" s="23">
        <f t="shared" si="26"/>
        <v>5.75</v>
      </c>
      <c r="AE64" s="164"/>
      <c r="AF64" s="23">
        <f t="shared" si="27"/>
        <v>5.7</v>
      </c>
      <c r="AG64" s="23">
        <f t="shared" ref="AG64:AG65" si="28">AH28+AG28</f>
        <v>19.45</v>
      </c>
      <c r="AH64" s="164"/>
      <c r="AI64" s="23">
        <f t="shared" ref="AI64:AI65" si="29">AH28+AI28</f>
        <v>19.150000000000002</v>
      </c>
      <c r="AJ64" s="23">
        <f>AK28+AJ28</f>
        <v>24.45</v>
      </c>
      <c r="AK64" s="23"/>
      <c r="AL64" s="23">
        <f>AK28+AL28</f>
        <v>24.150000000000002</v>
      </c>
    </row>
    <row r="65" spans="1:38" ht="18" customHeight="1" x14ac:dyDescent="0.25">
      <c r="A65" s="35">
        <v>25</v>
      </c>
      <c r="B65" s="167"/>
      <c r="C65" s="176" t="s">
        <v>49</v>
      </c>
      <c r="D65" s="21" t="s">
        <v>45</v>
      </c>
      <c r="E65" s="10" t="s">
        <v>91</v>
      </c>
      <c r="F65" s="23">
        <f t="shared" si="0"/>
        <v>26.1</v>
      </c>
      <c r="G65" s="164"/>
      <c r="H65" s="23">
        <f t="shared" si="1"/>
        <v>26.080000000000002</v>
      </c>
      <c r="I65" s="23">
        <f t="shared" si="2"/>
        <v>32.270000000000003</v>
      </c>
      <c r="J65" s="164"/>
      <c r="K65" s="23">
        <f t="shared" si="3"/>
        <v>32.25</v>
      </c>
      <c r="L65" s="23">
        <f t="shared" si="4"/>
        <v>64.8</v>
      </c>
      <c r="M65" s="164"/>
      <c r="N65" s="23">
        <f t="shared" si="5"/>
        <v>64.7</v>
      </c>
      <c r="O65" s="23">
        <f t="shared" si="6"/>
        <v>28.65</v>
      </c>
      <c r="P65" s="164"/>
      <c r="Q65" s="23">
        <f t="shared" si="7"/>
        <v>28.55</v>
      </c>
      <c r="R65" s="23">
        <f t="shared" si="8"/>
        <v>29.6</v>
      </c>
      <c r="S65" s="164"/>
      <c r="T65" s="23">
        <f t="shared" si="9"/>
        <v>29.5</v>
      </c>
      <c r="U65" s="23">
        <f t="shared" si="10"/>
        <v>2.75</v>
      </c>
      <c r="V65" s="164"/>
      <c r="W65" s="23">
        <f t="shared" si="11"/>
        <v>2.5499999999999998</v>
      </c>
      <c r="X65" s="23">
        <f t="shared" si="22"/>
        <v>30.5</v>
      </c>
      <c r="Y65" s="164"/>
      <c r="Z65" s="23">
        <f t="shared" si="23"/>
        <v>30.29</v>
      </c>
      <c r="AA65" s="23">
        <f t="shared" si="24"/>
        <v>1.75</v>
      </c>
      <c r="AB65" s="164"/>
      <c r="AC65" s="23">
        <f t="shared" si="25"/>
        <v>1.7000000000000002</v>
      </c>
      <c r="AD65" s="23">
        <f t="shared" si="26"/>
        <v>10.850000000000001</v>
      </c>
      <c r="AE65" s="164"/>
      <c r="AF65" s="23">
        <f t="shared" si="27"/>
        <v>10.8</v>
      </c>
      <c r="AG65" s="23">
        <f t="shared" si="28"/>
        <v>40</v>
      </c>
      <c r="AH65" s="165"/>
      <c r="AI65" s="23">
        <f t="shared" si="29"/>
        <v>39.4</v>
      </c>
      <c r="AJ65" s="21"/>
      <c r="AK65" s="21"/>
      <c r="AL65" s="21"/>
    </row>
    <row r="66" spans="1:38" ht="18" customHeight="1" x14ac:dyDescent="0.25">
      <c r="A66" s="35">
        <v>26</v>
      </c>
      <c r="B66" s="167"/>
      <c r="C66" s="176"/>
      <c r="D66" s="21" t="s">
        <v>46</v>
      </c>
      <c r="E66" s="10" t="s">
        <v>92</v>
      </c>
      <c r="F66" s="23">
        <f t="shared" si="0"/>
        <v>26.1</v>
      </c>
      <c r="G66" s="164"/>
      <c r="H66" s="23">
        <f t="shared" si="1"/>
        <v>26.080000000000002</v>
      </c>
      <c r="I66" s="23">
        <f t="shared" si="2"/>
        <v>32.270000000000003</v>
      </c>
      <c r="J66" s="164"/>
      <c r="K66" s="23">
        <f t="shared" si="3"/>
        <v>32.25</v>
      </c>
      <c r="L66" s="23">
        <f t="shared" si="4"/>
        <v>65.099999999999994</v>
      </c>
      <c r="M66" s="164"/>
      <c r="N66" s="23">
        <f t="shared" si="5"/>
        <v>65</v>
      </c>
      <c r="O66" s="23">
        <f t="shared" si="6"/>
        <v>28.65</v>
      </c>
      <c r="P66" s="164"/>
      <c r="Q66" s="23">
        <f t="shared" si="7"/>
        <v>28.55</v>
      </c>
      <c r="R66" s="23">
        <f t="shared" si="8"/>
        <v>29.6</v>
      </c>
      <c r="S66" s="164"/>
      <c r="T66" s="23">
        <f t="shared" si="9"/>
        <v>29.5</v>
      </c>
      <c r="U66" s="23">
        <f t="shared" si="10"/>
        <v>2.95</v>
      </c>
      <c r="V66" s="164"/>
      <c r="W66" s="23">
        <f t="shared" si="11"/>
        <v>2.75</v>
      </c>
      <c r="X66" s="23">
        <f t="shared" si="22"/>
        <v>31.52</v>
      </c>
      <c r="Y66" s="164"/>
      <c r="Z66" s="23">
        <f t="shared" si="23"/>
        <v>31.5</v>
      </c>
      <c r="AA66" s="23">
        <f t="shared" si="24"/>
        <v>2.6</v>
      </c>
      <c r="AB66" s="164"/>
      <c r="AC66" s="23">
        <f t="shared" si="25"/>
        <v>2.4</v>
      </c>
      <c r="AD66" s="23">
        <f t="shared" si="26"/>
        <v>7.45</v>
      </c>
      <c r="AE66" s="164"/>
      <c r="AF66" s="23">
        <f t="shared" si="27"/>
        <v>7.05</v>
      </c>
      <c r="AG66" s="21"/>
      <c r="AH66" s="21"/>
      <c r="AI66" s="21"/>
      <c r="AJ66" s="21"/>
      <c r="AK66" s="21"/>
      <c r="AL66" s="21"/>
    </row>
    <row r="67" spans="1:38" ht="18" customHeight="1" x14ac:dyDescent="0.25">
      <c r="A67" s="35">
        <v>27</v>
      </c>
      <c r="B67" s="167"/>
      <c r="C67" s="176"/>
      <c r="D67" s="21" t="s">
        <v>47</v>
      </c>
      <c r="E67" s="10" t="s">
        <v>93</v>
      </c>
      <c r="F67" s="23">
        <f t="shared" si="0"/>
        <v>26.1</v>
      </c>
      <c r="G67" s="164"/>
      <c r="H67" s="23">
        <f t="shared" si="1"/>
        <v>26.080000000000002</v>
      </c>
      <c r="I67" s="23">
        <f t="shared" si="2"/>
        <v>32.270000000000003</v>
      </c>
      <c r="J67" s="164"/>
      <c r="K67" s="23">
        <f t="shared" si="3"/>
        <v>32.25</v>
      </c>
      <c r="L67" s="23">
        <f t="shared" si="4"/>
        <v>65.099999999999994</v>
      </c>
      <c r="M67" s="164"/>
      <c r="N67" s="23">
        <f t="shared" si="5"/>
        <v>65</v>
      </c>
      <c r="O67" s="23">
        <f t="shared" si="6"/>
        <v>28.65</v>
      </c>
      <c r="P67" s="164"/>
      <c r="Q67" s="23">
        <f t="shared" si="7"/>
        <v>28.55</v>
      </c>
      <c r="R67" s="23">
        <f t="shared" si="8"/>
        <v>29.6</v>
      </c>
      <c r="S67" s="164"/>
      <c r="T67" s="23">
        <f t="shared" si="9"/>
        <v>29.5</v>
      </c>
      <c r="U67" s="23">
        <f t="shared" si="10"/>
        <v>2.95</v>
      </c>
      <c r="V67" s="164"/>
      <c r="W67" s="23">
        <f t="shared" si="11"/>
        <v>2.75</v>
      </c>
      <c r="X67" s="23">
        <f t="shared" si="22"/>
        <v>31.52</v>
      </c>
      <c r="Y67" s="164"/>
      <c r="Z67" s="23">
        <f t="shared" si="23"/>
        <v>31.5</v>
      </c>
      <c r="AA67" s="23">
        <f t="shared" si="24"/>
        <v>2.6</v>
      </c>
      <c r="AB67" s="164"/>
      <c r="AC67" s="23">
        <f t="shared" si="25"/>
        <v>2.4</v>
      </c>
      <c r="AD67" s="23">
        <f t="shared" si="26"/>
        <v>6.55</v>
      </c>
      <c r="AE67" s="164"/>
      <c r="AF67" s="23">
        <f t="shared" si="27"/>
        <v>6.1499999999999995</v>
      </c>
      <c r="AG67" s="23">
        <f>AH31+AG31</f>
        <v>6.6000000000000005</v>
      </c>
      <c r="AH67" s="163"/>
      <c r="AI67" s="23">
        <f>AH31+AI31</f>
        <v>6.2</v>
      </c>
      <c r="AJ67" s="21"/>
      <c r="AK67" s="21"/>
      <c r="AL67" s="21"/>
    </row>
    <row r="68" spans="1:38" ht="18" customHeight="1" x14ac:dyDescent="0.25">
      <c r="A68" s="35">
        <v>28</v>
      </c>
      <c r="B68" s="167"/>
      <c r="C68" s="176"/>
      <c r="D68" s="21" t="s">
        <v>50</v>
      </c>
      <c r="E68" s="10" t="s">
        <v>94</v>
      </c>
      <c r="F68" s="23">
        <f t="shared" si="0"/>
        <v>26.1</v>
      </c>
      <c r="G68" s="164"/>
      <c r="H68" s="23">
        <f t="shared" si="1"/>
        <v>26.080000000000002</v>
      </c>
      <c r="I68" s="23">
        <f t="shared" si="2"/>
        <v>32.270000000000003</v>
      </c>
      <c r="J68" s="164"/>
      <c r="K68" s="23">
        <f t="shared" si="3"/>
        <v>32.25</v>
      </c>
      <c r="L68" s="23">
        <f t="shared" si="4"/>
        <v>65.099999999999994</v>
      </c>
      <c r="M68" s="164"/>
      <c r="N68" s="23">
        <f t="shared" si="5"/>
        <v>65</v>
      </c>
      <c r="O68" s="23">
        <f t="shared" si="6"/>
        <v>28.65</v>
      </c>
      <c r="P68" s="164"/>
      <c r="Q68" s="23">
        <f t="shared" si="7"/>
        <v>28.55</v>
      </c>
      <c r="R68" s="23">
        <f t="shared" si="8"/>
        <v>29.6</v>
      </c>
      <c r="S68" s="164"/>
      <c r="T68" s="23">
        <f t="shared" si="9"/>
        <v>29.5</v>
      </c>
      <c r="U68" s="23">
        <f t="shared" si="10"/>
        <v>2.95</v>
      </c>
      <c r="V68" s="164"/>
      <c r="W68" s="23">
        <f t="shared" si="11"/>
        <v>2.75</v>
      </c>
      <c r="X68" s="23">
        <f t="shared" si="22"/>
        <v>31.52</v>
      </c>
      <c r="Y68" s="164"/>
      <c r="Z68" s="23">
        <f t="shared" si="23"/>
        <v>31.5</v>
      </c>
      <c r="AA68" s="23">
        <f t="shared" si="24"/>
        <v>2.6</v>
      </c>
      <c r="AB68" s="164"/>
      <c r="AC68" s="23">
        <f t="shared" si="25"/>
        <v>2.4</v>
      </c>
      <c r="AD68" s="23">
        <f t="shared" si="26"/>
        <v>27.05</v>
      </c>
      <c r="AE68" s="164"/>
      <c r="AF68" s="23">
        <f t="shared" si="27"/>
        <v>26.650000000000002</v>
      </c>
      <c r="AG68" s="23">
        <f t="shared" ref="AG68:AG69" si="30">AH32+AG32</f>
        <v>6.6000000000000005</v>
      </c>
      <c r="AH68" s="164"/>
      <c r="AI68" s="23">
        <f t="shared" ref="AI68:AI69" si="31">AH32+AI32</f>
        <v>6.2</v>
      </c>
      <c r="AJ68" s="21"/>
      <c r="AK68" s="21"/>
      <c r="AL68" s="21"/>
    </row>
    <row r="69" spans="1:38" ht="18" customHeight="1" x14ac:dyDescent="0.25">
      <c r="A69" s="35">
        <v>29</v>
      </c>
      <c r="B69" s="167"/>
      <c r="C69" s="177" t="s">
        <v>51</v>
      </c>
      <c r="D69" s="22" t="s">
        <v>45</v>
      </c>
      <c r="E69" s="20" t="s">
        <v>96</v>
      </c>
      <c r="F69" s="23">
        <f t="shared" si="0"/>
        <v>26.1</v>
      </c>
      <c r="G69" s="164"/>
      <c r="H69" s="23">
        <f t="shared" si="1"/>
        <v>26.080000000000002</v>
      </c>
      <c r="I69" s="23">
        <f t="shared" si="2"/>
        <v>32.270000000000003</v>
      </c>
      <c r="J69" s="164"/>
      <c r="K69" s="23">
        <f t="shared" si="3"/>
        <v>32.25</v>
      </c>
      <c r="L69" s="23">
        <f t="shared" si="4"/>
        <v>79.8</v>
      </c>
      <c r="M69" s="164"/>
      <c r="N69" s="23">
        <f t="shared" si="5"/>
        <v>79.7</v>
      </c>
      <c r="O69" s="23">
        <f t="shared" si="6"/>
        <v>28.65</v>
      </c>
      <c r="P69" s="164"/>
      <c r="Q69" s="23">
        <f t="shared" si="7"/>
        <v>28.55</v>
      </c>
      <c r="R69" s="23">
        <f t="shared" si="8"/>
        <v>29.6</v>
      </c>
      <c r="S69" s="164"/>
      <c r="T69" s="23">
        <f t="shared" si="9"/>
        <v>29.5</v>
      </c>
      <c r="U69" s="23">
        <f t="shared" si="10"/>
        <v>3.4</v>
      </c>
      <c r="V69" s="164"/>
      <c r="W69" s="23">
        <f t="shared" si="11"/>
        <v>3.1999999999999997</v>
      </c>
      <c r="X69" s="23">
        <f t="shared" si="22"/>
        <v>30.5</v>
      </c>
      <c r="Y69" s="164"/>
      <c r="Z69" s="23">
        <f t="shared" si="23"/>
        <v>30.29</v>
      </c>
      <c r="AA69" s="23">
        <f t="shared" si="24"/>
        <v>1.75</v>
      </c>
      <c r="AB69" s="164"/>
      <c r="AC69" s="23">
        <f t="shared" si="25"/>
        <v>1.7000000000000002</v>
      </c>
      <c r="AD69" s="23">
        <f t="shared" si="26"/>
        <v>9.6</v>
      </c>
      <c r="AE69" s="164"/>
      <c r="AF69" s="23">
        <f t="shared" si="27"/>
        <v>9.2000000000000011</v>
      </c>
      <c r="AG69" s="23">
        <f t="shared" si="30"/>
        <v>57.8</v>
      </c>
      <c r="AH69" s="165"/>
      <c r="AI69" s="23">
        <f t="shared" si="31"/>
        <v>57.4</v>
      </c>
      <c r="AJ69" s="22"/>
      <c r="AK69" s="22"/>
      <c r="AL69" s="22"/>
    </row>
    <row r="70" spans="1:38" ht="18" customHeight="1" x14ac:dyDescent="0.25">
      <c r="A70" s="35">
        <v>30</v>
      </c>
      <c r="B70" s="167"/>
      <c r="C70" s="177"/>
      <c r="D70" s="22" t="s">
        <v>46</v>
      </c>
      <c r="E70" s="20" t="s">
        <v>87</v>
      </c>
      <c r="F70" s="23">
        <f t="shared" si="0"/>
        <v>26.1</v>
      </c>
      <c r="G70" s="164"/>
      <c r="H70" s="23">
        <f t="shared" si="1"/>
        <v>26.080000000000002</v>
      </c>
      <c r="I70" s="23">
        <f t="shared" si="2"/>
        <v>32.270000000000003</v>
      </c>
      <c r="J70" s="164"/>
      <c r="K70" s="23">
        <f t="shared" si="3"/>
        <v>32.25</v>
      </c>
      <c r="L70" s="23">
        <f t="shared" si="4"/>
        <v>80.099999999999994</v>
      </c>
      <c r="M70" s="164"/>
      <c r="N70" s="23">
        <f t="shared" si="5"/>
        <v>80</v>
      </c>
      <c r="O70" s="23">
        <f t="shared" si="6"/>
        <v>28.65</v>
      </c>
      <c r="P70" s="164"/>
      <c r="Q70" s="23">
        <f t="shared" si="7"/>
        <v>28.55</v>
      </c>
      <c r="R70" s="23">
        <f t="shared" si="8"/>
        <v>29.6</v>
      </c>
      <c r="S70" s="164"/>
      <c r="T70" s="23">
        <f t="shared" si="9"/>
        <v>29.5</v>
      </c>
      <c r="U70" s="23">
        <f t="shared" si="10"/>
        <v>3.4</v>
      </c>
      <c r="V70" s="164"/>
      <c r="W70" s="23">
        <f t="shared" si="11"/>
        <v>3.1999999999999997</v>
      </c>
      <c r="X70" s="23">
        <f t="shared" si="22"/>
        <v>31.52</v>
      </c>
      <c r="Y70" s="164"/>
      <c r="Z70" s="23">
        <f t="shared" si="23"/>
        <v>31.5</v>
      </c>
      <c r="AA70" s="23">
        <f t="shared" si="24"/>
        <v>2.6</v>
      </c>
      <c r="AB70" s="164"/>
      <c r="AC70" s="23">
        <f t="shared" si="25"/>
        <v>2.4</v>
      </c>
      <c r="AD70" s="23">
        <f t="shared" si="26"/>
        <v>7.45</v>
      </c>
      <c r="AE70" s="164"/>
      <c r="AF70" s="23">
        <f t="shared" si="27"/>
        <v>7.05</v>
      </c>
      <c r="AG70" s="22"/>
      <c r="AH70" s="22"/>
      <c r="AI70" s="22"/>
      <c r="AJ70" s="22"/>
      <c r="AK70" s="22"/>
      <c r="AL70" s="22"/>
    </row>
    <row r="71" spans="1:38" ht="18" customHeight="1" x14ac:dyDescent="0.25">
      <c r="A71" s="35">
        <v>31</v>
      </c>
      <c r="B71" s="167"/>
      <c r="C71" s="177"/>
      <c r="D71" s="22" t="s">
        <v>47</v>
      </c>
      <c r="E71" s="20" t="s">
        <v>88</v>
      </c>
      <c r="F71" s="23">
        <f t="shared" si="0"/>
        <v>26.1</v>
      </c>
      <c r="G71" s="164"/>
      <c r="H71" s="23">
        <f t="shared" si="1"/>
        <v>26.080000000000002</v>
      </c>
      <c r="I71" s="23">
        <f t="shared" si="2"/>
        <v>32.25</v>
      </c>
      <c r="J71" s="164"/>
      <c r="K71" s="23">
        <f t="shared" si="3"/>
        <v>32.229999999999997</v>
      </c>
      <c r="L71" s="23">
        <f t="shared" si="4"/>
        <v>80.099999999999994</v>
      </c>
      <c r="M71" s="164"/>
      <c r="N71" s="23">
        <f t="shared" si="5"/>
        <v>80</v>
      </c>
      <c r="O71" s="23">
        <f>P35+O35</f>
        <v>28.65</v>
      </c>
      <c r="P71" s="164"/>
      <c r="Q71" s="23">
        <f>P35+Q35</f>
        <v>28.55</v>
      </c>
      <c r="R71" s="23">
        <f t="shared" si="8"/>
        <v>29.6</v>
      </c>
      <c r="S71" s="164"/>
      <c r="T71" s="23">
        <f t="shared" si="9"/>
        <v>29.5</v>
      </c>
      <c r="U71" s="23">
        <f t="shared" si="10"/>
        <v>3.4</v>
      </c>
      <c r="V71" s="164"/>
      <c r="W71" s="23">
        <f t="shared" si="11"/>
        <v>3.1999999999999997</v>
      </c>
      <c r="X71" s="23">
        <f t="shared" si="22"/>
        <v>31.5</v>
      </c>
      <c r="Y71" s="164"/>
      <c r="Z71" s="23">
        <f t="shared" si="23"/>
        <v>31.48</v>
      </c>
      <c r="AA71" s="23">
        <f t="shared" si="24"/>
        <v>2.6</v>
      </c>
      <c r="AB71" s="164"/>
      <c r="AC71" s="23">
        <f t="shared" si="25"/>
        <v>2.4</v>
      </c>
      <c r="AD71" s="23">
        <f t="shared" si="26"/>
        <v>6.7</v>
      </c>
      <c r="AE71" s="164"/>
      <c r="AF71" s="23">
        <f t="shared" si="27"/>
        <v>6.3</v>
      </c>
      <c r="AG71" s="23">
        <f>AH35+AG35</f>
        <v>6.3</v>
      </c>
      <c r="AH71" s="163"/>
      <c r="AI71" s="23">
        <f>AH35+AI35</f>
        <v>5.8999999999999995</v>
      </c>
      <c r="AJ71" s="22"/>
      <c r="AK71" s="22"/>
      <c r="AL71" s="22"/>
    </row>
    <row r="72" spans="1:38" ht="18" customHeight="1" x14ac:dyDescent="0.25">
      <c r="A72" s="35">
        <v>32</v>
      </c>
      <c r="B72" s="168"/>
      <c r="C72" s="177"/>
      <c r="D72" s="22" t="s">
        <v>50</v>
      </c>
      <c r="E72" s="20" t="s">
        <v>89</v>
      </c>
      <c r="F72" s="23">
        <f t="shared" si="0"/>
        <v>26.1</v>
      </c>
      <c r="G72" s="165"/>
      <c r="H72" s="23">
        <f t="shared" si="1"/>
        <v>26.080000000000002</v>
      </c>
      <c r="I72" s="23">
        <f t="shared" si="2"/>
        <v>32.25</v>
      </c>
      <c r="J72" s="165"/>
      <c r="K72" s="23">
        <f t="shared" si="3"/>
        <v>32.229999999999997</v>
      </c>
      <c r="L72" s="23">
        <f t="shared" si="4"/>
        <v>80.099999999999994</v>
      </c>
      <c r="M72" s="165"/>
      <c r="N72" s="23">
        <f t="shared" si="5"/>
        <v>80</v>
      </c>
      <c r="O72" s="23">
        <f t="shared" si="6"/>
        <v>28.65</v>
      </c>
      <c r="P72" s="165"/>
      <c r="Q72" s="23">
        <f t="shared" si="7"/>
        <v>28.55</v>
      </c>
      <c r="R72" s="23">
        <f t="shared" si="8"/>
        <v>29.6</v>
      </c>
      <c r="S72" s="165"/>
      <c r="T72" s="23">
        <f t="shared" si="9"/>
        <v>29.5</v>
      </c>
      <c r="U72" s="23">
        <f t="shared" si="10"/>
        <v>3.4</v>
      </c>
      <c r="V72" s="165"/>
      <c r="W72" s="23">
        <f t="shared" si="11"/>
        <v>3.1999999999999997</v>
      </c>
      <c r="X72" s="23">
        <f t="shared" si="22"/>
        <v>31.5</v>
      </c>
      <c r="Y72" s="165"/>
      <c r="Z72" s="23">
        <f t="shared" si="23"/>
        <v>31.48</v>
      </c>
      <c r="AA72" s="23">
        <f t="shared" si="24"/>
        <v>2.6</v>
      </c>
      <c r="AB72" s="165"/>
      <c r="AC72" s="23">
        <f t="shared" si="25"/>
        <v>2.4</v>
      </c>
      <c r="AD72" s="23">
        <f t="shared" si="26"/>
        <v>34.550000000000004</v>
      </c>
      <c r="AE72" s="165"/>
      <c r="AF72" s="23">
        <f t="shared" si="27"/>
        <v>34.15</v>
      </c>
      <c r="AG72" s="23">
        <f>AH36+AG36</f>
        <v>6.6000000000000005</v>
      </c>
      <c r="AH72" s="165"/>
      <c r="AI72" s="23">
        <f>AH36+AI36</f>
        <v>6.2</v>
      </c>
      <c r="AJ72" s="22"/>
      <c r="AK72" s="22"/>
      <c r="AL72" s="22"/>
    </row>
  </sheetData>
  <mergeCells count="89">
    <mergeCell ref="X2:Z2"/>
    <mergeCell ref="AA2:AC2"/>
    <mergeCell ref="X4:Z4"/>
    <mergeCell ref="AG4:AI4"/>
    <mergeCell ref="AJ4:AL4"/>
    <mergeCell ref="C6:C8"/>
    <mergeCell ref="AD2:AF2"/>
    <mergeCell ref="AG2:AI2"/>
    <mergeCell ref="AJ2:AL2"/>
    <mergeCell ref="F4:H4"/>
    <mergeCell ref="I4:K4"/>
    <mergeCell ref="L4:N4"/>
    <mergeCell ref="O4:Q4"/>
    <mergeCell ref="R4:T4"/>
    <mergeCell ref="F2:H2"/>
    <mergeCell ref="I2:K2"/>
    <mergeCell ref="L2:N2"/>
    <mergeCell ref="O2:Q2"/>
    <mergeCell ref="R2:T2"/>
    <mergeCell ref="AA40:AC40"/>
    <mergeCell ref="AD40:AF40"/>
    <mergeCell ref="AG40:AI40"/>
    <mergeCell ref="AJ40:AL40"/>
    <mergeCell ref="B41:B56"/>
    <mergeCell ref="G41:G72"/>
    <mergeCell ref="J41:J72"/>
    <mergeCell ref="M41:M72"/>
    <mergeCell ref="P41:P72"/>
    <mergeCell ref="F40:H40"/>
    <mergeCell ref="I40:K40"/>
    <mergeCell ref="L40:N40"/>
    <mergeCell ref="O40:Q40"/>
    <mergeCell ref="R40:T40"/>
    <mergeCell ref="X40:Z40"/>
    <mergeCell ref="C65:C68"/>
    <mergeCell ref="AH67:AH69"/>
    <mergeCell ref="AH44:AH45"/>
    <mergeCell ref="C45:C47"/>
    <mergeCell ref="AH47:AH49"/>
    <mergeCell ref="C49:C52"/>
    <mergeCell ref="AH51:AH53"/>
    <mergeCell ref="C53:C56"/>
    <mergeCell ref="AH55:AH56"/>
    <mergeCell ref="S41:S72"/>
    <mergeCell ref="C42:C44"/>
    <mergeCell ref="Y42:Y56"/>
    <mergeCell ref="AB42:AB56"/>
    <mergeCell ref="AE42:AE56"/>
    <mergeCell ref="C69:C72"/>
    <mergeCell ref="A2:E2"/>
    <mergeCell ref="A3:E3"/>
    <mergeCell ref="A38:E38"/>
    <mergeCell ref="AD38:AF38"/>
    <mergeCell ref="AG38:AI38"/>
    <mergeCell ref="B5:B20"/>
    <mergeCell ref="C9:C11"/>
    <mergeCell ref="C13:C16"/>
    <mergeCell ref="C17:C20"/>
    <mergeCell ref="B21:B36"/>
    <mergeCell ref="C22:C24"/>
    <mergeCell ref="C25:C27"/>
    <mergeCell ref="C29:C32"/>
    <mergeCell ref="C33:C36"/>
    <mergeCell ref="AA4:AC4"/>
    <mergeCell ref="AD4:AF4"/>
    <mergeCell ref="AJ38:AL38"/>
    <mergeCell ref="F38:H38"/>
    <mergeCell ref="I38:K38"/>
    <mergeCell ref="L38:N38"/>
    <mergeCell ref="O38:Q38"/>
    <mergeCell ref="R38:T38"/>
    <mergeCell ref="X38:Z38"/>
    <mergeCell ref="AA38:AC38"/>
    <mergeCell ref="A39:E39"/>
    <mergeCell ref="AM2:AO2"/>
    <mergeCell ref="U4:W4"/>
    <mergeCell ref="U40:W40"/>
    <mergeCell ref="V41:V72"/>
    <mergeCell ref="U2:W2"/>
    <mergeCell ref="U38:W38"/>
    <mergeCell ref="AH71:AH72"/>
    <mergeCell ref="B57:B72"/>
    <mergeCell ref="C58:C60"/>
    <mergeCell ref="Y58:Y72"/>
    <mergeCell ref="AB58:AB72"/>
    <mergeCell ref="AE58:AE72"/>
    <mergeCell ref="AH60:AH61"/>
    <mergeCell ref="C61:C63"/>
    <mergeCell ref="AH63:AH65"/>
  </mergeCells>
  <pageMargins left="0.2" right="0.15" top="0.2" bottom="0.2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O67"/>
  <sheetViews>
    <sheetView topLeftCell="A38" zoomScale="80" zoomScaleNormal="80" workbookViewId="0">
      <selection activeCell="D45" sqref="D45"/>
    </sheetView>
  </sheetViews>
  <sheetFormatPr defaultRowHeight="15" x14ac:dyDescent="0.25"/>
  <cols>
    <col min="1" max="2" width="5.7109375" customWidth="1"/>
    <col min="3" max="3" width="13.7109375" customWidth="1"/>
    <col min="4" max="4" width="17.7109375" customWidth="1"/>
    <col min="5" max="5" width="15.7109375" customWidth="1"/>
    <col min="6" max="17" width="8.5703125" customWidth="1"/>
    <col min="18" max="38" width="7.42578125" customWidth="1"/>
    <col min="39" max="39" width="6.140625" customWidth="1"/>
    <col min="40" max="40" width="57.7109375" customWidth="1"/>
    <col min="41" max="41" width="56.5703125" customWidth="1"/>
  </cols>
  <sheetData>
    <row r="1" spans="1:41" ht="18" hidden="1" customHeight="1" x14ac:dyDescent="0.3">
      <c r="A1" s="91" t="s">
        <v>133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3"/>
      <c r="AK1" s="92"/>
      <c r="AL1" s="92"/>
    </row>
    <row r="2" spans="1:41" ht="18" hidden="1" customHeight="1" x14ac:dyDescent="0.25">
      <c r="A2" s="96" t="s">
        <v>130</v>
      </c>
      <c r="B2" s="96"/>
      <c r="C2" s="96"/>
      <c r="D2" s="96"/>
      <c r="E2" s="96"/>
      <c r="F2" s="99"/>
      <c r="G2" s="97">
        <v>1</v>
      </c>
      <c r="H2" s="98"/>
      <c r="I2" s="99"/>
      <c r="J2" s="97">
        <v>2</v>
      </c>
      <c r="K2" s="98"/>
      <c r="L2" s="99"/>
      <c r="M2" s="97">
        <v>3</v>
      </c>
      <c r="N2" s="98"/>
      <c r="O2" s="99"/>
      <c r="P2" s="97">
        <v>4</v>
      </c>
      <c r="Q2" s="98"/>
      <c r="R2" s="99"/>
      <c r="S2" s="97">
        <v>5</v>
      </c>
      <c r="T2" s="98"/>
      <c r="U2" s="99"/>
      <c r="V2" s="97">
        <v>6</v>
      </c>
      <c r="W2" s="98"/>
      <c r="X2" s="99"/>
      <c r="Y2" s="97">
        <v>7</v>
      </c>
      <c r="Z2" s="98"/>
      <c r="AA2" s="99"/>
      <c r="AB2" s="97">
        <v>8</v>
      </c>
      <c r="AC2" s="98"/>
      <c r="AD2" s="99"/>
      <c r="AE2" s="97">
        <v>9</v>
      </c>
      <c r="AF2" s="98"/>
      <c r="AG2" s="99"/>
      <c r="AH2" s="97">
        <v>10</v>
      </c>
      <c r="AI2" s="98"/>
      <c r="AJ2" s="99"/>
      <c r="AK2" s="97">
        <v>11</v>
      </c>
      <c r="AL2" s="98"/>
      <c r="AM2" s="100" t="s">
        <v>145</v>
      </c>
      <c r="AN2" s="100"/>
      <c r="AO2" s="100"/>
    </row>
    <row r="3" spans="1:41" ht="18" hidden="1" customHeight="1" x14ac:dyDescent="0.25">
      <c r="A3" s="97" t="s">
        <v>132</v>
      </c>
      <c r="B3" s="98"/>
      <c r="C3" s="98"/>
      <c r="D3" s="98"/>
      <c r="E3" s="99"/>
      <c r="F3" s="90" t="s">
        <v>67</v>
      </c>
      <c r="G3" s="90" t="s">
        <v>66</v>
      </c>
      <c r="H3" s="90" t="s">
        <v>132</v>
      </c>
      <c r="I3" s="90" t="s">
        <v>69</v>
      </c>
      <c r="J3" s="90" t="s">
        <v>68</v>
      </c>
      <c r="K3" s="90" t="s">
        <v>132</v>
      </c>
      <c r="L3" s="90" t="s">
        <v>69</v>
      </c>
      <c r="M3" s="90" t="s">
        <v>68</v>
      </c>
      <c r="N3" s="90" t="s">
        <v>132</v>
      </c>
      <c r="O3" s="90" t="s">
        <v>69</v>
      </c>
      <c r="P3" s="90" t="s">
        <v>68</v>
      </c>
      <c r="Q3" s="90" t="s">
        <v>132</v>
      </c>
      <c r="R3" s="90" t="s">
        <v>69</v>
      </c>
      <c r="S3" s="90" t="s">
        <v>68</v>
      </c>
      <c r="T3" s="90" t="s">
        <v>132</v>
      </c>
      <c r="U3" s="90" t="s">
        <v>69</v>
      </c>
      <c r="V3" s="90" t="s">
        <v>68</v>
      </c>
      <c r="W3" s="90" t="s">
        <v>132</v>
      </c>
      <c r="X3" s="90" t="s">
        <v>69</v>
      </c>
      <c r="Y3" s="90" t="s">
        <v>68</v>
      </c>
      <c r="Z3" s="90" t="s">
        <v>132</v>
      </c>
      <c r="AA3" s="90" t="s">
        <v>69</v>
      </c>
      <c r="AB3" s="90" t="s">
        <v>68</v>
      </c>
      <c r="AC3" s="90" t="s">
        <v>132</v>
      </c>
      <c r="AD3" s="90" t="s">
        <v>69</v>
      </c>
      <c r="AE3" s="90" t="s">
        <v>68</v>
      </c>
      <c r="AF3" s="90" t="s">
        <v>132</v>
      </c>
      <c r="AG3" s="90" t="s">
        <v>69</v>
      </c>
      <c r="AH3" s="90" t="s">
        <v>68</v>
      </c>
      <c r="AI3" s="90" t="s">
        <v>132</v>
      </c>
      <c r="AJ3" s="90" t="s">
        <v>69</v>
      </c>
      <c r="AK3" s="90" t="s">
        <v>68</v>
      </c>
      <c r="AL3" s="90" t="s">
        <v>132</v>
      </c>
      <c r="AM3" s="37" t="s">
        <v>130</v>
      </c>
      <c r="AN3" s="38" t="s">
        <v>156</v>
      </c>
      <c r="AO3" s="39" t="s">
        <v>64</v>
      </c>
    </row>
    <row r="4" spans="1:41" ht="18" hidden="1" customHeight="1" x14ac:dyDescent="0.25">
      <c r="A4" s="88" t="s">
        <v>130</v>
      </c>
      <c r="B4" s="88" t="s">
        <v>60</v>
      </c>
      <c r="C4" s="88" t="s">
        <v>52</v>
      </c>
      <c r="D4" s="88" t="s">
        <v>61</v>
      </c>
      <c r="E4" s="89" t="s">
        <v>62</v>
      </c>
      <c r="F4" s="103"/>
      <c r="G4" s="101" t="s">
        <v>63</v>
      </c>
      <c r="H4" s="102"/>
      <c r="I4" s="103"/>
      <c r="J4" s="101" t="s">
        <v>65</v>
      </c>
      <c r="K4" s="102"/>
      <c r="L4" s="103"/>
      <c r="M4" s="101" t="s">
        <v>20</v>
      </c>
      <c r="N4" s="102"/>
      <c r="O4" s="103"/>
      <c r="P4" s="101" t="s">
        <v>70</v>
      </c>
      <c r="Q4" s="102"/>
      <c r="R4" s="103"/>
      <c r="S4" s="101" t="s">
        <v>71</v>
      </c>
      <c r="T4" s="102"/>
      <c r="U4" s="103"/>
      <c r="V4" s="101" t="s">
        <v>25</v>
      </c>
      <c r="W4" s="102"/>
      <c r="X4" s="103"/>
      <c r="Y4" s="101" t="s">
        <v>72</v>
      </c>
      <c r="Z4" s="102"/>
      <c r="AA4" s="103"/>
      <c r="AB4" s="101" t="s">
        <v>28</v>
      </c>
      <c r="AC4" s="102"/>
      <c r="AD4" s="103"/>
      <c r="AE4" s="101" t="s">
        <v>35</v>
      </c>
      <c r="AF4" s="102"/>
      <c r="AG4" s="103"/>
      <c r="AH4" s="101" t="s">
        <v>36</v>
      </c>
      <c r="AI4" s="102"/>
      <c r="AJ4" s="103"/>
      <c r="AK4" s="101" t="s">
        <v>105</v>
      </c>
      <c r="AL4" s="102"/>
      <c r="AM4" s="85">
        <v>1</v>
      </c>
      <c r="AN4" s="86" t="s">
        <v>135</v>
      </c>
      <c r="AO4" s="86" t="s">
        <v>198</v>
      </c>
    </row>
    <row r="5" spans="1:41" ht="18" hidden="1" customHeight="1" x14ac:dyDescent="0.25">
      <c r="A5" s="35">
        <v>1</v>
      </c>
      <c r="B5" s="104">
        <v>16</v>
      </c>
      <c r="C5" s="32" t="s">
        <v>42</v>
      </c>
      <c r="D5" s="11" t="s">
        <v>125</v>
      </c>
      <c r="E5" s="12" t="s">
        <v>112</v>
      </c>
      <c r="F5" s="84">
        <v>0.05</v>
      </c>
      <c r="G5" s="84">
        <v>7.0000000000000007E-2</v>
      </c>
      <c r="H5" s="84">
        <v>22.03</v>
      </c>
      <c r="I5" s="84">
        <v>0</v>
      </c>
      <c r="J5" s="84">
        <v>0.02</v>
      </c>
      <c r="K5" s="84">
        <v>28.2</v>
      </c>
      <c r="L5" s="84">
        <v>-0.05</v>
      </c>
      <c r="M5" s="84">
        <v>0</v>
      </c>
      <c r="N5" s="84">
        <v>30</v>
      </c>
      <c r="O5" s="84">
        <v>0.05</v>
      </c>
      <c r="P5" s="84">
        <v>0.15</v>
      </c>
      <c r="Q5" s="84">
        <v>24.7</v>
      </c>
      <c r="R5" s="84">
        <v>-0.1</v>
      </c>
      <c r="S5" s="84">
        <v>0</v>
      </c>
      <c r="T5" s="84">
        <v>25.5</v>
      </c>
      <c r="U5" s="31">
        <v>-0.1</v>
      </c>
      <c r="V5" s="31">
        <v>0.1</v>
      </c>
      <c r="W5" s="31">
        <v>2.2999999999999998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85">
        <v>2</v>
      </c>
      <c r="AN5" s="36" t="s">
        <v>136</v>
      </c>
      <c r="AO5" s="87" t="s">
        <v>196</v>
      </c>
    </row>
    <row r="6" spans="1:41" ht="18" hidden="1" customHeight="1" x14ac:dyDescent="0.25">
      <c r="A6" s="35">
        <v>2</v>
      </c>
      <c r="B6" s="105"/>
      <c r="C6" s="106" t="s">
        <v>54</v>
      </c>
      <c r="D6" s="13" t="s">
        <v>127</v>
      </c>
      <c r="E6" s="14" t="s">
        <v>126</v>
      </c>
      <c r="F6" s="84">
        <v>-0.03</v>
      </c>
      <c r="G6" s="84">
        <v>0.02</v>
      </c>
      <c r="H6" s="84">
        <v>22.03</v>
      </c>
      <c r="I6" s="84">
        <v>0</v>
      </c>
      <c r="J6" s="84">
        <v>0.02</v>
      </c>
      <c r="K6" s="84">
        <v>28.2</v>
      </c>
      <c r="L6" s="84">
        <v>-0.1</v>
      </c>
      <c r="M6" s="84">
        <v>0</v>
      </c>
      <c r="N6" s="84">
        <v>36.9</v>
      </c>
      <c r="O6" s="84">
        <v>0.05</v>
      </c>
      <c r="P6" s="84">
        <v>0.15</v>
      </c>
      <c r="Q6" s="84">
        <v>24.7</v>
      </c>
      <c r="R6" s="84">
        <v>-0.1</v>
      </c>
      <c r="S6" s="84">
        <v>0</v>
      </c>
      <c r="T6" s="84">
        <v>25.5</v>
      </c>
      <c r="U6" s="31">
        <v>-0.1</v>
      </c>
      <c r="V6" s="31">
        <v>0.1</v>
      </c>
      <c r="W6" s="31">
        <v>2.0499999999999998</v>
      </c>
      <c r="X6" s="84">
        <v>-0.21</v>
      </c>
      <c r="Y6" s="84">
        <v>0</v>
      </c>
      <c r="Z6" s="84">
        <v>27</v>
      </c>
      <c r="AA6" s="31">
        <v>0.05</v>
      </c>
      <c r="AB6" s="31">
        <v>0.1</v>
      </c>
      <c r="AC6" s="31">
        <v>1.6</v>
      </c>
      <c r="AD6" s="31">
        <v>0</v>
      </c>
      <c r="AE6" s="31">
        <v>0.05</v>
      </c>
      <c r="AF6" s="31">
        <v>5.2</v>
      </c>
      <c r="AG6" s="31">
        <v>-0.4</v>
      </c>
      <c r="AH6" s="31">
        <v>0</v>
      </c>
      <c r="AI6" s="31">
        <v>23.3</v>
      </c>
      <c r="AJ6" s="14"/>
      <c r="AK6" s="14"/>
      <c r="AL6" s="14"/>
      <c r="AM6" s="85">
        <v>3</v>
      </c>
      <c r="AN6" s="36" t="s">
        <v>199</v>
      </c>
      <c r="AO6" s="87" t="s">
        <v>197</v>
      </c>
    </row>
    <row r="7" spans="1:41" ht="18" hidden="1" customHeight="1" x14ac:dyDescent="0.25">
      <c r="A7" s="35">
        <v>3</v>
      </c>
      <c r="B7" s="105"/>
      <c r="C7" s="107"/>
      <c r="D7" s="13" t="s">
        <v>129</v>
      </c>
      <c r="E7" s="14" t="s">
        <v>128</v>
      </c>
      <c r="F7" s="84">
        <v>0.05</v>
      </c>
      <c r="G7" s="84">
        <v>7.0000000000000007E-2</v>
      </c>
      <c r="H7" s="84">
        <v>22.03</v>
      </c>
      <c r="I7" s="84">
        <v>0</v>
      </c>
      <c r="J7" s="84">
        <v>0.02</v>
      </c>
      <c r="K7" s="84">
        <v>28.25</v>
      </c>
      <c r="L7" s="84">
        <v>0</v>
      </c>
      <c r="M7" s="84">
        <v>0.1</v>
      </c>
      <c r="N7" s="84">
        <v>37</v>
      </c>
      <c r="O7" s="84">
        <v>0.05</v>
      </c>
      <c r="P7" s="84">
        <v>0.15</v>
      </c>
      <c r="Q7" s="84">
        <v>24.7</v>
      </c>
      <c r="R7" s="84">
        <v>-0.1</v>
      </c>
      <c r="S7" s="84">
        <v>0</v>
      </c>
      <c r="T7" s="84">
        <v>25.5</v>
      </c>
      <c r="U7" s="31">
        <v>-0.1</v>
      </c>
      <c r="V7" s="31">
        <v>0.1</v>
      </c>
      <c r="W7" s="31">
        <v>2.1</v>
      </c>
      <c r="X7" s="84">
        <v>0</v>
      </c>
      <c r="Y7" s="84">
        <v>0.02</v>
      </c>
      <c r="Z7" s="84">
        <v>27.5</v>
      </c>
      <c r="AA7" s="31">
        <v>-0.1</v>
      </c>
      <c r="AB7" s="31">
        <v>0.1</v>
      </c>
      <c r="AC7" s="31">
        <v>2.5</v>
      </c>
      <c r="AD7" s="31">
        <v>-0.1</v>
      </c>
      <c r="AE7" s="31">
        <v>0.1</v>
      </c>
      <c r="AF7" s="31">
        <v>5.0999999999999996</v>
      </c>
      <c r="AG7" s="14"/>
      <c r="AH7" s="14"/>
      <c r="AI7" s="14"/>
      <c r="AJ7" s="14"/>
      <c r="AK7" s="14"/>
      <c r="AL7" s="14"/>
      <c r="AM7" s="85">
        <v>4</v>
      </c>
      <c r="AN7" s="36" t="s">
        <v>137</v>
      </c>
      <c r="AO7" s="87" t="s">
        <v>0</v>
      </c>
    </row>
    <row r="8" spans="1:41" ht="18" hidden="1" customHeight="1" x14ac:dyDescent="0.25">
      <c r="A8" s="14">
        <v>4</v>
      </c>
      <c r="B8" s="105"/>
      <c r="C8" s="108"/>
      <c r="D8" s="13" t="s">
        <v>104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85">
        <v>5</v>
      </c>
      <c r="AN8" s="36" t="s">
        <v>138</v>
      </c>
      <c r="AO8" s="87" t="s">
        <v>1</v>
      </c>
    </row>
    <row r="9" spans="1:41" ht="18" hidden="1" customHeight="1" x14ac:dyDescent="0.25">
      <c r="A9" s="35">
        <v>5</v>
      </c>
      <c r="B9" s="105"/>
      <c r="C9" s="109" t="s">
        <v>44</v>
      </c>
      <c r="D9" s="17" t="s">
        <v>122</v>
      </c>
      <c r="E9" s="18" t="s">
        <v>111</v>
      </c>
      <c r="F9" s="84">
        <v>0.05</v>
      </c>
      <c r="G9" s="84">
        <v>7.0000000000000007E-2</v>
      </c>
      <c r="H9" s="84">
        <v>22.03</v>
      </c>
      <c r="I9" s="84">
        <v>0</v>
      </c>
      <c r="J9" s="84">
        <v>0.02</v>
      </c>
      <c r="K9" s="84">
        <v>28.2</v>
      </c>
      <c r="L9" s="84">
        <v>-0.1</v>
      </c>
      <c r="M9" s="84">
        <v>0</v>
      </c>
      <c r="N9" s="84">
        <v>37</v>
      </c>
      <c r="O9" s="84">
        <v>0.05</v>
      </c>
      <c r="P9" s="84">
        <v>0.15</v>
      </c>
      <c r="Q9" s="84">
        <v>24.7</v>
      </c>
      <c r="R9" s="84">
        <v>-0.1</v>
      </c>
      <c r="S9" s="84">
        <v>0</v>
      </c>
      <c r="T9" s="84">
        <v>25.5</v>
      </c>
      <c r="U9" s="31">
        <v>-0.1</v>
      </c>
      <c r="V9" s="31">
        <v>0.1</v>
      </c>
      <c r="W9" s="31">
        <v>2.2999999999999998</v>
      </c>
      <c r="X9" s="84">
        <v>-0.21</v>
      </c>
      <c r="Y9" s="84">
        <v>0</v>
      </c>
      <c r="Z9" s="84">
        <v>27</v>
      </c>
      <c r="AA9" s="31">
        <v>0.1</v>
      </c>
      <c r="AB9" s="31">
        <v>0.15</v>
      </c>
      <c r="AC9" s="31">
        <v>1.6</v>
      </c>
      <c r="AD9" s="31">
        <v>0</v>
      </c>
      <c r="AE9" s="31">
        <v>0.05</v>
      </c>
      <c r="AF9" s="31">
        <v>5.2</v>
      </c>
      <c r="AG9" s="31">
        <v>-0.4</v>
      </c>
      <c r="AH9" s="31">
        <v>0</v>
      </c>
      <c r="AI9" s="31">
        <v>23.3</v>
      </c>
      <c r="AJ9" s="17"/>
      <c r="AK9" s="17"/>
      <c r="AL9" s="17"/>
      <c r="AM9" s="85">
        <v>6</v>
      </c>
      <c r="AN9" s="36" t="s">
        <v>139</v>
      </c>
      <c r="AO9" s="87" t="s">
        <v>2</v>
      </c>
    </row>
    <row r="10" spans="1:41" ht="18" hidden="1" customHeight="1" x14ac:dyDescent="0.25">
      <c r="A10" s="35">
        <v>6</v>
      </c>
      <c r="B10" s="105"/>
      <c r="C10" s="110"/>
      <c r="D10" s="19" t="s">
        <v>123</v>
      </c>
      <c r="E10" s="18" t="s">
        <v>107</v>
      </c>
      <c r="F10" s="84">
        <v>0.05</v>
      </c>
      <c r="G10" s="84">
        <v>7.0000000000000007E-2</v>
      </c>
      <c r="H10" s="84">
        <v>22.03</v>
      </c>
      <c r="I10" s="84">
        <v>0</v>
      </c>
      <c r="J10" s="84">
        <v>0.02</v>
      </c>
      <c r="K10" s="84">
        <v>28.25</v>
      </c>
      <c r="L10" s="84">
        <v>0</v>
      </c>
      <c r="M10" s="84">
        <v>0.1</v>
      </c>
      <c r="N10" s="84">
        <v>37</v>
      </c>
      <c r="O10" s="84">
        <v>0.05</v>
      </c>
      <c r="P10" s="84">
        <v>0.15</v>
      </c>
      <c r="Q10" s="84">
        <v>24.7</v>
      </c>
      <c r="R10" s="84">
        <v>-0.1</v>
      </c>
      <c r="S10" s="84">
        <v>0</v>
      </c>
      <c r="T10" s="84">
        <v>25.5</v>
      </c>
      <c r="U10" s="31">
        <v>-0.1</v>
      </c>
      <c r="V10" s="31">
        <v>0.1</v>
      </c>
      <c r="W10" s="31">
        <v>2.2999999999999998</v>
      </c>
      <c r="X10" s="84">
        <v>0</v>
      </c>
      <c r="Y10" s="84">
        <v>0.02</v>
      </c>
      <c r="Z10" s="84">
        <v>27.5</v>
      </c>
      <c r="AA10" s="31">
        <v>-0.1</v>
      </c>
      <c r="AB10" s="31">
        <v>0.1</v>
      </c>
      <c r="AC10" s="31">
        <v>2.5</v>
      </c>
      <c r="AD10" s="31">
        <v>-0.1</v>
      </c>
      <c r="AE10" s="31">
        <v>0.1</v>
      </c>
      <c r="AF10" s="31">
        <v>5.25</v>
      </c>
      <c r="AG10" s="17"/>
      <c r="AH10" s="17"/>
      <c r="AI10" s="17"/>
      <c r="AJ10" s="17"/>
      <c r="AK10" s="17"/>
      <c r="AL10" s="17"/>
      <c r="AM10" s="85">
        <v>7</v>
      </c>
      <c r="AN10" s="36" t="s">
        <v>140</v>
      </c>
      <c r="AO10" s="87" t="s">
        <v>3</v>
      </c>
    </row>
    <row r="11" spans="1:41" ht="18" hidden="1" customHeight="1" x14ac:dyDescent="0.25">
      <c r="A11" s="35">
        <v>7</v>
      </c>
      <c r="B11" s="105"/>
      <c r="C11" s="111"/>
      <c r="D11" s="17" t="s">
        <v>120</v>
      </c>
      <c r="E11" s="18" t="s">
        <v>74</v>
      </c>
      <c r="F11" s="84">
        <v>0.05</v>
      </c>
      <c r="G11" s="84">
        <v>7.0000000000000007E-2</v>
      </c>
      <c r="H11" s="84">
        <v>22.03</v>
      </c>
      <c r="I11" s="84">
        <v>0</v>
      </c>
      <c r="J11" s="84">
        <v>0.02</v>
      </c>
      <c r="K11" s="84">
        <v>28.25</v>
      </c>
      <c r="L11" s="84">
        <v>0.1</v>
      </c>
      <c r="M11" s="84">
        <v>0.2</v>
      </c>
      <c r="N11" s="84">
        <v>36.9</v>
      </c>
      <c r="O11" s="84">
        <v>0.05</v>
      </c>
      <c r="P11" s="84">
        <v>0.15</v>
      </c>
      <c r="Q11" s="84">
        <v>24.7</v>
      </c>
      <c r="R11" s="84">
        <v>-0.1</v>
      </c>
      <c r="S11" s="84">
        <v>0</v>
      </c>
      <c r="T11" s="84">
        <v>25.5</v>
      </c>
      <c r="U11" s="31">
        <v>-0.1</v>
      </c>
      <c r="V11" s="31">
        <v>0.1</v>
      </c>
      <c r="W11" s="31">
        <v>2.25</v>
      </c>
      <c r="X11" s="84">
        <v>0</v>
      </c>
      <c r="Y11" s="84">
        <v>0.02</v>
      </c>
      <c r="Z11" s="84">
        <v>27.5</v>
      </c>
      <c r="AA11" s="31">
        <v>-0.1</v>
      </c>
      <c r="AB11" s="31">
        <v>0.1</v>
      </c>
      <c r="AC11" s="31">
        <v>2.5</v>
      </c>
      <c r="AD11" s="31">
        <v>-0.1</v>
      </c>
      <c r="AE11" s="31">
        <v>0.1</v>
      </c>
      <c r="AF11" s="31">
        <v>4.3499999999999996</v>
      </c>
      <c r="AG11" s="31">
        <v>-0.1</v>
      </c>
      <c r="AH11" s="31">
        <v>0.1</v>
      </c>
      <c r="AI11" s="31">
        <v>4.4000000000000004</v>
      </c>
      <c r="AJ11" s="17"/>
      <c r="AK11" s="17"/>
      <c r="AL11" s="17"/>
      <c r="AM11" s="85">
        <v>8</v>
      </c>
      <c r="AN11" s="36" t="s">
        <v>141</v>
      </c>
      <c r="AO11" s="87" t="s">
        <v>4</v>
      </c>
    </row>
    <row r="12" spans="1:41" ht="18" hidden="1" customHeight="1" x14ac:dyDescent="0.25">
      <c r="A12" s="35">
        <v>8</v>
      </c>
      <c r="B12" s="105"/>
      <c r="C12" s="33" t="s">
        <v>48</v>
      </c>
      <c r="D12" s="15" t="s">
        <v>124</v>
      </c>
      <c r="E12" s="16" t="s">
        <v>106</v>
      </c>
      <c r="F12" s="84">
        <v>0.05</v>
      </c>
      <c r="G12" s="84">
        <v>7.0000000000000007E-2</v>
      </c>
      <c r="H12" s="84">
        <v>22.03</v>
      </c>
      <c r="I12" s="84">
        <v>0</v>
      </c>
      <c r="J12" s="84">
        <v>0.02</v>
      </c>
      <c r="K12" s="84">
        <v>28.2</v>
      </c>
      <c r="L12" s="84">
        <v>-0.1</v>
      </c>
      <c r="M12" s="84">
        <v>0</v>
      </c>
      <c r="N12" s="84">
        <v>37</v>
      </c>
      <c r="O12" s="84">
        <v>0.05</v>
      </c>
      <c r="P12" s="84">
        <v>0.15</v>
      </c>
      <c r="Q12" s="84">
        <v>24.7</v>
      </c>
      <c r="R12" s="84">
        <v>-0.1</v>
      </c>
      <c r="S12" s="84">
        <v>0</v>
      </c>
      <c r="T12" s="84">
        <v>25.5</v>
      </c>
      <c r="U12" s="31">
        <v>-0.1</v>
      </c>
      <c r="V12" s="31">
        <v>0.1</v>
      </c>
      <c r="W12" s="31">
        <v>2.2999999999999998</v>
      </c>
      <c r="X12" s="84">
        <v>-0.21</v>
      </c>
      <c r="Y12" s="84">
        <v>0</v>
      </c>
      <c r="Z12" s="84">
        <v>27</v>
      </c>
      <c r="AA12" s="31">
        <v>0.1</v>
      </c>
      <c r="AB12" s="31">
        <v>0.15</v>
      </c>
      <c r="AC12" s="31">
        <v>1.6</v>
      </c>
      <c r="AD12" s="31">
        <v>0</v>
      </c>
      <c r="AE12" s="31">
        <v>0.05</v>
      </c>
      <c r="AF12" s="31">
        <v>5.2</v>
      </c>
      <c r="AG12" s="31">
        <v>-0.1</v>
      </c>
      <c r="AH12" s="31">
        <v>0.1</v>
      </c>
      <c r="AI12" s="31">
        <v>14.35</v>
      </c>
      <c r="AJ12" s="84">
        <v>-0.1</v>
      </c>
      <c r="AK12" s="84">
        <v>0.1</v>
      </c>
      <c r="AL12" s="84">
        <v>19.350000000000001</v>
      </c>
      <c r="AM12" s="85">
        <v>9</v>
      </c>
      <c r="AN12" s="36" t="s">
        <v>142</v>
      </c>
      <c r="AO12" s="87" t="s">
        <v>34</v>
      </c>
    </row>
    <row r="13" spans="1:41" ht="18" hidden="1" customHeight="1" x14ac:dyDescent="0.25">
      <c r="A13" s="10">
        <v>9</v>
      </c>
      <c r="B13" s="105"/>
      <c r="C13" s="112" t="s">
        <v>49</v>
      </c>
      <c r="D13" s="21" t="s">
        <v>45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21"/>
      <c r="AK13" s="21"/>
      <c r="AL13" s="21"/>
      <c r="AM13" s="85">
        <v>10</v>
      </c>
      <c r="AN13" s="36" t="s">
        <v>143</v>
      </c>
      <c r="AO13" s="87" t="s">
        <v>33</v>
      </c>
    </row>
    <row r="14" spans="1:41" ht="18" hidden="1" customHeight="1" x14ac:dyDescent="0.25">
      <c r="A14" s="10">
        <v>10</v>
      </c>
      <c r="B14" s="105"/>
      <c r="C14" s="112"/>
      <c r="D14" s="21" t="s">
        <v>46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21"/>
      <c r="AK14" s="21"/>
      <c r="AL14" s="21"/>
      <c r="AM14" s="85">
        <v>11</v>
      </c>
      <c r="AN14" s="36" t="s">
        <v>144</v>
      </c>
      <c r="AO14" s="87" t="s">
        <v>134</v>
      </c>
    </row>
    <row r="15" spans="1:41" ht="18" hidden="1" customHeight="1" x14ac:dyDescent="0.25">
      <c r="A15" s="10">
        <v>11</v>
      </c>
      <c r="B15" s="105"/>
      <c r="C15" s="112"/>
      <c r="D15" s="21" t="s">
        <v>47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21"/>
      <c r="AK15" s="21"/>
      <c r="AL15" s="21"/>
    </row>
    <row r="16" spans="1:41" ht="18" hidden="1" customHeight="1" x14ac:dyDescent="0.25">
      <c r="A16" s="10">
        <v>12</v>
      </c>
      <c r="B16" s="105"/>
      <c r="C16" s="112"/>
      <c r="D16" s="21" t="s">
        <v>50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21"/>
      <c r="AK16" s="21"/>
      <c r="AL16" s="21"/>
    </row>
    <row r="17" spans="1:38" ht="18" hidden="1" customHeight="1" x14ac:dyDescent="0.25">
      <c r="A17" s="35">
        <v>13</v>
      </c>
      <c r="B17" s="105"/>
      <c r="C17" s="113" t="s">
        <v>51</v>
      </c>
      <c r="D17" s="22" t="s">
        <v>122</v>
      </c>
      <c r="E17" s="20" t="s">
        <v>108</v>
      </c>
      <c r="F17" s="84">
        <v>0.05</v>
      </c>
      <c r="G17" s="84">
        <v>7.0000000000000007E-2</v>
      </c>
      <c r="H17" s="84">
        <v>22.03</v>
      </c>
      <c r="I17" s="84">
        <v>0</v>
      </c>
      <c r="J17" s="84">
        <v>0.02</v>
      </c>
      <c r="K17" s="84">
        <v>28.2</v>
      </c>
      <c r="L17" s="84">
        <v>-0.1</v>
      </c>
      <c r="M17" s="84">
        <v>0</v>
      </c>
      <c r="N17" s="84">
        <v>70</v>
      </c>
      <c r="O17" s="84">
        <v>0.05</v>
      </c>
      <c r="P17" s="84">
        <v>0.15</v>
      </c>
      <c r="Q17" s="84">
        <v>24.7</v>
      </c>
      <c r="R17" s="84">
        <v>-0.1</v>
      </c>
      <c r="S17" s="84">
        <v>0</v>
      </c>
      <c r="T17" s="84">
        <v>25.5</v>
      </c>
      <c r="U17" s="31">
        <v>-0.1</v>
      </c>
      <c r="V17" s="31">
        <v>0.1</v>
      </c>
      <c r="W17" s="31">
        <v>2.4</v>
      </c>
      <c r="X17" s="84">
        <v>-0.21</v>
      </c>
      <c r="Y17" s="84">
        <v>0</v>
      </c>
      <c r="Z17" s="84">
        <v>27</v>
      </c>
      <c r="AA17" s="31">
        <v>0.1</v>
      </c>
      <c r="AB17" s="31">
        <v>0.15</v>
      </c>
      <c r="AC17" s="31">
        <v>1.6</v>
      </c>
      <c r="AD17" s="31">
        <v>0</v>
      </c>
      <c r="AE17" s="31">
        <v>0.05</v>
      </c>
      <c r="AF17" s="31">
        <v>8.4499999999999993</v>
      </c>
      <c r="AG17" s="31">
        <v>-0.5</v>
      </c>
      <c r="AH17" s="31">
        <v>0</v>
      </c>
      <c r="AI17" s="31">
        <v>49.8</v>
      </c>
      <c r="AJ17" s="22"/>
      <c r="AK17" s="22"/>
      <c r="AL17" s="22"/>
    </row>
    <row r="18" spans="1:38" ht="18" hidden="1" customHeight="1" x14ac:dyDescent="0.25">
      <c r="A18" s="35">
        <v>14</v>
      </c>
      <c r="B18" s="105"/>
      <c r="C18" s="113"/>
      <c r="D18" s="22" t="s">
        <v>123</v>
      </c>
      <c r="E18" s="20" t="s">
        <v>109</v>
      </c>
      <c r="F18" s="84">
        <v>0.05</v>
      </c>
      <c r="G18" s="84">
        <v>7.0000000000000007E-2</v>
      </c>
      <c r="H18" s="84">
        <v>22.03</v>
      </c>
      <c r="I18" s="84">
        <v>0</v>
      </c>
      <c r="J18" s="84">
        <v>0.02</v>
      </c>
      <c r="K18" s="84">
        <v>28.25</v>
      </c>
      <c r="L18" s="84">
        <v>0</v>
      </c>
      <c r="M18" s="84">
        <v>0.1</v>
      </c>
      <c r="N18" s="84">
        <v>70</v>
      </c>
      <c r="O18" s="84">
        <v>0.05</v>
      </c>
      <c r="P18" s="84">
        <v>0.15</v>
      </c>
      <c r="Q18" s="84">
        <v>24.7</v>
      </c>
      <c r="R18" s="84">
        <v>-0.1</v>
      </c>
      <c r="S18" s="84">
        <v>0</v>
      </c>
      <c r="T18" s="84">
        <v>25.5</v>
      </c>
      <c r="U18" s="31">
        <v>-0.1</v>
      </c>
      <c r="V18" s="31">
        <v>0.1</v>
      </c>
      <c r="W18" s="31">
        <v>2.4</v>
      </c>
      <c r="X18" s="84">
        <v>0</v>
      </c>
      <c r="Y18" s="84">
        <v>0.02</v>
      </c>
      <c r="Z18" s="84">
        <v>27.5</v>
      </c>
      <c r="AA18" s="31">
        <v>-0.1</v>
      </c>
      <c r="AB18" s="31">
        <v>0.1</v>
      </c>
      <c r="AC18" s="31">
        <v>2.5</v>
      </c>
      <c r="AD18" s="31">
        <v>-0.1</v>
      </c>
      <c r="AE18" s="31">
        <v>0.1</v>
      </c>
      <c r="AF18" s="31">
        <v>5.0999999999999996</v>
      </c>
      <c r="AG18" s="22"/>
      <c r="AH18" s="22"/>
      <c r="AI18" s="22"/>
      <c r="AJ18" s="22"/>
      <c r="AK18" s="22"/>
      <c r="AL18" s="22"/>
    </row>
    <row r="19" spans="1:38" ht="18" hidden="1" customHeight="1" x14ac:dyDescent="0.25">
      <c r="A19" s="35">
        <v>15</v>
      </c>
      <c r="B19" s="105"/>
      <c r="C19" s="113"/>
      <c r="D19" s="22" t="s">
        <v>120</v>
      </c>
      <c r="E19" s="20" t="s">
        <v>110</v>
      </c>
      <c r="F19" s="84">
        <v>0.05</v>
      </c>
      <c r="G19" s="84">
        <v>7.0000000000000007E-2</v>
      </c>
      <c r="H19" s="84">
        <v>22.03</v>
      </c>
      <c r="I19" s="84">
        <v>0</v>
      </c>
      <c r="J19" s="84">
        <v>0.02</v>
      </c>
      <c r="K19" s="84">
        <v>28.25</v>
      </c>
      <c r="L19" s="84">
        <v>0</v>
      </c>
      <c r="M19" s="84">
        <v>0.1</v>
      </c>
      <c r="N19" s="84">
        <v>70</v>
      </c>
      <c r="O19" s="84">
        <v>0.05</v>
      </c>
      <c r="P19" s="84">
        <v>0.15</v>
      </c>
      <c r="Q19" s="84">
        <v>24.7</v>
      </c>
      <c r="R19" s="84">
        <v>-0.1</v>
      </c>
      <c r="S19" s="84">
        <v>0</v>
      </c>
      <c r="T19" s="84">
        <v>25.5</v>
      </c>
      <c r="U19" s="31">
        <v>-0.1</v>
      </c>
      <c r="V19" s="31">
        <v>0.1</v>
      </c>
      <c r="W19" s="31">
        <v>2.4</v>
      </c>
      <c r="X19" s="84">
        <v>0</v>
      </c>
      <c r="Y19" s="84">
        <v>0.02</v>
      </c>
      <c r="Z19" s="84">
        <v>27.5</v>
      </c>
      <c r="AA19" s="31">
        <v>-0.1</v>
      </c>
      <c r="AB19" s="31">
        <v>0.1</v>
      </c>
      <c r="AC19" s="31">
        <v>2.5</v>
      </c>
      <c r="AD19" s="31">
        <v>-0.1</v>
      </c>
      <c r="AE19" s="31">
        <v>0.1</v>
      </c>
      <c r="AF19" s="31">
        <v>4.3499999999999996</v>
      </c>
      <c r="AG19" s="31">
        <v>-0.1</v>
      </c>
      <c r="AH19" s="31">
        <v>0.1</v>
      </c>
      <c r="AI19" s="31">
        <v>4.4000000000000004</v>
      </c>
      <c r="AJ19" s="22"/>
      <c r="AK19" s="22"/>
      <c r="AL19" s="22"/>
    </row>
    <row r="20" spans="1:38" ht="18" hidden="1" customHeight="1" x14ac:dyDescent="0.25">
      <c r="A20" s="35">
        <v>16</v>
      </c>
      <c r="B20" s="114"/>
      <c r="C20" s="113"/>
      <c r="D20" s="22" t="s">
        <v>121</v>
      </c>
      <c r="E20" s="20" t="s">
        <v>77</v>
      </c>
      <c r="F20" s="84">
        <v>0.05</v>
      </c>
      <c r="G20" s="84">
        <v>7.0000000000000007E-2</v>
      </c>
      <c r="H20" s="84">
        <v>22.03</v>
      </c>
      <c r="I20" s="84">
        <v>-0.02</v>
      </c>
      <c r="J20" s="84">
        <v>0</v>
      </c>
      <c r="K20" s="84">
        <v>28.25</v>
      </c>
      <c r="L20" s="84">
        <v>0.2</v>
      </c>
      <c r="M20" s="84">
        <v>0.3</v>
      </c>
      <c r="N20" s="84">
        <v>69.8</v>
      </c>
      <c r="O20" s="84">
        <v>0.05</v>
      </c>
      <c r="P20" s="84">
        <v>0.15</v>
      </c>
      <c r="Q20" s="84">
        <v>24.7</v>
      </c>
      <c r="R20" s="84">
        <v>-0.1</v>
      </c>
      <c r="S20" s="84">
        <v>0</v>
      </c>
      <c r="T20" s="84">
        <v>25.5</v>
      </c>
      <c r="U20" s="31">
        <v>-0.1</v>
      </c>
      <c r="V20" s="31">
        <v>0.1</v>
      </c>
      <c r="W20" s="31">
        <v>2.2999999999999998</v>
      </c>
      <c r="X20" s="84">
        <v>-0.02</v>
      </c>
      <c r="Y20" s="84">
        <v>0</v>
      </c>
      <c r="Z20" s="84">
        <v>27.5</v>
      </c>
      <c r="AA20" s="31">
        <v>-0.1</v>
      </c>
      <c r="AB20" s="31">
        <v>0.1</v>
      </c>
      <c r="AC20" s="31">
        <v>2.5</v>
      </c>
      <c r="AD20" s="31">
        <v>-0.2</v>
      </c>
      <c r="AE20" s="31">
        <v>0.2</v>
      </c>
      <c r="AF20" s="31">
        <v>30.5</v>
      </c>
      <c r="AG20" s="31">
        <v>-0.1</v>
      </c>
      <c r="AH20" s="31">
        <v>0.1</v>
      </c>
      <c r="AI20" s="31">
        <v>4.4000000000000004</v>
      </c>
      <c r="AJ20" s="22"/>
      <c r="AK20" s="22"/>
      <c r="AL20" s="22"/>
    </row>
    <row r="21" spans="1:38" ht="18" hidden="1" customHeight="1" x14ac:dyDescent="0.25">
      <c r="A21" s="35">
        <v>17</v>
      </c>
      <c r="B21" s="104">
        <v>20</v>
      </c>
      <c r="C21" s="32" t="s">
        <v>42</v>
      </c>
      <c r="D21" s="11" t="s">
        <v>125</v>
      </c>
      <c r="E21" s="12" t="s">
        <v>119</v>
      </c>
      <c r="F21" s="84">
        <v>0.05</v>
      </c>
      <c r="G21" s="84">
        <v>7.0000000000000007E-2</v>
      </c>
      <c r="H21" s="84">
        <v>26.03</v>
      </c>
      <c r="I21" s="84">
        <v>0</v>
      </c>
      <c r="J21" s="84">
        <v>0.02</v>
      </c>
      <c r="K21" s="84">
        <v>32.25</v>
      </c>
      <c r="L21" s="84">
        <v>-0.05</v>
      </c>
      <c r="M21" s="84">
        <v>0</v>
      </c>
      <c r="N21" s="84">
        <v>35</v>
      </c>
      <c r="O21" s="84">
        <v>0.05</v>
      </c>
      <c r="P21" s="84">
        <v>0.15</v>
      </c>
      <c r="Q21" s="84">
        <v>28.5</v>
      </c>
      <c r="R21" s="84">
        <v>-0.1</v>
      </c>
      <c r="S21" s="84">
        <v>0</v>
      </c>
      <c r="T21" s="84">
        <v>29.6</v>
      </c>
      <c r="U21" s="31">
        <v>-0.1</v>
      </c>
      <c r="V21" s="31">
        <v>0.1</v>
      </c>
      <c r="W21" s="31">
        <v>2.8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ht="18" hidden="1" customHeight="1" x14ac:dyDescent="0.25">
      <c r="A22" s="35">
        <v>18</v>
      </c>
      <c r="B22" s="105"/>
      <c r="C22" s="106" t="s">
        <v>54</v>
      </c>
      <c r="D22" s="13" t="s">
        <v>127</v>
      </c>
      <c r="E22" s="14" t="s">
        <v>126</v>
      </c>
      <c r="F22" s="84">
        <v>-0.03</v>
      </c>
      <c r="G22" s="84">
        <v>0.02</v>
      </c>
      <c r="H22" s="84">
        <v>26.03</v>
      </c>
      <c r="I22" s="84">
        <v>0</v>
      </c>
      <c r="J22" s="84">
        <v>0.02</v>
      </c>
      <c r="K22" s="84">
        <v>32.200000000000003</v>
      </c>
      <c r="L22" s="84">
        <v>-0.1</v>
      </c>
      <c r="M22" s="84">
        <v>0</v>
      </c>
      <c r="N22" s="84">
        <v>41.9</v>
      </c>
      <c r="O22" s="84">
        <v>0.05</v>
      </c>
      <c r="P22" s="84">
        <v>0.15</v>
      </c>
      <c r="Q22" s="84">
        <v>28.5</v>
      </c>
      <c r="R22" s="84">
        <v>-0.1</v>
      </c>
      <c r="S22" s="84">
        <v>0</v>
      </c>
      <c r="T22" s="84">
        <v>29.6</v>
      </c>
      <c r="U22" s="31">
        <v>-0.1</v>
      </c>
      <c r="V22" s="31">
        <v>0.1</v>
      </c>
      <c r="W22" s="31">
        <v>2.0499999999999998</v>
      </c>
      <c r="X22" s="84">
        <v>-0.25</v>
      </c>
      <c r="Y22" s="84">
        <v>0</v>
      </c>
      <c r="Z22" s="84">
        <v>30.5</v>
      </c>
      <c r="AA22" s="31">
        <v>0.05</v>
      </c>
      <c r="AB22" s="31">
        <v>0.1</v>
      </c>
      <c r="AC22" s="31">
        <v>1.6</v>
      </c>
      <c r="AD22" s="31">
        <v>0</v>
      </c>
      <c r="AE22" s="31">
        <v>0.05</v>
      </c>
      <c r="AF22" s="31">
        <v>5.7</v>
      </c>
      <c r="AG22" s="31">
        <v>-0.4</v>
      </c>
      <c r="AH22" s="31">
        <v>0</v>
      </c>
      <c r="AI22" s="31">
        <v>27.3</v>
      </c>
      <c r="AJ22" s="14"/>
      <c r="AK22" s="14"/>
      <c r="AL22" s="14"/>
    </row>
    <row r="23" spans="1:38" ht="18" hidden="1" customHeight="1" x14ac:dyDescent="0.25">
      <c r="A23" s="35">
        <v>19</v>
      </c>
      <c r="B23" s="105"/>
      <c r="C23" s="107"/>
      <c r="D23" s="13" t="s">
        <v>129</v>
      </c>
      <c r="E23" s="14" t="s">
        <v>128</v>
      </c>
      <c r="F23" s="84">
        <v>0.05</v>
      </c>
      <c r="G23" s="84">
        <v>7.0000000000000007E-2</v>
      </c>
      <c r="H23" s="84">
        <v>26.03</v>
      </c>
      <c r="I23" s="84">
        <v>0</v>
      </c>
      <c r="J23" s="84">
        <v>0.02</v>
      </c>
      <c r="K23" s="84">
        <v>32.25</v>
      </c>
      <c r="L23" s="84">
        <v>0</v>
      </c>
      <c r="M23" s="84">
        <v>0.1</v>
      </c>
      <c r="N23" s="84">
        <v>42</v>
      </c>
      <c r="O23" s="84">
        <v>0.05</v>
      </c>
      <c r="P23" s="84">
        <v>0.15</v>
      </c>
      <c r="Q23" s="84">
        <v>28.5</v>
      </c>
      <c r="R23" s="84">
        <v>-0.1</v>
      </c>
      <c r="S23" s="84">
        <v>0</v>
      </c>
      <c r="T23" s="84">
        <v>29.6</v>
      </c>
      <c r="U23" s="31">
        <v>-0.1</v>
      </c>
      <c r="V23" s="31">
        <v>0.1</v>
      </c>
      <c r="W23" s="31">
        <v>2.6</v>
      </c>
      <c r="X23" s="84">
        <v>0</v>
      </c>
      <c r="Y23" s="84">
        <v>0.02</v>
      </c>
      <c r="Z23" s="84">
        <v>31.5</v>
      </c>
      <c r="AA23" s="31">
        <v>-0.1</v>
      </c>
      <c r="AB23" s="31">
        <v>0.1</v>
      </c>
      <c r="AC23" s="31">
        <v>2.5</v>
      </c>
      <c r="AD23" s="31">
        <v>-0.2</v>
      </c>
      <c r="AE23" s="31">
        <v>0.2</v>
      </c>
      <c r="AF23" s="31">
        <v>7.1</v>
      </c>
      <c r="AG23" s="14"/>
      <c r="AH23" s="14"/>
      <c r="AI23" s="14"/>
      <c r="AJ23" s="14"/>
      <c r="AK23" s="14"/>
      <c r="AL23" s="14"/>
    </row>
    <row r="24" spans="1:38" ht="18" hidden="1" customHeight="1" x14ac:dyDescent="0.25">
      <c r="A24" s="14">
        <v>20</v>
      </c>
      <c r="B24" s="105"/>
      <c r="C24" s="108"/>
      <c r="D24" s="13" t="s">
        <v>104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spans="1:38" ht="18" hidden="1" customHeight="1" x14ac:dyDescent="0.25">
      <c r="A25" s="35">
        <v>21</v>
      </c>
      <c r="B25" s="105"/>
      <c r="C25" s="109" t="s">
        <v>44</v>
      </c>
      <c r="D25" s="17" t="s">
        <v>122</v>
      </c>
      <c r="E25" s="18" t="s">
        <v>113</v>
      </c>
      <c r="F25" s="84">
        <v>0.05</v>
      </c>
      <c r="G25" s="84">
        <v>7.0000000000000007E-2</v>
      </c>
      <c r="H25" s="84">
        <v>26.03</v>
      </c>
      <c r="I25" s="84">
        <v>0</v>
      </c>
      <c r="J25" s="84">
        <v>0.02</v>
      </c>
      <c r="K25" s="84">
        <v>32.25</v>
      </c>
      <c r="L25" s="84">
        <v>-0.1</v>
      </c>
      <c r="M25" s="84">
        <v>0</v>
      </c>
      <c r="N25" s="84">
        <v>42</v>
      </c>
      <c r="O25" s="84">
        <v>0.05</v>
      </c>
      <c r="P25" s="84">
        <v>0.15</v>
      </c>
      <c r="Q25" s="84">
        <v>28.5</v>
      </c>
      <c r="R25" s="84">
        <v>-0.1</v>
      </c>
      <c r="S25" s="84">
        <v>0</v>
      </c>
      <c r="T25" s="84">
        <v>29.6</v>
      </c>
      <c r="U25" s="31">
        <v>-0.1</v>
      </c>
      <c r="V25" s="31">
        <v>0.1</v>
      </c>
      <c r="W25" s="31">
        <v>2.8</v>
      </c>
      <c r="X25" s="84">
        <v>-0.25</v>
      </c>
      <c r="Y25" s="84">
        <v>0</v>
      </c>
      <c r="Z25" s="84">
        <v>30.5</v>
      </c>
      <c r="AA25" s="31">
        <v>0.1</v>
      </c>
      <c r="AB25" s="31">
        <v>0.15</v>
      </c>
      <c r="AC25" s="31">
        <v>1.6</v>
      </c>
      <c r="AD25" s="31">
        <v>0</v>
      </c>
      <c r="AE25" s="31">
        <v>0.05</v>
      </c>
      <c r="AF25" s="31">
        <v>5.7</v>
      </c>
      <c r="AG25" s="31">
        <v>-0.4</v>
      </c>
      <c r="AH25" s="31">
        <v>0</v>
      </c>
      <c r="AI25" s="31">
        <v>27.3</v>
      </c>
      <c r="AJ25" s="17"/>
      <c r="AK25" s="17"/>
      <c r="AL25" s="17"/>
    </row>
    <row r="26" spans="1:38" ht="18" hidden="1" customHeight="1" x14ac:dyDescent="0.25">
      <c r="A26" s="35">
        <v>22</v>
      </c>
      <c r="B26" s="105"/>
      <c r="C26" s="110"/>
      <c r="D26" s="19" t="s">
        <v>123</v>
      </c>
      <c r="E26" s="18" t="s">
        <v>115</v>
      </c>
      <c r="F26" s="84">
        <v>0.05</v>
      </c>
      <c r="G26" s="84">
        <v>7.0000000000000007E-2</v>
      </c>
      <c r="H26" s="84">
        <v>26.03</v>
      </c>
      <c r="I26" s="84">
        <v>0</v>
      </c>
      <c r="J26" s="84">
        <v>0.02</v>
      </c>
      <c r="K26" s="84">
        <v>32.25</v>
      </c>
      <c r="L26" s="84">
        <v>0</v>
      </c>
      <c r="M26" s="84">
        <v>0.1</v>
      </c>
      <c r="N26" s="84">
        <v>42</v>
      </c>
      <c r="O26" s="84">
        <v>0.05</v>
      </c>
      <c r="P26" s="84">
        <v>0.15</v>
      </c>
      <c r="Q26" s="84">
        <v>28.5</v>
      </c>
      <c r="R26" s="84">
        <v>-0.1</v>
      </c>
      <c r="S26" s="84">
        <v>0</v>
      </c>
      <c r="T26" s="84">
        <v>29.6</v>
      </c>
      <c r="U26" s="31">
        <v>-0.1</v>
      </c>
      <c r="V26" s="31">
        <v>0.1</v>
      </c>
      <c r="W26" s="31">
        <v>2.8</v>
      </c>
      <c r="X26" s="84">
        <v>0</v>
      </c>
      <c r="Y26" s="84">
        <v>0.02</v>
      </c>
      <c r="Z26" s="84">
        <v>31.5</v>
      </c>
      <c r="AA26" s="31">
        <v>-0.1</v>
      </c>
      <c r="AB26" s="31">
        <v>0.1</v>
      </c>
      <c r="AC26" s="31">
        <v>2.5</v>
      </c>
      <c r="AD26" s="31">
        <v>-0.2</v>
      </c>
      <c r="AE26" s="31">
        <v>0.2</v>
      </c>
      <c r="AF26" s="31">
        <v>7.25</v>
      </c>
      <c r="AG26" s="17"/>
      <c r="AH26" s="17"/>
      <c r="AI26" s="17"/>
      <c r="AJ26" s="17"/>
      <c r="AK26" s="17"/>
      <c r="AL26" s="17"/>
    </row>
    <row r="27" spans="1:38" ht="18" hidden="1" customHeight="1" x14ac:dyDescent="0.25">
      <c r="A27" s="35">
        <v>23</v>
      </c>
      <c r="B27" s="105"/>
      <c r="C27" s="111"/>
      <c r="D27" s="17" t="s">
        <v>120</v>
      </c>
      <c r="E27" s="18" t="s">
        <v>86</v>
      </c>
      <c r="F27" s="84">
        <v>0.05</v>
      </c>
      <c r="G27" s="84">
        <v>7.0000000000000007E-2</v>
      </c>
      <c r="H27" s="84">
        <v>26.03</v>
      </c>
      <c r="I27" s="84">
        <v>0</v>
      </c>
      <c r="J27" s="84">
        <v>0.02</v>
      </c>
      <c r="K27" s="84">
        <v>32.25</v>
      </c>
      <c r="L27" s="84">
        <v>0.1</v>
      </c>
      <c r="M27" s="84">
        <v>0.2</v>
      </c>
      <c r="N27" s="84">
        <v>41.9</v>
      </c>
      <c r="O27" s="84">
        <v>0.05</v>
      </c>
      <c r="P27" s="84">
        <v>0.15</v>
      </c>
      <c r="Q27" s="84">
        <v>28.5</v>
      </c>
      <c r="R27" s="84">
        <v>-0.1</v>
      </c>
      <c r="S27" s="84">
        <v>0</v>
      </c>
      <c r="T27" s="84">
        <v>29.6</v>
      </c>
      <c r="U27" s="31">
        <v>-0.1</v>
      </c>
      <c r="V27" s="31">
        <v>0.1</v>
      </c>
      <c r="W27" s="31">
        <v>2.75</v>
      </c>
      <c r="X27" s="84">
        <v>0</v>
      </c>
      <c r="Y27" s="84">
        <v>0.02</v>
      </c>
      <c r="Z27" s="84">
        <v>31.5</v>
      </c>
      <c r="AA27" s="31">
        <v>-0.1</v>
      </c>
      <c r="AB27" s="31">
        <v>0.1</v>
      </c>
      <c r="AC27" s="31">
        <v>2.5</v>
      </c>
      <c r="AD27" s="31">
        <v>-0.2</v>
      </c>
      <c r="AE27" s="31">
        <v>0.2</v>
      </c>
      <c r="AF27" s="31">
        <v>6.35</v>
      </c>
      <c r="AG27" s="31">
        <v>-0.2</v>
      </c>
      <c r="AH27" s="31">
        <v>0.2</v>
      </c>
      <c r="AI27" s="31">
        <v>6.4</v>
      </c>
      <c r="AJ27" s="17"/>
      <c r="AK27" s="17"/>
      <c r="AL27" s="17"/>
    </row>
    <row r="28" spans="1:38" ht="18" hidden="1" customHeight="1" x14ac:dyDescent="0.25">
      <c r="A28" s="35">
        <v>24</v>
      </c>
      <c r="B28" s="105"/>
      <c r="C28" s="33" t="s">
        <v>48</v>
      </c>
      <c r="D28" s="15" t="s">
        <v>124</v>
      </c>
      <c r="E28" s="16" t="s">
        <v>114</v>
      </c>
      <c r="F28" s="84">
        <v>0.05</v>
      </c>
      <c r="G28" s="84">
        <v>7.0000000000000007E-2</v>
      </c>
      <c r="H28" s="84">
        <v>26.03</v>
      </c>
      <c r="I28" s="84">
        <v>0</v>
      </c>
      <c r="J28" s="84">
        <v>0.02</v>
      </c>
      <c r="K28" s="84">
        <v>32.25</v>
      </c>
      <c r="L28" s="84">
        <v>-0.1</v>
      </c>
      <c r="M28" s="84">
        <v>0</v>
      </c>
      <c r="N28" s="84">
        <v>42</v>
      </c>
      <c r="O28" s="84">
        <v>0.05</v>
      </c>
      <c r="P28" s="84">
        <v>0.15</v>
      </c>
      <c r="Q28" s="84">
        <v>28.5</v>
      </c>
      <c r="R28" s="84">
        <v>-0.1</v>
      </c>
      <c r="S28" s="84">
        <v>0</v>
      </c>
      <c r="T28" s="84">
        <v>29.6</v>
      </c>
      <c r="U28" s="31">
        <v>-0.1</v>
      </c>
      <c r="V28" s="31">
        <v>0.1</v>
      </c>
      <c r="W28" s="31">
        <v>2.8</v>
      </c>
      <c r="X28" s="84">
        <v>-0.25</v>
      </c>
      <c r="Y28" s="84">
        <v>0</v>
      </c>
      <c r="Z28" s="84">
        <v>30.45</v>
      </c>
      <c r="AA28" s="31">
        <v>0.1</v>
      </c>
      <c r="AB28" s="31">
        <v>0.15</v>
      </c>
      <c r="AC28" s="31">
        <v>1.6</v>
      </c>
      <c r="AD28" s="31">
        <v>0</v>
      </c>
      <c r="AE28" s="31">
        <v>0.05</v>
      </c>
      <c r="AF28" s="31">
        <v>5.7</v>
      </c>
      <c r="AG28" s="31">
        <v>0.1</v>
      </c>
      <c r="AH28" s="31">
        <v>0.1</v>
      </c>
      <c r="AI28" s="31">
        <v>19.350000000000001</v>
      </c>
      <c r="AJ28" s="84">
        <v>-0.1</v>
      </c>
      <c r="AK28" s="84">
        <v>0.1</v>
      </c>
      <c r="AL28" s="84">
        <v>24.35</v>
      </c>
    </row>
    <row r="29" spans="1:38" ht="18" hidden="1" customHeight="1" x14ac:dyDescent="0.25">
      <c r="A29" s="10">
        <v>25</v>
      </c>
      <c r="B29" s="105"/>
      <c r="C29" s="112" t="s">
        <v>49</v>
      </c>
      <c r="D29" s="21" t="s">
        <v>45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21"/>
      <c r="AK29" s="21"/>
      <c r="AL29" s="21"/>
    </row>
    <row r="30" spans="1:38" ht="18" hidden="1" customHeight="1" x14ac:dyDescent="0.25">
      <c r="A30" s="10">
        <v>26</v>
      </c>
      <c r="B30" s="105"/>
      <c r="C30" s="112"/>
      <c r="D30" s="21" t="s">
        <v>46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21"/>
      <c r="AK30" s="21"/>
      <c r="AL30" s="21"/>
    </row>
    <row r="31" spans="1:38" ht="18" hidden="1" customHeight="1" x14ac:dyDescent="0.25">
      <c r="A31" s="10">
        <v>27</v>
      </c>
      <c r="B31" s="105"/>
      <c r="C31" s="112"/>
      <c r="D31" s="21" t="s">
        <v>47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21"/>
      <c r="AK31" s="21"/>
      <c r="AL31" s="21"/>
    </row>
    <row r="32" spans="1:38" ht="18" hidden="1" customHeight="1" x14ac:dyDescent="0.25">
      <c r="A32" s="10">
        <v>28</v>
      </c>
      <c r="B32" s="105"/>
      <c r="C32" s="112"/>
      <c r="D32" s="21" t="s">
        <v>50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21"/>
      <c r="AK32" s="21"/>
      <c r="AL32" s="21"/>
    </row>
    <row r="33" spans="1:38" ht="18" hidden="1" customHeight="1" x14ac:dyDescent="0.25">
      <c r="A33" s="35">
        <v>29</v>
      </c>
      <c r="B33" s="105"/>
      <c r="C33" s="113" t="s">
        <v>51</v>
      </c>
      <c r="D33" s="22" t="s">
        <v>122</v>
      </c>
      <c r="E33" s="20" t="s">
        <v>116</v>
      </c>
      <c r="F33" s="84">
        <v>0.05</v>
      </c>
      <c r="G33" s="84">
        <v>7.0000000000000007E-2</v>
      </c>
      <c r="H33" s="84">
        <v>26.03</v>
      </c>
      <c r="I33" s="84">
        <v>0</v>
      </c>
      <c r="J33" s="84">
        <v>0.02</v>
      </c>
      <c r="K33" s="84">
        <v>32.25</v>
      </c>
      <c r="L33" s="84">
        <v>-0.1</v>
      </c>
      <c r="M33" s="84">
        <v>0</v>
      </c>
      <c r="N33" s="84">
        <v>80</v>
      </c>
      <c r="O33" s="84">
        <v>0.05</v>
      </c>
      <c r="P33" s="84">
        <v>0.15</v>
      </c>
      <c r="Q33" s="84">
        <v>28.5</v>
      </c>
      <c r="R33" s="84">
        <v>-0.1</v>
      </c>
      <c r="S33" s="84">
        <v>0</v>
      </c>
      <c r="T33" s="84">
        <v>29.6</v>
      </c>
      <c r="U33" s="31">
        <v>-0.1</v>
      </c>
      <c r="V33" s="31">
        <v>0.1</v>
      </c>
      <c r="W33" s="31">
        <v>3.4</v>
      </c>
      <c r="X33" s="84">
        <v>-0.21</v>
      </c>
      <c r="Y33" s="84">
        <v>0</v>
      </c>
      <c r="Z33" s="84">
        <v>30.55</v>
      </c>
      <c r="AA33" s="31">
        <v>0.1</v>
      </c>
      <c r="AB33" s="31">
        <v>0.15</v>
      </c>
      <c r="AC33" s="31">
        <v>1.6</v>
      </c>
      <c r="AD33" s="31">
        <v>0</v>
      </c>
      <c r="AE33" s="31">
        <v>0.05</v>
      </c>
      <c r="AF33" s="31">
        <v>9.5</v>
      </c>
      <c r="AG33" s="31">
        <v>-0.6</v>
      </c>
      <c r="AH33" s="31">
        <v>0</v>
      </c>
      <c r="AI33" s="31">
        <v>57.8</v>
      </c>
      <c r="AJ33" s="22"/>
      <c r="AK33" s="22"/>
      <c r="AL33" s="22"/>
    </row>
    <row r="34" spans="1:38" ht="18" hidden="1" customHeight="1" x14ac:dyDescent="0.25">
      <c r="A34" s="35">
        <v>30</v>
      </c>
      <c r="B34" s="105"/>
      <c r="C34" s="113"/>
      <c r="D34" s="22" t="s">
        <v>123</v>
      </c>
      <c r="E34" s="20" t="s">
        <v>117</v>
      </c>
      <c r="F34" s="84">
        <v>0.05</v>
      </c>
      <c r="G34" s="84">
        <v>7.0000000000000007E-2</v>
      </c>
      <c r="H34" s="84">
        <v>26.03</v>
      </c>
      <c r="I34" s="84">
        <v>0</v>
      </c>
      <c r="J34" s="84">
        <v>0.02</v>
      </c>
      <c r="K34" s="84">
        <v>32.25</v>
      </c>
      <c r="L34" s="84">
        <v>0</v>
      </c>
      <c r="M34" s="84">
        <v>0.1</v>
      </c>
      <c r="N34" s="84">
        <v>80</v>
      </c>
      <c r="O34" s="84">
        <v>0.05</v>
      </c>
      <c r="P34" s="84">
        <v>0.15</v>
      </c>
      <c r="Q34" s="84">
        <v>28.5</v>
      </c>
      <c r="R34" s="84">
        <v>-0.1</v>
      </c>
      <c r="S34" s="84">
        <v>0</v>
      </c>
      <c r="T34" s="84">
        <v>29.6</v>
      </c>
      <c r="U34" s="31">
        <v>-0.1</v>
      </c>
      <c r="V34" s="31">
        <v>0.1</v>
      </c>
      <c r="W34" s="31">
        <v>3.4</v>
      </c>
      <c r="X34" s="84">
        <v>0</v>
      </c>
      <c r="Y34" s="84">
        <v>0.02</v>
      </c>
      <c r="Z34" s="84">
        <v>31.5</v>
      </c>
      <c r="AA34" s="31">
        <v>-0.1</v>
      </c>
      <c r="AB34" s="31">
        <v>0.1</v>
      </c>
      <c r="AC34" s="31">
        <v>2.5</v>
      </c>
      <c r="AD34" s="31">
        <v>-0.2</v>
      </c>
      <c r="AE34" s="31">
        <v>0.2</v>
      </c>
      <c r="AF34" s="31">
        <v>7.25</v>
      </c>
      <c r="AG34" s="22"/>
      <c r="AH34" s="22"/>
      <c r="AI34" s="22"/>
      <c r="AJ34" s="22"/>
      <c r="AK34" s="22"/>
      <c r="AL34" s="22"/>
    </row>
    <row r="35" spans="1:38" ht="18" hidden="1" customHeight="1" x14ac:dyDescent="0.25">
      <c r="A35" s="35">
        <v>31</v>
      </c>
      <c r="B35" s="105"/>
      <c r="C35" s="113"/>
      <c r="D35" s="22" t="s">
        <v>120</v>
      </c>
      <c r="E35" s="20" t="s">
        <v>118</v>
      </c>
      <c r="F35" s="84">
        <v>0.05</v>
      </c>
      <c r="G35" s="84">
        <v>7.0000000000000007E-2</v>
      </c>
      <c r="H35" s="84">
        <v>26.03</v>
      </c>
      <c r="I35" s="84">
        <v>0</v>
      </c>
      <c r="J35" s="84">
        <v>0.02</v>
      </c>
      <c r="K35" s="84">
        <v>32.25</v>
      </c>
      <c r="L35" s="84">
        <v>0</v>
      </c>
      <c r="M35" s="84">
        <v>0.1</v>
      </c>
      <c r="N35" s="84">
        <v>80</v>
      </c>
      <c r="O35" s="84">
        <v>0.05</v>
      </c>
      <c r="P35" s="84">
        <v>0.15</v>
      </c>
      <c r="Q35" s="84">
        <v>28.5</v>
      </c>
      <c r="R35" s="84">
        <v>-0.1</v>
      </c>
      <c r="S35" s="84">
        <v>0</v>
      </c>
      <c r="T35" s="84">
        <v>29.6</v>
      </c>
      <c r="U35" s="31">
        <v>-0.1</v>
      </c>
      <c r="V35" s="31">
        <v>0.1</v>
      </c>
      <c r="W35" s="31">
        <v>3.4</v>
      </c>
      <c r="X35" s="84">
        <v>0</v>
      </c>
      <c r="Y35" s="84">
        <v>0.02</v>
      </c>
      <c r="Z35" s="84">
        <v>31.5</v>
      </c>
      <c r="AA35" s="31">
        <v>-0.1</v>
      </c>
      <c r="AB35" s="31">
        <v>0.1</v>
      </c>
      <c r="AC35" s="31">
        <v>2.5</v>
      </c>
      <c r="AD35" s="31">
        <v>-0.2</v>
      </c>
      <c r="AE35" s="31">
        <v>0.2</v>
      </c>
      <c r="AF35" s="31">
        <v>6.35</v>
      </c>
      <c r="AG35" s="31">
        <v>-0.2</v>
      </c>
      <c r="AH35" s="31">
        <v>0.2</v>
      </c>
      <c r="AI35" s="31">
        <v>6.4</v>
      </c>
      <c r="AJ35" s="22"/>
      <c r="AK35" s="22"/>
      <c r="AL35" s="22"/>
    </row>
    <row r="36" spans="1:38" ht="18" hidden="1" customHeight="1" x14ac:dyDescent="0.25">
      <c r="A36" s="35">
        <v>32</v>
      </c>
      <c r="B36" s="114"/>
      <c r="C36" s="113"/>
      <c r="D36" s="22" t="s">
        <v>121</v>
      </c>
      <c r="E36" s="20" t="s">
        <v>89</v>
      </c>
      <c r="F36" s="84">
        <v>0.05</v>
      </c>
      <c r="G36" s="84">
        <v>7.0000000000000007E-2</v>
      </c>
      <c r="H36" s="84">
        <v>26.03</v>
      </c>
      <c r="I36" s="84">
        <v>-0.02</v>
      </c>
      <c r="J36" s="84">
        <v>0</v>
      </c>
      <c r="K36" s="84">
        <v>32.25</v>
      </c>
      <c r="L36" s="84">
        <v>0.2</v>
      </c>
      <c r="M36" s="84">
        <v>0.3</v>
      </c>
      <c r="N36" s="84">
        <v>79.8</v>
      </c>
      <c r="O36" s="84">
        <v>0.05</v>
      </c>
      <c r="P36" s="84">
        <v>0.15</v>
      </c>
      <c r="Q36" s="84">
        <v>28.5</v>
      </c>
      <c r="R36" s="84">
        <v>-0.1</v>
      </c>
      <c r="S36" s="84">
        <v>0</v>
      </c>
      <c r="T36" s="84">
        <v>29.6</v>
      </c>
      <c r="U36" s="31">
        <v>-0.1</v>
      </c>
      <c r="V36" s="31">
        <v>0.1</v>
      </c>
      <c r="W36" s="31">
        <v>3.3</v>
      </c>
      <c r="X36" s="84">
        <v>-0.02</v>
      </c>
      <c r="Y36" s="84">
        <v>0</v>
      </c>
      <c r="Z36" s="84">
        <v>31.5</v>
      </c>
      <c r="AA36" s="31">
        <v>-0.1</v>
      </c>
      <c r="AB36" s="31">
        <v>0.1</v>
      </c>
      <c r="AC36" s="31">
        <v>2.5</v>
      </c>
      <c r="AD36" s="31">
        <v>-0.2</v>
      </c>
      <c r="AE36" s="31">
        <v>0.2</v>
      </c>
      <c r="AF36" s="31">
        <v>34.35</v>
      </c>
      <c r="AG36" s="31">
        <v>-0.2</v>
      </c>
      <c r="AH36" s="31">
        <v>0.2</v>
      </c>
      <c r="AI36" s="31">
        <v>6.4</v>
      </c>
      <c r="AJ36" s="22"/>
      <c r="AK36" s="22"/>
      <c r="AL36" s="22"/>
    </row>
    <row r="37" spans="1:38" ht="18" hidden="1" customHeight="1" x14ac:dyDescent="0.3">
      <c r="A37" s="91" t="s">
        <v>133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3"/>
      <c r="AK37" s="92"/>
      <c r="AL37" s="92"/>
    </row>
    <row r="38" spans="1:38" ht="18" customHeight="1" x14ac:dyDescent="0.25">
      <c r="A38" s="96" t="s">
        <v>130</v>
      </c>
      <c r="B38" s="96"/>
      <c r="C38" s="96"/>
      <c r="D38" s="96"/>
      <c r="E38" s="96"/>
      <c r="F38" s="99"/>
      <c r="G38" s="97">
        <v>1</v>
      </c>
      <c r="H38" s="98"/>
      <c r="I38" s="99"/>
      <c r="J38" s="97">
        <v>2</v>
      </c>
      <c r="K38" s="98"/>
      <c r="L38" s="99"/>
      <c r="M38" s="97">
        <v>3</v>
      </c>
      <c r="N38" s="98"/>
      <c r="O38" s="99"/>
      <c r="P38" s="97">
        <v>4</v>
      </c>
      <c r="Q38" s="98"/>
      <c r="R38" s="99"/>
      <c r="S38" s="97">
        <v>5</v>
      </c>
      <c r="T38" s="98"/>
      <c r="U38" s="99"/>
      <c r="V38" s="97">
        <v>6</v>
      </c>
      <c r="W38" s="98"/>
      <c r="X38" s="99"/>
      <c r="Y38" s="97">
        <v>7</v>
      </c>
      <c r="Z38" s="98"/>
      <c r="AA38" s="99"/>
      <c r="AB38" s="97">
        <v>8</v>
      </c>
      <c r="AC38" s="98"/>
      <c r="AD38" s="99"/>
      <c r="AE38" s="97">
        <v>9</v>
      </c>
      <c r="AF38" s="98"/>
      <c r="AG38" s="99"/>
      <c r="AH38" s="97">
        <v>10</v>
      </c>
      <c r="AI38" s="98"/>
      <c r="AJ38" s="99"/>
      <c r="AK38" s="97">
        <v>11</v>
      </c>
      <c r="AL38" s="98"/>
    </row>
    <row r="39" spans="1:38" ht="18" customHeight="1" x14ac:dyDescent="0.25">
      <c r="A39" s="97" t="s">
        <v>132</v>
      </c>
      <c r="B39" s="98"/>
      <c r="C39" s="98"/>
      <c r="D39" s="98"/>
      <c r="E39" s="99"/>
      <c r="F39" s="90" t="s">
        <v>69</v>
      </c>
      <c r="G39" s="90" t="s">
        <v>68</v>
      </c>
      <c r="H39" s="90" t="s">
        <v>132</v>
      </c>
      <c r="I39" s="90" t="s">
        <v>69</v>
      </c>
      <c r="J39" s="90" t="s">
        <v>68</v>
      </c>
      <c r="K39" s="90" t="s">
        <v>132</v>
      </c>
      <c r="L39" s="90" t="s">
        <v>69</v>
      </c>
      <c r="M39" s="90" t="s">
        <v>68</v>
      </c>
      <c r="N39" s="90" t="s">
        <v>132</v>
      </c>
      <c r="O39" s="90" t="s">
        <v>69</v>
      </c>
      <c r="P39" s="90" t="s">
        <v>68</v>
      </c>
      <c r="Q39" s="90" t="s">
        <v>132</v>
      </c>
      <c r="R39" s="90" t="s">
        <v>69</v>
      </c>
      <c r="S39" s="90" t="s">
        <v>68</v>
      </c>
      <c r="T39" s="90" t="s">
        <v>132</v>
      </c>
      <c r="U39" s="90" t="s">
        <v>69</v>
      </c>
      <c r="V39" s="90" t="s">
        <v>68</v>
      </c>
      <c r="W39" s="90" t="s">
        <v>132</v>
      </c>
      <c r="X39" s="90" t="s">
        <v>69</v>
      </c>
      <c r="Y39" s="90" t="s">
        <v>68</v>
      </c>
      <c r="Z39" s="90" t="s">
        <v>132</v>
      </c>
      <c r="AA39" s="90" t="s">
        <v>69</v>
      </c>
      <c r="AB39" s="90" t="s">
        <v>68</v>
      </c>
      <c r="AC39" s="90" t="s">
        <v>132</v>
      </c>
      <c r="AD39" s="90" t="s">
        <v>69</v>
      </c>
      <c r="AE39" s="90" t="s">
        <v>68</v>
      </c>
      <c r="AF39" s="90" t="s">
        <v>132</v>
      </c>
      <c r="AG39" s="90" t="s">
        <v>69</v>
      </c>
      <c r="AH39" s="90" t="s">
        <v>68</v>
      </c>
      <c r="AI39" s="90" t="s">
        <v>132</v>
      </c>
      <c r="AJ39" s="90" t="s">
        <v>69</v>
      </c>
      <c r="AK39" s="90" t="s">
        <v>68</v>
      </c>
      <c r="AL39" s="90" t="s">
        <v>132</v>
      </c>
    </row>
    <row r="40" spans="1:38" ht="18" customHeight="1" x14ac:dyDescent="0.25">
      <c r="A40" s="88" t="s">
        <v>130</v>
      </c>
      <c r="B40" s="88" t="s">
        <v>60</v>
      </c>
      <c r="C40" s="88" t="s">
        <v>52</v>
      </c>
      <c r="D40" s="88" t="s">
        <v>61</v>
      </c>
      <c r="E40" s="89" t="s">
        <v>62</v>
      </c>
      <c r="F40" s="103"/>
      <c r="G40" s="101" t="s">
        <v>63</v>
      </c>
      <c r="H40" s="102"/>
      <c r="I40" s="103"/>
      <c r="J40" s="101" t="s">
        <v>65</v>
      </c>
      <c r="K40" s="102"/>
      <c r="L40" s="103"/>
      <c r="M40" s="101" t="s">
        <v>20</v>
      </c>
      <c r="N40" s="102"/>
      <c r="O40" s="103"/>
      <c r="P40" s="101" t="s">
        <v>70</v>
      </c>
      <c r="Q40" s="102"/>
      <c r="R40" s="103"/>
      <c r="S40" s="101" t="s">
        <v>71</v>
      </c>
      <c r="T40" s="102"/>
      <c r="U40" s="103"/>
      <c r="V40" s="101" t="s">
        <v>25</v>
      </c>
      <c r="W40" s="102"/>
      <c r="X40" s="103"/>
      <c r="Y40" s="101" t="s">
        <v>72</v>
      </c>
      <c r="Z40" s="102"/>
      <c r="AA40" s="103"/>
      <c r="AB40" s="101" t="s">
        <v>28</v>
      </c>
      <c r="AC40" s="102"/>
      <c r="AD40" s="103"/>
      <c r="AE40" s="101" t="s">
        <v>35</v>
      </c>
      <c r="AF40" s="102"/>
      <c r="AG40" s="103"/>
      <c r="AH40" s="101" t="s">
        <v>36</v>
      </c>
      <c r="AI40" s="102"/>
      <c r="AJ40" s="103"/>
      <c r="AK40" s="101" t="s">
        <v>105</v>
      </c>
      <c r="AL40" s="102"/>
    </row>
    <row r="41" spans="1:38" ht="18" customHeight="1" x14ac:dyDescent="0.25">
      <c r="A41" s="35">
        <v>1</v>
      </c>
      <c r="B41" s="104">
        <v>16</v>
      </c>
      <c r="C41" s="32" t="s">
        <v>42</v>
      </c>
      <c r="D41" s="11" t="s">
        <v>125</v>
      </c>
      <c r="E41" s="12" t="s">
        <v>112</v>
      </c>
      <c r="F41" s="23">
        <v>22.080000000000002</v>
      </c>
      <c r="G41" s="23">
        <v>22.1</v>
      </c>
      <c r="H41" s="115"/>
      <c r="I41" s="23">
        <v>28.2</v>
      </c>
      <c r="J41" s="23">
        <v>28.22</v>
      </c>
      <c r="K41" s="115"/>
      <c r="L41" s="23">
        <v>29.95</v>
      </c>
      <c r="M41" s="23">
        <v>30</v>
      </c>
      <c r="N41" s="115"/>
      <c r="O41" s="23">
        <v>24.75</v>
      </c>
      <c r="P41" s="23">
        <v>24.849999999999998</v>
      </c>
      <c r="Q41" s="115"/>
      <c r="R41" s="23">
        <v>25.4</v>
      </c>
      <c r="S41" s="23">
        <v>25.5</v>
      </c>
      <c r="T41" s="115"/>
      <c r="U41" s="23">
        <v>2.1999999999999997</v>
      </c>
      <c r="V41" s="23">
        <v>2.4</v>
      </c>
      <c r="W41" s="115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8" customHeight="1" x14ac:dyDescent="0.25">
      <c r="A42" s="35">
        <v>2</v>
      </c>
      <c r="B42" s="104">
        <v>16</v>
      </c>
      <c r="C42" s="106" t="s">
        <v>54</v>
      </c>
      <c r="D42" s="13" t="s">
        <v>127</v>
      </c>
      <c r="E42" s="14" t="s">
        <v>126</v>
      </c>
      <c r="F42" s="23">
        <v>22</v>
      </c>
      <c r="G42" s="23">
        <v>22.05</v>
      </c>
      <c r="H42" s="116"/>
      <c r="I42" s="23">
        <v>28.2</v>
      </c>
      <c r="J42" s="23">
        <v>28.22</v>
      </c>
      <c r="K42" s="116"/>
      <c r="L42" s="23">
        <v>36.799999999999997</v>
      </c>
      <c r="M42" s="23">
        <v>36.9</v>
      </c>
      <c r="N42" s="116"/>
      <c r="O42" s="23">
        <v>24.75</v>
      </c>
      <c r="P42" s="23">
        <v>24.849999999999998</v>
      </c>
      <c r="Q42" s="116"/>
      <c r="R42" s="23">
        <v>25.4</v>
      </c>
      <c r="S42" s="23">
        <v>25.5</v>
      </c>
      <c r="T42" s="116"/>
      <c r="U42" s="23">
        <v>1.9499999999999997</v>
      </c>
      <c r="V42" s="23">
        <v>2.15</v>
      </c>
      <c r="W42" s="116"/>
      <c r="X42" s="23">
        <v>26.79</v>
      </c>
      <c r="Y42" s="23">
        <v>27</v>
      </c>
      <c r="Z42" s="115"/>
      <c r="AA42" s="23">
        <v>1.6500000000000001</v>
      </c>
      <c r="AB42" s="23">
        <v>1.7000000000000002</v>
      </c>
      <c r="AC42" s="115"/>
      <c r="AD42" s="23">
        <v>5.2</v>
      </c>
      <c r="AE42" s="23">
        <v>5.25</v>
      </c>
      <c r="AF42" s="115"/>
      <c r="AG42" s="23">
        <v>22.900000000000002</v>
      </c>
      <c r="AH42" s="23">
        <v>23.3</v>
      </c>
      <c r="AI42" s="23"/>
      <c r="AJ42" s="14"/>
      <c r="AK42" s="14"/>
      <c r="AL42" s="14"/>
    </row>
    <row r="43" spans="1:38" s="125" customFormat="1" ht="18" customHeight="1" x14ac:dyDescent="0.25">
      <c r="A43" s="119">
        <v>3</v>
      </c>
      <c r="B43" s="120">
        <v>16</v>
      </c>
      <c r="C43" s="121"/>
      <c r="D43" s="48" t="s">
        <v>129</v>
      </c>
      <c r="E43" s="122" t="s">
        <v>128</v>
      </c>
      <c r="F43" s="123">
        <v>22.080000000000002</v>
      </c>
      <c r="G43" s="123">
        <v>22.1</v>
      </c>
      <c r="H43" s="124"/>
      <c r="I43" s="123">
        <v>28.25</v>
      </c>
      <c r="J43" s="123">
        <v>28.27</v>
      </c>
      <c r="K43" s="124"/>
      <c r="L43" s="123">
        <v>37</v>
      </c>
      <c r="M43" s="123">
        <v>37.1</v>
      </c>
      <c r="N43" s="124"/>
      <c r="O43" s="123">
        <v>24.75</v>
      </c>
      <c r="P43" s="123">
        <v>24.849999999999998</v>
      </c>
      <c r="Q43" s="124"/>
      <c r="R43" s="123">
        <v>25.4</v>
      </c>
      <c r="S43" s="123">
        <v>25.5</v>
      </c>
      <c r="T43" s="124"/>
      <c r="U43" s="123">
        <v>2</v>
      </c>
      <c r="V43" s="123">
        <v>2.2000000000000002</v>
      </c>
      <c r="W43" s="124"/>
      <c r="X43" s="123">
        <v>27.5</v>
      </c>
      <c r="Y43" s="123">
        <v>27.52</v>
      </c>
      <c r="Z43" s="124"/>
      <c r="AA43" s="123">
        <v>2.4</v>
      </c>
      <c r="AB43" s="123">
        <v>2.6</v>
      </c>
      <c r="AC43" s="124"/>
      <c r="AD43" s="123">
        <v>5</v>
      </c>
      <c r="AE43" s="123">
        <v>5.1999999999999993</v>
      </c>
      <c r="AF43" s="124"/>
      <c r="AG43" s="122"/>
      <c r="AH43" s="122"/>
      <c r="AI43" s="122"/>
      <c r="AJ43" s="122"/>
      <c r="AK43" s="122"/>
      <c r="AL43" s="122"/>
    </row>
    <row r="44" spans="1:38" ht="18" customHeight="1" x14ac:dyDescent="0.25">
      <c r="A44" s="35">
        <v>5</v>
      </c>
      <c r="B44" s="104">
        <v>16</v>
      </c>
      <c r="C44" s="109" t="s">
        <v>44</v>
      </c>
      <c r="D44" s="17" t="s">
        <v>122</v>
      </c>
      <c r="E44" s="18" t="s">
        <v>111</v>
      </c>
      <c r="F44" s="23">
        <v>22.080000000000002</v>
      </c>
      <c r="G44" s="23">
        <v>22.1</v>
      </c>
      <c r="H44" s="115"/>
      <c r="I44" s="23">
        <v>28.2</v>
      </c>
      <c r="J44" s="23">
        <v>28.22</v>
      </c>
      <c r="K44" s="115"/>
      <c r="L44" s="23">
        <v>36.9</v>
      </c>
      <c r="M44" s="23">
        <v>37</v>
      </c>
      <c r="N44" s="115"/>
      <c r="O44" s="23">
        <v>24.75</v>
      </c>
      <c r="P44" s="23">
        <v>24.849999999999998</v>
      </c>
      <c r="Q44" s="115"/>
      <c r="R44" s="23">
        <v>25.4</v>
      </c>
      <c r="S44" s="23">
        <v>25.5</v>
      </c>
      <c r="T44" s="115"/>
      <c r="U44" s="23">
        <v>2.1999999999999997</v>
      </c>
      <c r="V44" s="23">
        <v>2.4</v>
      </c>
      <c r="W44" s="115"/>
      <c r="X44" s="23">
        <v>26.79</v>
      </c>
      <c r="Y44" s="23">
        <v>27</v>
      </c>
      <c r="Z44" s="115"/>
      <c r="AA44" s="23">
        <v>1.7000000000000002</v>
      </c>
      <c r="AB44" s="23">
        <v>1.75</v>
      </c>
      <c r="AC44" s="115"/>
      <c r="AD44" s="23">
        <v>5.2</v>
      </c>
      <c r="AE44" s="23">
        <v>5.25</v>
      </c>
      <c r="AF44" s="115"/>
      <c r="AG44" s="23">
        <v>22.900000000000002</v>
      </c>
      <c r="AH44" s="23">
        <v>23.3</v>
      </c>
      <c r="AI44" s="34"/>
      <c r="AJ44" s="17"/>
      <c r="AK44" s="17"/>
      <c r="AL44" s="17"/>
    </row>
    <row r="45" spans="1:38" ht="18" customHeight="1" x14ac:dyDescent="0.25">
      <c r="A45" s="35">
        <v>6</v>
      </c>
      <c r="B45" s="104">
        <v>16</v>
      </c>
      <c r="C45" s="110"/>
      <c r="D45" s="19" t="s">
        <v>123</v>
      </c>
      <c r="E45" s="18" t="s">
        <v>107</v>
      </c>
      <c r="F45" s="23">
        <v>22.080000000000002</v>
      </c>
      <c r="G45" s="23">
        <v>22.1</v>
      </c>
      <c r="H45" s="116"/>
      <c r="I45" s="23">
        <v>28.25</v>
      </c>
      <c r="J45" s="23">
        <v>28.27</v>
      </c>
      <c r="K45" s="116"/>
      <c r="L45" s="23">
        <v>37</v>
      </c>
      <c r="M45" s="23">
        <v>37.1</v>
      </c>
      <c r="N45" s="116"/>
      <c r="O45" s="23">
        <v>24.75</v>
      </c>
      <c r="P45" s="23">
        <v>24.849999999999998</v>
      </c>
      <c r="Q45" s="116"/>
      <c r="R45" s="23">
        <v>25.4</v>
      </c>
      <c r="S45" s="23">
        <v>25.5</v>
      </c>
      <c r="T45" s="116"/>
      <c r="U45" s="23">
        <v>2.1999999999999997</v>
      </c>
      <c r="V45" s="23">
        <v>2.4</v>
      </c>
      <c r="W45" s="116"/>
      <c r="X45" s="23">
        <v>27.5</v>
      </c>
      <c r="Y45" s="23">
        <v>27.52</v>
      </c>
      <c r="Z45" s="116"/>
      <c r="AA45" s="23">
        <v>2.4</v>
      </c>
      <c r="AB45" s="23">
        <v>2.6</v>
      </c>
      <c r="AC45" s="116"/>
      <c r="AD45" s="23">
        <v>5.15</v>
      </c>
      <c r="AE45" s="23">
        <v>5.35</v>
      </c>
      <c r="AF45" s="116"/>
      <c r="AG45" s="17"/>
      <c r="AH45" s="17"/>
      <c r="AI45" s="17"/>
      <c r="AJ45" s="17"/>
      <c r="AK45" s="17"/>
      <c r="AL45" s="17"/>
    </row>
    <row r="46" spans="1:38" ht="18" customHeight="1" x14ac:dyDescent="0.25">
      <c r="A46" s="35">
        <v>7</v>
      </c>
      <c r="B46" s="104">
        <v>16</v>
      </c>
      <c r="C46" s="111"/>
      <c r="D46" s="17" t="s">
        <v>120</v>
      </c>
      <c r="E46" s="18" t="s">
        <v>74</v>
      </c>
      <c r="F46" s="23">
        <v>22.080000000000002</v>
      </c>
      <c r="G46" s="23">
        <v>22.1</v>
      </c>
      <c r="H46" s="116"/>
      <c r="I46" s="23">
        <v>28.25</v>
      </c>
      <c r="J46" s="23">
        <v>28.27</v>
      </c>
      <c r="K46" s="116"/>
      <c r="L46" s="23">
        <v>37</v>
      </c>
      <c r="M46" s="23">
        <v>37.1</v>
      </c>
      <c r="N46" s="116"/>
      <c r="O46" s="23">
        <v>24.75</v>
      </c>
      <c r="P46" s="23">
        <v>24.849999999999998</v>
      </c>
      <c r="Q46" s="116"/>
      <c r="R46" s="23">
        <v>25.4</v>
      </c>
      <c r="S46" s="23">
        <v>25.5</v>
      </c>
      <c r="T46" s="116"/>
      <c r="U46" s="23">
        <v>2.15</v>
      </c>
      <c r="V46" s="23">
        <v>2.35</v>
      </c>
      <c r="W46" s="116"/>
      <c r="X46" s="23">
        <v>27.5</v>
      </c>
      <c r="Y46" s="23">
        <v>27.52</v>
      </c>
      <c r="Z46" s="116"/>
      <c r="AA46" s="23">
        <v>2.4</v>
      </c>
      <c r="AB46" s="23">
        <v>2.6</v>
      </c>
      <c r="AC46" s="116"/>
      <c r="AD46" s="23">
        <v>4.25</v>
      </c>
      <c r="AE46" s="23">
        <v>4.4499999999999993</v>
      </c>
      <c r="AF46" s="116"/>
      <c r="AG46" s="23">
        <v>4.3000000000000007</v>
      </c>
      <c r="AH46" s="23">
        <v>4.5</v>
      </c>
      <c r="AI46" s="115"/>
      <c r="AJ46" s="17"/>
      <c r="AK46" s="17"/>
      <c r="AL46" s="17"/>
    </row>
    <row r="47" spans="1:38" ht="18" customHeight="1" x14ac:dyDescent="0.25">
      <c r="A47" s="35">
        <v>8</v>
      </c>
      <c r="B47" s="104">
        <v>16</v>
      </c>
      <c r="C47" s="33" t="s">
        <v>48</v>
      </c>
      <c r="D47" s="15" t="s">
        <v>124</v>
      </c>
      <c r="E47" s="16" t="s">
        <v>106</v>
      </c>
      <c r="F47" s="23">
        <v>22.080000000000002</v>
      </c>
      <c r="G47" s="23">
        <v>22.1</v>
      </c>
      <c r="H47" s="117"/>
      <c r="I47" s="23">
        <v>28.2</v>
      </c>
      <c r="J47" s="23">
        <v>28.22</v>
      </c>
      <c r="K47" s="117"/>
      <c r="L47" s="23">
        <v>36.9</v>
      </c>
      <c r="M47" s="23">
        <v>37</v>
      </c>
      <c r="N47" s="117"/>
      <c r="O47" s="23">
        <v>24.75</v>
      </c>
      <c r="P47" s="23">
        <v>24.849999999999998</v>
      </c>
      <c r="Q47" s="117"/>
      <c r="R47" s="23">
        <v>25.4</v>
      </c>
      <c r="S47" s="23">
        <v>25.5</v>
      </c>
      <c r="T47" s="117"/>
      <c r="U47" s="23">
        <v>2.1999999999999997</v>
      </c>
      <c r="V47" s="23">
        <v>2.4</v>
      </c>
      <c r="W47" s="117"/>
      <c r="X47" s="23">
        <v>26.79</v>
      </c>
      <c r="Y47" s="23">
        <v>27</v>
      </c>
      <c r="Z47" s="117"/>
      <c r="AA47" s="23">
        <v>1.7000000000000002</v>
      </c>
      <c r="AB47" s="23">
        <v>1.75</v>
      </c>
      <c r="AC47" s="117"/>
      <c r="AD47" s="23">
        <v>5.2</v>
      </c>
      <c r="AE47" s="23">
        <v>5.25</v>
      </c>
      <c r="AF47" s="117"/>
      <c r="AG47" s="23">
        <v>14.25</v>
      </c>
      <c r="AH47" s="23">
        <v>14.45</v>
      </c>
      <c r="AI47" s="117"/>
      <c r="AJ47" s="23">
        <v>19.25</v>
      </c>
      <c r="AK47" s="23">
        <v>19.450000000000003</v>
      </c>
      <c r="AL47" s="23"/>
    </row>
    <row r="48" spans="1:38" ht="18" customHeight="1" x14ac:dyDescent="0.25">
      <c r="A48" s="35">
        <v>13</v>
      </c>
      <c r="B48" s="104">
        <v>16</v>
      </c>
      <c r="C48" s="113" t="s">
        <v>51</v>
      </c>
      <c r="D48" s="22" t="s">
        <v>122</v>
      </c>
      <c r="E48" s="20" t="s">
        <v>108</v>
      </c>
      <c r="F48" s="23">
        <v>22.080000000000002</v>
      </c>
      <c r="G48" s="23">
        <v>22.1</v>
      </c>
      <c r="H48" s="115"/>
      <c r="I48" s="23">
        <v>28.2</v>
      </c>
      <c r="J48" s="23">
        <v>28.22</v>
      </c>
      <c r="K48" s="115"/>
      <c r="L48" s="23">
        <v>69.900000000000006</v>
      </c>
      <c r="M48" s="23">
        <v>70</v>
      </c>
      <c r="N48" s="115"/>
      <c r="O48" s="23">
        <v>24.75</v>
      </c>
      <c r="P48" s="23">
        <v>24.849999999999998</v>
      </c>
      <c r="Q48" s="115"/>
      <c r="R48" s="23">
        <v>25.4</v>
      </c>
      <c r="S48" s="23">
        <v>25.5</v>
      </c>
      <c r="T48" s="115"/>
      <c r="U48" s="23">
        <v>2.2999999999999998</v>
      </c>
      <c r="V48" s="23">
        <v>2.5</v>
      </c>
      <c r="W48" s="115"/>
      <c r="X48" s="23">
        <v>26.79</v>
      </c>
      <c r="Y48" s="23">
        <v>27</v>
      </c>
      <c r="Z48" s="115"/>
      <c r="AA48" s="23">
        <v>1.7000000000000002</v>
      </c>
      <c r="AB48" s="23">
        <v>1.75</v>
      </c>
      <c r="AC48" s="115"/>
      <c r="AD48" s="23">
        <v>8.4499999999999993</v>
      </c>
      <c r="AE48" s="23">
        <v>8.5</v>
      </c>
      <c r="AF48" s="115"/>
      <c r="AG48" s="23">
        <v>49.3</v>
      </c>
      <c r="AH48" s="23">
        <v>49.8</v>
      </c>
      <c r="AI48" s="34"/>
      <c r="AJ48" s="22"/>
      <c r="AK48" s="22"/>
      <c r="AL48" s="22"/>
    </row>
    <row r="49" spans="1:38" ht="18" customHeight="1" x14ac:dyDescent="0.25">
      <c r="A49" s="35">
        <v>14</v>
      </c>
      <c r="B49" s="104">
        <v>16</v>
      </c>
      <c r="C49" s="113"/>
      <c r="D49" s="22" t="s">
        <v>123</v>
      </c>
      <c r="E49" s="20" t="s">
        <v>109</v>
      </c>
      <c r="F49" s="23">
        <v>22.080000000000002</v>
      </c>
      <c r="G49" s="23">
        <v>22.1</v>
      </c>
      <c r="H49" s="116"/>
      <c r="I49" s="23">
        <v>28.25</v>
      </c>
      <c r="J49" s="23">
        <v>28.27</v>
      </c>
      <c r="K49" s="116"/>
      <c r="L49" s="23">
        <v>70</v>
      </c>
      <c r="M49" s="23">
        <v>70.099999999999994</v>
      </c>
      <c r="N49" s="116"/>
      <c r="O49" s="23">
        <v>24.75</v>
      </c>
      <c r="P49" s="23">
        <v>24.849999999999998</v>
      </c>
      <c r="Q49" s="116"/>
      <c r="R49" s="23">
        <v>25.4</v>
      </c>
      <c r="S49" s="23">
        <v>25.5</v>
      </c>
      <c r="T49" s="116"/>
      <c r="U49" s="23">
        <v>2.2999999999999998</v>
      </c>
      <c r="V49" s="23">
        <v>2.5</v>
      </c>
      <c r="W49" s="116"/>
      <c r="X49" s="23">
        <v>27.5</v>
      </c>
      <c r="Y49" s="23">
        <v>27.52</v>
      </c>
      <c r="Z49" s="116"/>
      <c r="AA49" s="23">
        <v>2.4</v>
      </c>
      <c r="AB49" s="23">
        <v>2.6</v>
      </c>
      <c r="AC49" s="116"/>
      <c r="AD49" s="23">
        <v>5</v>
      </c>
      <c r="AE49" s="23">
        <v>5.1999999999999993</v>
      </c>
      <c r="AF49" s="116"/>
      <c r="AG49" s="22"/>
      <c r="AH49" s="22"/>
      <c r="AI49" s="22"/>
      <c r="AJ49" s="22"/>
      <c r="AK49" s="22"/>
      <c r="AL49" s="22"/>
    </row>
    <row r="50" spans="1:38" ht="18" customHeight="1" x14ac:dyDescent="0.25">
      <c r="A50" s="35">
        <v>15</v>
      </c>
      <c r="B50" s="104">
        <v>16</v>
      </c>
      <c r="C50" s="113"/>
      <c r="D50" s="22" t="s">
        <v>120</v>
      </c>
      <c r="E50" s="20" t="s">
        <v>110</v>
      </c>
      <c r="F50" s="23">
        <v>22.080000000000002</v>
      </c>
      <c r="G50" s="23">
        <v>22.1</v>
      </c>
      <c r="H50" s="116"/>
      <c r="I50" s="23">
        <v>28.25</v>
      </c>
      <c r="J50" s="23">
        <v>28.27</v>
      </c>
      <c r="K50" s="116"/>
      <c r="L50" s="23">
        <v>70</v>
      </c>
      <c r="M50" s="23">
        <v>70.099999999999994</v>
      </c>
      <c r="N50" s="116"/>
      <c r="O50" s="23">
        <v>24.75</v>
      </c>
      <c r="P50" s="23">
        <v>24.849999999999998</v>
      </c>
      <c r="Q50" s="116"/>
      <c r="R50" s="23">
        <v>25.4</v>
      </c>
      <c r="S50" s="23">
        <v>25.5</v>
      </c>
      <c r="T50" s="116"/>
      <c r="U50" s="23">
        <v>2.2999999999999998</v>
      </c>
      <c r="V50" s="23">
        <v>2.5</v>
      </c>
      <c r="W50" s="116"/>
      <c r="X50" s="23">
        <v>27.5</v>
      </c>
      <c r="Y50" s="23">
        <v>27.52</v>
      </c>
      <c r="Z50" s="116"/>
      <c r="AA50" s="23">
        <v>2.4</v>
      </c>
      <c r="AB50" s="23">
        <v>2.6</v>
      </c>
      <c r="AC50" s="116"/>
      <c r="AD50" s="23">
        <v>4.25</v>
      </c>
      <c r="AE50" s="23">
        <v>4.4499999999999993</v>
      </c>
      <c r="AF50" s="116"/>
      <c r="AG50" s="23">
        <v>4.3000000000000007</v>
      </c>
      <c r="AH50" s="23">
        <v>4.5</v>
      </c>
      <c r="AI50" s="115"/>
      <c r="AJ50" s="22"/>
      <c r="AK50" s="22"/>
      <c r="AL50" s="22"/>
    </row>
    <row r="51" spans="1:38" ht="18" customHeight="1" x14ac:dyDescent="0.25">
      <c r="A51" s="35">
        <v>16</v>
      </c>
      <c r="B51" s="104">
        <v>16</v>
      </c>
      <c r="C51" s="113"/>
      <c r="D51" s="22" t="s">
        <v>121</v>
      </c>
      <c r="E51" s="20" t="s">
        <v>77</v>
      </c>
      <c r="F51" s="23">
        <v>22.080000000000002</v>
      </c>
      <c r="G51" s="23">
        <v>22.1</v>
      </c>
      <c r="H51" s="116"/>
      <c r="I51" s="23">
        <v>28.23</v>
      </c>
      <c r="J51" s="23">
        <v>28.25</v>
      </c>
      <c r="K51" s="116"/>
      <c r="L51" s="23">
        <v>70</v>
      </c>
      <c r="M51" s="23">
        <v>70.099999999999994</v>
      </c>
      <c r="N51" s="116"/>
      <c r="O51" s="23">
        <v>24.75</v>
      </c>
      <c r="P51" s="23">
        <v>24.849999999999998</v>
      </c>
      <c r="Q51" s="116"/>
      <c r="R51" s="23">
        <v>25.4</v>
      </c>
      <c r="S51" s="23">
        <v>25.5</v>
      </c>
      <c r="T51" s="116"/>
      <c r="U51" s="23">
        <v>2.1999999999999997</v>
      </c>
      <c r="V51" s="23">
        <v>2.4</v>
      </c>
      <c r="W51" s="116"/>
      <c r="X51" s="23">
        <v>27.48</v>
      </c>
      <c r="Y51" s="23">
        <v>27.5</v>
      </c>
      <c r="Z51" s="117"/>
      <c r="AA51" s="23">
        <v>2.4</v>
      </c>
      <c r="AB51" s="23">
        <v>2.6</v>
      </c>
      <c r="AC51" s="117"/>
      <c r="AD51" s="23">
        <v>30.3</v>
      </c>
      <c r="AE51" s="23">
        <v>30.7</v>
      </c>
      <c r="AF51" s="117"/>
      <c r="AG51" s="23">
        <v>4.3000000000000007</v>
      </c>
      <c r="AH51" s="23">
        <v>4.5</v>
      </c>
      <c r="AI51" s="117"/>
      <c r="AJ51" s="22"/>
      <c r="AK51" s="22"/>
      <c r="AL51" s="22"/>
    </row>
    <row r="52" spans="1:38" ht="18" hidden="1" customHeight="1" x14ac:dyDescent="0.25">
      <c r="A52" s="35">
        <v>17</v>
      </c>
      <c r="B52" s="104">
        <v>20</v>
      </c>
      <c r="C52" s="32" t="s">
        <v>42</v>
      </c>
      <c r="D52" s="11" t="s">
        <v>125</v>
      </c>
      <c r="E52" s="12" t="s">
        <v>119</v>
      </c>
      <c r="F52" s="23">
        <v>26.080000000000002</v>
      </c>
      <c r="G52" s="23">
        <v>26.1</v>
      </c>
      <c r="H52" s="116"/>
      <c r="I52" s="23">
        <v>32.25</v>
      </c>
      <c r="J52" s="23">
        <v>32.270000000000003</v>
      </c>
      <c r="K52" s="116"/>
      <c r="L52" s="23">
        <v>34.950000000000003</v>
      </c>
      <c r="M52" s="23">
        <v>35</v>
      </c>
      <c r="N52" s="116"/>
      <c r="O52" s="23">
        <v>28.55</v>
      </c>
      <c r="P52" s="23">
        <v>28.65</v>
      </c>
      <c r="Q52" s="116"/>
      <c r="R52" s="23">
        <v>29.5</v>
      </c>
      <c r="S52" s="23">
        <v>29.6</v>
      </c>
      <c r="T52" s="116"/>
      <c r="U52" s="23">
        <v>2.6999999999999997</v>
      </c>
      <c r="V52" s="23">
        <v>2.9</v>
      </c>
      <c r="W52" s="116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1:38" ht="18" hidden="1" customHeight="1" x14ac:dyDescent="0.25">
      <c r="A53" s="35">
        <v>18</v>
      </c>
      <c r="B53" s="104">
        <v>20</v>
      </c>
      <c r="C53" s="106" t="s">
        <v>54</v>
      </c>
      <c r="D53" s="13" t="s">
        <v>127</v>
      </c>
      <c r="E53" s="14" t="s">
        <v>126</v>
      </c>
      <c r="F53" s="23">
        <v>26</v>
      </c>
      <c r="G53" s="23">
        <v>26.05</v>
      </c>
      <c r="H53" s="116"/>
      <c r="I53" s="23">
        <v>32.200000000000003</v>
      </c>
      <c r="J53" s="23">
        <v>32.220000000000006</v>
      </c>
      <c r="K53" s="116"/>
      <c r="L53" s="23">
        <v>41.8</v>
      </c>
      <c r="M53" s="23">
        <v>41.9</v>
      </c>
      <c r="N53" s="116"/>
      <c r="O53" s="23">
        <v>28.55</v>
      </c>
      <c r="P53" s="23">
        <v>28.65</v>
      </c>
      <c r="Q53" s="116"/>
      <c r="R53" s="23">
        <v>29.5</v>
      </c>
      <c r="S53" s="23">
        <v>29.6</v>
      </c>
      <c r="T53" s="116"/>
      <c r="U53" s="23">
        <v>1.9499999999999997</v>
      </c>
      <c r="V53" s="23">
        <v>2.15</v>
      </c>
      <c r="W53" s="116"/>
      <c r="X53" s="23">
        <v>30.25</v>
      </c>
      <c r="Y53" s="23">
        <v>30.5</v>
      </c>
      <c r="Z53" s="115"/>
      <c r="AA53" s="23">
        <v>1.6500000000000001</v>
      </c>
      <c r="AB53" s="23">
        <v>1.7000000000000002</v>
      </c>
      <c r="AC53" s="115"/>
      <c r="AD53" s="23">
        <v>5.7</v>
      </c>
      <c r="AE53" s="23">
        <v>5.75</v>
      </c>
      <c r="AF53" s="115"/>
      <c r="AG53" s="23">
        <v>26.900000000000002</v>
      </c>
      <c r="AH53" s="23">
        <v>27.3</v>
      </c>
      <c r="AI53" s="23"/>
      <c r="AJ53" s="14"/>
      <c r="AK53" s="14"/>
      <c r="AL53" s="14"/>
    </row>
    <row r="54" spans="1:38" ht="18" hidden="1" customHeight="1" x14ac:dyDescent="0.25">
      <c r="A54" s="35">
        <v>19</v>
      </c>
      <c r="B54" s="104">
        <v>20</v>
      </c>
      <c r="C54" s="107"/>
      <c r="D54" s="13" t="s">
        <v>129</v>
      </c>
      <c r="E54" s="14" t="s">
        <v>128</v>
      </c>
      <c r="F54" s="23">
        <v>26.080000000000002</v>
      </c>
      <c r="G54" s="23">
        <v>26.1</v>
      </c>
      <c r="H54" s="117"/>
      <c r="I54" s="23">
        <v>32.25</v>
      </c>
      <c r="J54" s="23">
        <v>32.270000000000003</v>
      </c>
      <c r="K54" s="117"/>
      <c r="L54" s="23">
        <v>42</v>
      </c>
      <c r="M54" s="23">
        <v>42.1</v>
      </c>
      <c r="N54" s="117"/>
      <c r="O54" s="23">
        <v>28.55</v>
      </c>
      <c r="P54" s="23">
        <v>28.65</v>
      </c>
      <c r="Q54" s="117"/>
      <c r="R54" s="23">
        <v>29.5</v>
      </c>
      <c r="S54" s="23">
        <v>29.6</v>
      </c>
      <c r="T54" s="117"/>
      <c r="U54" s="23">
        <v>2.5</v>
      </c>
      <c r="V54" s="23">
        <v>2.7</v>
      </c>
      <c r="W54" s="117"/>
      <c r="X54" s="23">
        <v>31.5</v>
      </c>
      <c r="Y54" s="23">
        <v>31.52</v>
      </c>
      <c r="Z54" s="117"/>
      <c r="AA54" s="23">
        <v>2.4</v>
      </c>
      <c r="AB54" s="23">
        <v>2.6</v>
      </c>
      <c r="AC54" s="117"/>
      <c r="AD54" s="23">
        <v>6.8999999999999995</v>
      </c>
      <c r="AE54" s="23">
        <v>7.3</v>
      </c>
      <c r="AF54" s="117"/>
      <c r="AG54" s="14"/>
      <c r="AH54" s="14"/>
      <c r="AI54" s="14"/>
      <c r="AJ54" s="14"/>
      <c r="AK54" s="14"/>
      <c r="AL54" s="14"/>
    </row>
    <row r="55" spans="1:38" ht="18" hidden="1" customHeight="1" x14ac:dyDescent="0.25">
      <c r="A55" s="14">
        <v>20</v>
      </c>
      <c r="B55" s="104">
        <v>20</v>
      </c>
      <c r="C55" s="108"/>
      <c r="D55" s="13" t="s">
        <v>104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spans="1:38" ht="18" hidden="1" customHeight="1" x14ac:dyDescent="0.25">
      <c r="A56" s="35">
        <v>21</v>
      </c>
      <c r="B56" s="104">
        <v>20</v>
      </c>
      <c r="C56" s="109" t="s">
        <v>44</v>
      </c>
      <c r="D56" s="17" t="s">
        <v>122</v>
      </c>
      <c r="E56" s="18" t="s">
        <v>113</v>
      </c>
      <c r="F56" s="23">
        <v>26.080000000000002</v>
      </c>
      <c r="G56" s="23">
        <v>26.1</v>
      </c>
      <c r="H56" s="115"/>
      <c r="I56" s="23">
        <v>32.25</v>
      </c>
      <c r="J56" s="23">
        <v>32.270000000000003</v>
      </c>
      <c r="K56" s="115"/>
      <c r="L56" s="23">
        <v>41.9</v>
      </c>
      <c r="M56" s="23">
        <v>42</v>
      </c>
      <c r="N56" s="115"/>
      <c r="O56" s="23">
        <v>28.55</v>
      </c>
      <c r="P56" s="23">
        <v>28.65</v>
      </c>
      <c r="Q56" s="115"/>
      <c r="R56" s="23">
        <v>29.5</v>
      </c>
      <c r="S56" s="23">
        <v>29.6</v>
      </c>
      <c r="T56" s="115"/>
      <c r="U56" s="23">
        <v>2.6999999999999997</v>
      </c>
      <c r="V56" s="23">
        <v>2.9</v>
      </c>
      <c r="W56" s="115"/>
      <c r="X56" s="23">
        <v>30.25</v>
      </c>
      <c r="Y56" s="23">
        <v>30.5</v>
      </c>
      <c r="Z56" s="115"/>
      <c r="AA56" s="23">
        <v>1.7000000000000002</v>
      </c>
      <c r="AB56" s="23">
        <v>1.75</v>
      </c>
      <c r="AC56" s="115"/>
      <c r="AD56" s="23">
        <v>5.7</v>
      </c>
      <c r="AE56" s="23">
        <v>5.75</v>
      </c>
      <c r="AF56" s="115"/>
      <c r="AG56" s="23">
        <v>26.900000000000002</v>
      </c>
      <c r="AH56" s="23">
        <v>27.3</v>
      </c>
      <c r="AI56" s="34"/>
      <c r="AJ56" s="17"/>
      <c r="AK56" s="17"/>
      <c r="AL56" s="17"/>
    </row>
    <row r="57" spans="1:38" ht="18" hidden="1" customHeight="1" x14ac:dyDescent="0.25">
      <c r="A57" s="35">
        <v>22</v>
      </c>
      <c r="B57" s="104">
        <v>20</v>
      </c>
      <c r="C57" s="110"/>
      <c r="D57" s="19" t="s">
        <v>123</v>
      </c>
      <c r="E57" s="18" t="s">
        <v>115</v>
      </c>
      <c r="F57" s="23">
        <v>26.080000000000002</v>
      </c>
      <c r="G57" s="23">
        <v>26.1</v>
      </c>
      <c r="H57" s="116"/>
      <c r="I57" s="23">
        <v>32.25</v>
      </c>
      <c r="J57" s="23">
        <v>32.270000000000003</v>
      </c>
      <c r="K57" s="116"/>
      <c r="L57" s="23">
        <v>42</v>
      </c>
      <c r="M57" s="23">
        <v>42.1</v>
      </c>
      <c r="N57" s="116"/>
      <c r="O57" s="23">
        <v>28.55</v>
      </c>
      <c r="P57" s="23">
        <v>28.65</v>
      </c>
      <c r="Q57" s="116"/>
      <c r="R57" s="23">
        <v>29.5</v>
      </c>
      <c r="S57" s="23">
        <v>29.6</v>
      </c>
      <c r="T57" s="116"/>
      <c r="U57" s="23">
        <v>2.6999999999999997</v>
      </c>
      <c r="V57" s="23">
        <v>2.9</v>
      </c>
      <c r="W57" s="116"/>
      <c r="X57" s="23">
        <v>31.5</v>
      </c>
      <c r="Y57" s="23">
        <v>31.52</v>
      </c>
      <c r="Z57" s="116"/>
      <c r="AA57" s="23">
        <v>2.4</v>
      </c>
      <c r="AB57" s="23">
        <v>2.6</v>
      </c>
      <c r="AC57" s="116"/>
      <c r="AD57" s="23">
        <v>7.05</v>
      </c>
      <c r="AE57" s="23">
        <v>7.45</v>
      </c>
      <c r="AF57" s="116"/>
      <c r="AG57" s="17"/>
      <c r="AH57" s="17"/>
      <c r="AI57" s="17"/>
      <c r="AJ57" s="17"/>
      <c r="AK57" s="17"/>
      <c r="AL57" s="17"/>
    </row>
    <row r="58" spans="1:38" ht="18" hidden="1" customHeight="1" x14ac:dyDescent="0.25">
      <c r="A58" s="35">
        <v>23</v>
      </c>
      <c r="B58" s="104">
        <v>20</v>
      </c>
      <c r="C58" s="111"/>
      <c r="D58" s="17" t="s">
        <v>120</v>
      </c>
      <c r="E58" s="18" t="s">
        <v>86</v>
      </c>
      <c r="F58" s="23">
        <v>26.080000000000002</v>
      </c>
      <c r="G58" s="23">
        <v>26.1</v>
      </c>
      <c r="H58" s="116"/>
      <c r="I58" s="23">
        <v>32.25</v>
      </c>
      <c r="J58" s="23">
        <v>32.270000000000003</v>
      </c>
      <c r="K58" s="116"/>
      <c r="L58" s="23">
        <v>42</v>
      </c>
      <c r="M58" s="23">
        <v>42.1</v>
      </c>
      <c r="N58" s="116"/>
      <c r="O58" s="23">
        <v>28.55</v>
      </c>
      <c r="P58" s="23">
        <v>28.65</v>
      </c>
      <c r="Q58" s="116"/>
      <c r="R58" s="23">
        <v>29.5</v>
      </c>
      <c r="S58" s="23">
        <v>29.6</v>
      </c>
      <c r="T58" s="116"/>
      <c r="U58" s="23">
        <v>2.65</v>
      </c>
      <c r="V58" s="23">
        <v>2.85</v>
      </c>
      <c r="W58" s="116"/>
      <c r="X58" s="23">
        <v>31.5</v>
      </c>
      <c r="Y58" s="23">
        <v>31.52</v>
      </c>
      <c r="Z58" s="116"/>
      <c r="AA58" s="23">
        <v>2.4</v>
      </c>
      <c r="AB58" s="23">
        <v>2.6</v>
      </c>
      <c r="AC58" s="116"/>
      <c r="AD58" s="23">
        <v>6.1499999999999995</v>
      </c>
      <c r="AE58" s="23">
        <v>6.55</v>
      </c>
      <c r="AF58" s="116"/>
      <c r="AG58" s="23">
        <v>6.2</v>
      </c>
      <c r="AH58" s="23">
        <v>6.6000000000000005</v>
      </c>
      <c r="AI58" s="115"/>
      <c r="AJ58" s="17"/>
      <c r="AK58" s="17"/>
      <c r="AL58" s="17"/>
    </row>
    <row r="59" spans="1:38" ht="18" hidden="1" customHeight="1" x14ac:dyDescent="0.25">
      <c r="A59" s="35">
        <v>24</v>
      </c>
      <c r="B59" s="104">
        <v>20</v>
      </c>
      <c r="C59" s="33" t="s">
        <v>48</v>
      </c>
      <c r="D59" s="15" t="s">
        <v>124</v>
      </c>
      <c r="E59" s="16" t="s">
        <v>114</v>
      </c>
      <c r="F59" s="23">
        <v>26.080000000000002</v>
      </c>
      <c r="G59" s="23">
        <v>26.1</v>
      </c>
      <c r="H59" s="117"/>
      <c r="I59" s="23">
        <v>32.25</v>
      </c>
      <c r="J59" s="23">
        <v>32.270000000000003</v>
      </c>
      <c r="K59" s="117"/>
      <c r="L59" s="23">
        <v>41.9</v>
      </c>
      <c r="M59" s="23">
        <v>42</v>
      </c>
      <c r="N59" s="117"/>
      <c r="O59" s="23">
        <v>28.55</v>
      </c>
      <c r="P59" s="23">
        <v>28.65</v>
      </c>
      <c r="Q59" s="117"/>
      <c r="R59" s="23">
        <v>29.5</v>
      </c>
      <c r="S59" s="23">
        <v>29.6</v>
      </c>
      <c r="T59" s="117"/>
      <c r="U59" s="23">
        <v>2.6999999999999997</v>
      </c>
      <c r="V59" s="23">
        <v>2.9</v>
      </c>
      <c r="W59" s="117"/>
      <c r="X59" s="23">
        <v>30.2</v>
      </c>
      <c r="Y59" s="23">
        <v>30.45</v>
      </c>
      <c r="Z59" s="117"/>
      <c r="AA59" s="23">
        <v>1.7000000000000002</v>
      </c>
      <c r="AB59" s="23">
        <v>1.75</v>
      </c>
      <c r="AC59" s="117"/>
      <c r="AD59" s="23">
        <v>5.7</v>
      </c>
      <c r="AE59" s="23">
        <v>5.75</v>
      </c>
      <c r="AF59" s="117"/>
      <c r="AG59" s="23">
        <v>19.450000000000003</v>
      </c>
      <c r="AH59" s="23">
        <v>19.450000000000003</v>
      </c>
      <c r="AI59" s="117"/>
      <c r="AJ59" s="23">
        <v>24.25</v>
      </c>
      <c r="AK59" s="23">
        <v>24.450000000000003</v>
      </c>
      <c r="AL59" s="23"/>
    </row>
    <row r="60" spans="1:38" ht="18" hidden="1" customHeight="1" x14ac:dyDescent="0.25">
      <c r="A60" s="10">
        <v>25</v>
      </c>
      <c r="B60" s="104">
        <v>20</v>
      </c>
      <c r="C60" s="112" t="s">
        <v>49</v>
      </c>
      <c r="D60" s="21" t="s">
        <v>45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21"/>
      <c r="AK60" s="21"/>
      <c r="AL60" s="21"/>
    </row>
    <row r="61" spans="1:38" ht="18" hidden="1" customHeight="1" x14ac:dyDescent="0.25">
      <c r="A61" s="10">
        <v>26</v>
      </c>
      <c r="B61" s="104">
        <v>20</v>
      </c>
      <c r="C61" s="112"/>
      <c r="D61" s="21" t="s">
        <v>46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21"/>
      <c r="AK61" s="21"/>
      <c r="AL61" s="21"/>
    </row>
    <row r="62" spans="1:38" ht="18" hidden="1" customHeight="1" x14ac:dyDescent="0.25">
      <c r="A62" s="10">
        <v>27</v>
      </c>
      <c r="B62" s="104">
        <v>20</v>
      </c>
      <c r="C62" s="112"/>
      <c r="D62" s="21" t="s">
        <v>47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21"/>
      <c r="AK62" s="21"/>
      <c r="AL62" s="21"/>
    </row>
    <row r="63" spans="1:38" ht="18" hidden="1" customHeight="1" x14ac:dyDescent="0.25">
      <c r="A63" s="10">
        <v>28</v>
      </c>
      <c r="B63" s="104">
        <v>20</v>
      </c>
      <c r="C63" s="112"/>
      <c r="D63" s="21" t="s">
        <v>50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21"/>
      <c r="AK63" s="21"/>
      <c r="AL63" s="21"/>
    </row>
    <row r="64" spans="1:38" ht="18" hidden="1" customHeight="1" x14ac:dyDescent="0.25">
      <c r="A64" s="35">
        <v>29</v>
      </c>
      <c r="B64" s="104">
        <v>20</v>
      </c>
      <c r="C64" s="113" t="s">
        <v>51</v>
      </c>
      <c r="D64" s="22" t="s">
        <v>122</v>
      </c>
      <c r="E64" s="20" t="s">
        <v>116</v>
      </c>
      <c r="F64" s="23">
        <v>26.080000000000002</v>
      </c>
      <c r="G64" s="23">
        <v>26.1</v>
      </c>
      <c r="H64" s="115"/>
      <c r="I64" s="23">
        <v>32.25</v>
      </c>
      <c r="J64" s="23">
        <v>32.270000000000003</v>
      </c>
      <c r="K64" s="115"/>
      <c r="L64" s="23">
        <v>79.900000000000006</v>
      </c>
      <c r="M64" s="23">
        <v>80</v>
      </c>
      <c r="N64" s="115"/>
      <c r="O64" s="23">
        <v>28.55</v>
      </c>
      <c r="P64" s="23">
        <v>28.65</v>
      </c>
      <c r="Q64" s="115"/>
      <c r="R64" s="23">
        <v>29.5</v>
      </c>
      <c r="S64" s="23">
        <v>29.6</v>
      </c>
      <c r="T64" s="115"/>
      <c r="U64" s="23">
        <v>3.3</v>
      </c>
      <c r="V64" s="23">
        <v>3.5</v>
      </c>
      <c r="W64" s="115"/>
      <c r="X64" s="23">
        <v>30.34</v>
      </c>
      <c r="Y64" s="23">
        <v>30.55</v>
      </c>
      <c r="Z64" s="115"/>
      <c r="AA64" s="23">
        <v>1.7000000000000002</v>
      </c>
      <c r="AB64" s="23">
        <v>1.75</v>
      </c>
      <c r="AC64" s="115"/>
      <c r="AD64" s="23">
        <v>9.5</v>
      </c>
      <c r="AE64" s="23">
        <v>9.5500000000000007</v>
      </c>
      <c r="AF64" s="115"/>
      <c r="AG64" s="23">
        <v>57.199999999999996</v>
      </c>
      <c r="AH64" s="23">
        <v>57.8</v>
      </c>
      <c r="AI64" s="34"/>
      <c r="AJ64" s="22"/>
      <c r="AK64" s="22"/>
      <c r="AL64" s="22"/>
    </row>
    <row r="65" spans="1:38" ht="18" hidden="1" customHeight="1" x14ac:dyDescent="0.25">
      <c r="A65" s="35">
        <v>30</v>
      </c>
      <c r="B65" s="104">
        <v>20</v>
      </c>
      <c r="C65" s="113"/>
      <c r="D65" s="22" t="s">
        <v>123</v>
      </c>
      <c r="E65" s="20" t="s">
        <v>117</v>
      </c>
      <c r="F65" s="23">
        <v>26.080000000000002</v>
      </c>
      <c r="G65" s="23">
        <v>26.1</v>
      </c>
      <c r="H65" s="116"/>
      <c r="I65" s="23">
        <v>32.25</v>
      </c>
      <c r="J65" s="23">
        <v>32.270000000000003</v>
      </c>
      <c r="K65" s="116"/>
      <c r="L65" s="23">
        <v>80</v>
      </c>
      <c r="M65" s="23">
        <v>80.099999999999994</v>
      </c>
      <c r="N65" s="116"/>
      <c r="O65" s="23">
        <v>28.55</v>
      </c>
      <c r="P65" s="23">
        <v>28.65</v>
      </c>
      <c r="Q65" s="116"/>
      <c r="R65" s="23">
        <v>29.5</v>
      </c>
      <c r="S65" s="23">
        <v>29.6</v>
      </c>
      <c r="T65" s="116"/>
      <c r="U65" s="23">
        <v>3.3</v>
      </c>
      <c r="V65" s="23">
        <v>3.5</v>
      </c>
      <c r="W65" s="116"/>
      <c r="X65" s="23">
        <v>31.5</v>
      </c>
      <c r="Y65" s="23">
        <v>31.52</v>
      </c>
      <c r="Z65" s="116"/>
      <c r="AA65" s="23">
        <v>2.4</v>
      </c>
      <c r="AB65" s="23">
        <v>2.6</v>
      </c>
      <c r="AC65" s="116"/>
      <c r="AD65" s="23">
        <v>7.05</v>
      </c>
      <c r="AE65" s="23">
        <v>7.45</v>
      </c>
      <c r="AF65" s="116"/>
      <c r="AG65" s="22"/>
      <c r="AH65" s="22"/>
      <c r="AI65" s="22"/>
      <c r="AJ65" s="22"/>
      <c r="AK65" s="22"/>
      <c r="AL65" s="22"/>
    </row>
    <row r="66" spans="1:38" ht="18" hidden="1" customHeight="1" x14ac:dyDescent="0.25">
      <c r="A66" s="35">
        <v>31</v>
      </c>
      <c r="B66" s="104">
        <v>20</v>
      </c>
      <c r="C66" s="113"/>
      <c r="D66" s="22" t="s">
        <v>120</v>
      </c>
      <c r="E66" s="20" t="s">
        <v>118</v>
      </c>
      <c r="F66" s="23">
        <v>26.080000000000002</v>
      </c>
      <c r="G66" s="23">
        <v>26.1</v>
      </c>
      <c r="H66" s="116"/>
      <c r="I66" s="23">
        <v>32.25</v>
      </c>
      <c r="J66" s="23">
        <v>32.270000000000003</v>
      </c>
      <c r="K66" s="116"/>
      <c r="L66" s="23">
        <v>80</v>
      </c>
      <c r="M66" s="23">
        <v>80.099999999999994</v>
      </c>
      <c r="N66" s="116"/>
      <c r="O66" s="23">
        <v>28.55</v>
      </c>
      <c r="P66" s="23">
        <v>28.65</v>
      </c>
      <c r="Q66" s="116"/>
      <c r="R66" s="23">
        <v>29.5</v>
      </c>
      <c r="S66" s="23">
        <v>29.6</v>
      </c>
      <c r="T66" s="116"/>
      <c r="U66" s="23">
        <v>3.3</v>
      </c>
      <c r="V66" s="23">
        <v>3.5</v>
      </c>
      <c r="W66" s="116"/>
      <c r="X66" s="23">
        <v>31.5</v>
      </c>
      <c r="Y66" s="23">
        <v>31.52</v>
      </c>
      <c r="Z66" s="116"/>
      <c r="AA66" s="23">
        <v>2.4</v>
      </c>
      <c r="AB66" s="23">
        <v>2.6</v>
      </c>
      <c r="AC66" s="116"/>
      <c r="AD66" s="23">
        <v>6.1499999999999995</v>
      </c>
      <c r="AE66" s="23">
        <v>6.55</v>
      </c>
      <c r="AF66" s="116"/>
      <c r="AG66" s="23">
        <v>6.2</v>
      </c>
      <c r="AH66" s="23">
        <v>6.6000000000000005</v>
      </c>
      <c r="AI66" s="115"/>
      <c r="AJ66" s="22"/>
      <c r="AK66" s="22"/>
      <c r="AL66" s="22"/>
    </row>
    <row r="67" spans="1:38" ht="18" hidden="1" customHeight="1" x14ac:dyDescent="0.25">
      <c r="A67" s="35">
        <v>32</v>
      </c>
      <c r="B67" s="104">
        <v>20</v>
      </c>
      <c r="C67" s="113"/>
      <c r="D67" s="22" t="s">
        <v>121</v>
      </c>
      <c r="E67" s="20" t="s">
        <v>89</v>
      </c>
      <c r="F67" s="23">
        <v>26.080000000000002</v>
      </c>
      <c r="G67" s="23">
        <v>26.1</v>
      </c>
      <c r="H67" s="117"/>
      <c r="I67" s="23">
        <v>32.229999999999997</v>
      </c>
      <c r="J67" s="23">
        <v>32.25</v>
      </c>
      <c r="K67" s="117"/>
      <c r="L67" s="23">
        <v>80</v>
      </c>
      <c r="M67" s="23">
        <v>80.099999999999994</v>
      </c>
      <c r="N67" s="117"/>
      <c r="O67" s="23">
        <v>28.55</v>
      </c>
      <c r="P67" s="23">
        <v>28.65</v>
      </c>
      <c r="Q67" s="117"/>
      <c r="R67" s="23">
        <v>29.5</v>
      </c>
      <c r="S67" s="23">
        <v>29.6</v>
      </c>
      <c r="T67" s="117"/>
      <c r="U67" s="23">
        <v>3.1999999999999997</v>
      </c>
      <c r="V67" s="23">
        <v>3.4</v>
      </c>
      <c r="W67" s="117"/>
      <c r="X67" s="23">
        <v>31.48</v>
      </c>
      <c r="Y67" s="23">
        <v>31.5</v>
      </c>
      <c r="Z67" s="117"/>
      <c r="AA67" s="23">
        <v>2.4</v>
      </c>
      <c r="AB67" s="23">
        <v>2.6</v>
      </c>
      <c r="AC67" s="117"/>
      <c r="AD67" s="23">
        <v>34.15</v>
      </c>
      <c r="AE67" s="23">
        <v>34.550000000000004</v>
      </c>
      <c r="AF67" s="117"/>
      <c r="AG67" s="23">
        <v>6.2</v>
      </c>
      <c r="AH67" s="23">
        <v>6.6000000000000005</v>
      </c>
      <c r="AI67" s="117"/>
      <c r="AJ67" s="22"/>
      <c r="AK67" s="22"/>
      <c r="AL67" s="22"/>
    </row>
  </sheetData>
  <autoFilter ref="A40:AZ67">
    <filterColumn colId="1">
      <filters>
        <filter val="16"/>
      </filters>
    </filterColumn>
  </autoFilter>
  <pageMargins left="0.2" right="0.15" top="0.2" bottom="0.2" header="0.3" footer="0.3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activeCell="Q40" sqref="Q40"/>
    </sheetView>
  </sheetViews>
  <sheetFormatPr defaultRowHeight="15" x14ac:dyDescent="0.25"/>
  <cols>
    <col min="1" max="1" width="8.7109375" customWidth="1"/>
    <col min="2" max="2" width="50.7109375" customWidth="1"/>
    <col min="3" max="6" width="8.7109375" customWidth="1"/>
    <col min="7" max="8" width="10.7109375" customWidth="1"/>
    <col min="9" max="9" width="8.7109375" customWidth="1"/>
    <col min="10" max="10" width="14" customWidth="1"/>
    <col min="15" max="15" width="8.7109375" customWidth="1"/>
    <col min="16" max="16" width="20.7109375" customWidth="1"/>
    <col min="17" max="17" width="21.7109375" customWidth="1"/>
  </cols>
  <sheetData>
    <row r="1" spans="1:13" ht="19.5" customHeight="1" thickBot="1" x14ac:dyDescent="0.3">
      <c r="A1" s="178" t="s">
        <v>195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80"/>
    </row>
    <row r="2" spans="1:13" ht="19.5" customHeight="1" thickBot="1" x14ac:dyDescent="0.3">
      <c r="A2" s="207" t="s">
        <v>157</v>
      </c>
      <c r="B2" s="208"/>
      <c r="C2" s="208"/>
      <c r="D2" s="208"/>
      <c r="E2" s="208"/>
      <c r="F2" s="208"/>
      <c r="G2" s="209"/>
      <c r="H2" s="207" t="s">
        <v>158</v>
      </c>
      <c r="I2" s="208"/>
      <c r="J2" s="209"/>
      <c r="K2" s="207" t="s">
        <v>159</v>
      </c>
      <c r="L2" s="222"/>
      <c r="M2" s="223"/>
    </row>
    <row r="3" spans="1:13" ht="19.5" customHeight="1" thickBot="1" x14ac:dyDescent="0.3">
      <c r="A3" s="187" t="s">
        <v>166</v>
      </c>
      <c r="B3" s="189"/>
      <c r="C3" s="181" t="s">
        <v>163</v>
      </c>
      <c r="D3" s="226"/>
      <c r="E3" s="227"/>
      <c r="F3" s="210" t="s">
        <v>179</v>
      </c>
      <c r="G3" s="211"/>
      <c r="H3" s="60" t="s">
        <v>167</v>
      </c>
      <c r="I3" s="51" t="s">
        <v>163</v>
      </c>
      <c r="J3" s="220" t="s">
        <v>180</v>
      </c>
      <c r="K3" s="207" t="s">
        <v>170</v>
      </c>
      <c r="L3" s="209"/>
      <c r="M3" s="51" t="s">
        <v>163</v>
      </c>
    </row>
    <row r="4" spans="1:13" ht="19.5" customHeight="1" thickBot="1" x14ac:dyDescent="0.3">
      <c r="A4" s="190"/>
      <c r="B4" s="192"/>
      <c r="C4" s="228"/>
      <c r="D4" s="229"/>
      <c r="E4" s="230"/>
      <c r="F4" s="212"/>
      <c r="G4" s="213"/>
      <c r="H4" s="60" t="s">
        <v>168</v>
      </c>
      <c r="I4" s="51" t="s">
        <v>163</v>
      </c>
      <c r="J4" s="220"/>
      <c r="K4" s="207" t="s">
        <v>171</v>
      </c>
      <c r="L4" s="209"/>
      <c r="M4" s="51" t="s">
        <v>163</v>
      </c>
    </row>
    <row r="5" spans="1:13" ht="19.5" customHeight="1" thickBot="1" x14ac:dyDescent="0.3">
      <c r="A5" s="216" t="s">
        <v>165</v>
      </c>
      <c r="B5" s="217"/>
      <c r="C5" s="181" t="s">
        <v>163</v>
      </c>
      <c r="D5" s="226"/>
      <c r="E5" s="227"/>
      <c r="F5" s="212"/>
      <c r="G5" s="213"/>
      <c r="H5" s="60" t="s">
        <v>181</v>
      </c>
      <c r="I5" s="51" t="s">
        <v>163</v>
      </c>
      <c r="J5" s="220"/>
      <c r="K5" s="187" t="s">
        <v>184</v>
      </c>
      <c r="L5" s="189"/>
      <c r="M5" s="51" t="s">
        <v>163</v>
      </c>
    </row>
    <row r="6" spans="1:13" ht="19.5" customHeight="1" thickBot="1" x14ac:dyDescent="0.3">
      <c r="A6" s="190"/>
      <c r="B6" s="192"/>
      <c r="C6" s="228"/>
      <c r="D6" s="229"/>
      <c r="E6" s="230"/>
      <c r="F6" s="214"/>
      <c r="G6" s="215"/>
      <c r="H6" s="60" t="s">
        <v>169</v>
      </c>
      <c r="I6" s="51" t="s">
        <v>163</v>
      </c>
      <c r="J6" s="221"/>
      <c r="K6" s="207" t="s">
        <v>172</v>
      </c>
      <c r="L6" s="209"/>
      <c r="M6" s="51" t="s">
        <v>163</v>
      </c>
    </row>
    <row r="7" spans="1:13" ht="19.5" customHeight="1" thickBot="1" x14ac:dyDescent="0.3">
      <c r="A7" s="187" t="s">
        <v>178</v>
      </c>
      <c r="B7" s="188"/>
      <c r="C7" s="188"/>
      <c r="D7" s="188"/>
      <c r="E7" s="188"/>
      <c r="F7" s="188"/>
      <c r="G7" s="189"/>
      <c r="H7" s="207" t="s">
        <v>182</v>
      </c>
      <c r="I7" s="208"/>
      <c r="J7" s="209"/>
      <c r="K7" s="181" t="s">
        <v>162</v>
      </c>
      <c r="L7" s="201"/>
      <c r="M7" s="202"/>
    </row>
    <row r="8" spans="1:13" ht="19.5" customHeight="1" thickBot="1" x14ac:dyDescent="0.3">
      <c r="A8" s="56" t="s">
        <v>173</v>
      </c>
      <c r="B8" s="57" t="s">
        <v>174</v>
      </c>
      <c r="C8" s="58" t="s">
        <v>175</v>
      </c>
      <c r="D8" s="57" t="s">
        <v>176</v>
      </c>
      <c r="E8" s="57" t="s">
        <v>149</v>
      </c>
      <c r="F8" s="57" t="s">
        <v>161</v>
      </c>
      <c r="G8" s="59" t="s">
        <v>177</v>
      </c>
      <c r="H8" s="224" t="s">
        <v>163</v>
      </c>
      <c r="I8" s="224"/>
      <c r="J8" s="225"/>
      <c r="K8" s="182"/>
      <c r="L8" s="203"/>
      <c r="M8" s="204"/>
    </row>
    <row r="9" spans="1:13" ht="19.5" customHeight="1" x14ac:dyDescent="0.25">
      <c r="A9" s="74" t="s">
        <v>65</v>
      </c>
      <c r="B9" s="52" t="s">
        <v>201</v>
      </c>
      <c r="C9" s="53" t="s">
        <v>163</v>
      </c>
      <c r="D9" s="49" t="s">
        <v>163</v>
      </c>
      <c r="E9" s="237" t="s">
        <v>163</v>
      </c>
      <c r="F9" s="239" t="s">
        <v>163</v>
      </c>
      <c r="G9" s="55" t="s">
        <v>194</v>
      </c>
      <c r="H9" s="231" t="s">
        <v>175</v>
      </c>
      <c r="I9" s="210" t="s">
        <v>183</v>
      </c>
      <c r="J9" s="233" t="s">
        <v>176</v>
      </c>
      <c r="K9" s="182"/>
      <c r="L9" s="203"/>
      <c r="M9" s="204"/>
    </row>
    <row r="10" spans="1:13" ht="19.5" customHeight="1" x14ac:dyDescent="0.25">
      <c r="A10" s="75" t="s">
        <v>20</v>
      </c>
      <c r="B10" s="36" t="s">
        <v>202</v>
      </c>
      <c r="C10" s="53" t="s">
        <v>163</v>
      </c>
      <c r="D10" s="5" t="s">
        <v>163</v>
      </c>
      <c r="E10" s="238"/>
      <c r="F10" s="240"/>
      <c r="G10" s="55" t="s">
        <v>194</v>
      </c>
      <c r="H10" s="232"/>
      <c r="I10" s="212"/>
      <c r="J10" s="220"/>
      <c r="K10" s="182"/>
      <c r="L10" s="203"/>
      <c r="M10" s="204"/>
    </row>
    <row r="11" spans="1:13" ht="19.5" customHeight="1" thickBot="1" x14ac:dyDescent="0.3">
      <c r="A11" s="76" t="s">
        <v>70</v>
      </c>
      <c r="B11" s="61" t="s">
        <v>189</v>
      </c>
      <c r="C11" s="62" t="s">
        <v>163</v>
      </c>
      <c r="D11" s="63" t="s">
        <v>163</v>
      </c>
      <c r="E11" s="238"/>
      <c r="F11" s="240"/>
      <c r="G11" s="64" t="s">
        <v>194</v>
      </c>
      <c r="H11" s="232"/>
      <c r="I11" s="212"/>
      <c r="J11" s="220"/>
      <c r="K11" s="182"/>
      <c r="L11" s="203"/>
      <c r="M11" s="204"/>
    </row>
    <row r="12" spans="1:13" ht="19.5" customHeight="1" thickBot="1" x14ac:dyDescent="0.3">
      <c r="A12" s="74" t="s">
        <v>71</v>
      </c>
      <c r="B12" s="36" t="s">
        <v>188</v>
      </c>
      <c r="C12" s="53" t="s">
        <v>163</v>
      </c>
      <c r="D12" s="5" t="s">
        <v>163</v>
      </c>
      <c r="E12" s="238"/>
      <c r="F12" s="240"/>
      <c r="G12" s="55" t="s">
        <v>194</v>
      </c>
      <c r="H12" s="66" t="s">
        <v>163</v>
      </c>
      <c r="I12" s="67" t="s">
        <v>163</v>
      </c>
      <c r="J12" s="65" t="s">
        <v>163</v>
      </c>
      <c r="K12" s="182"/>
      <c r="L12" s="203"/>
      <c r="M12" s="204"/>
    </row>
    <row r="13" spans="1:13" ht="19.5" customHeight="1" thickBot="1" x14ac:dyDescent="0.3">
      <c r="A13" s="77" t="s">
        <v>25</v>
      </c>
      <c r="B13" s="36" t="s">
        <v>191</v>
      </c>
      <c r="C13" s="53" t="s">
        <v>163</v>
      </c>
      <c r="D13" s="49" t="s">
        <v>163</v>
      </c>
      <c r="E13" s="238"/>
      <c r="F13" s="240"/>
      <c r="G13" s="55" t="s">
        <v>194</v>
      </c>
      <c r="H13" s="208" t="s">
        <v>186</v>
      </c>
      <c r="I13" s="208"/>
      <c r="J13" s="209"/>
      <c r="K13" s="182"/>
      <c r="L13" s="203"/>
      <c r="M13" s="204"/>
    </row>
    <row r="14" spans="1:13" ht="19.5" customHeight="1" x14ac:dyDescent="0.25">
      <c r="A14" s="78" t="s">
        <v>72</v>
      </c>
      <c r="B14" s="36" t="s">
        <v>190</v>
      </c>
      <c r="C14" s="53" t="s">
        <v>163</v>
      </c>
      <c r="D14" s="5" t="s">
        <v>163</v>
      </c>
      <c r="E14" s="238"/>
      <c r="F14" s="240"/>
      <c r="G14" s="55" t="s">
        <v>194</v>
      </c>
      <c r="H14" s="194"/>
      <c r="I14" s="194"/>
      <c r="J14" s="195"/>
      <c r="K14" s="182"/>
      <c r="L14" s="203"/>
      <c r="M14" s="204"/>
    </row>
    <row r="15" spans="1:13" ht="19.5" customHeight="1" x14ac:dyDescent="0.25">
      <c r="A15" s="78" t="s">
        <v>28</v>
      </c>
      <c r="B15" s="36" t="s">
        <v>192</v>
      </c>
      <c r="C15" s="53" t="s">
        <v>163</v>
      </c>
      <c r="D15" s="5" t="s">
        <v>163</v>
      </c>
      <c r="E15" s="238"/>
      <c r="F15" s="240"/>
      <c r="G15" s="54" t="s">
        <v>194</v>
      </c>
      <c r="H15" s="149"/>
      <c r="I15" s="149"/>
      <c r="J15" s="197"/>
      <c r="K15" s="182"/>
      <c r="L15" s="203"/>
      <c r="M15" s="204"/>
    </row>
    <row r="16" spans="1:13" ht="19.5" customHeight="1" x14ac:dyDescent="0.25">
      <c r="A16" s="78" t="s">
        <v>35</v>
      </c>
      <c r="B16" s="36" t="s">
        <v>193</v>
      </c>
      <c r="C16" s="53" t="s">
        <v>163</v>
      </c>
      <c r="D16" s="5" t="s">
        <v>163</v>
      </c>
      <c r="E16" s="238"/>
      <c r="F16" s="240"/>
      <c r="G16" s="55" t="s">
        <v>194</v>
      </c>
      <c r="H16" s="149"/>
      <c r="I16" s="149"/>
      <c r="J16" s="197"/>
      <c r="K16" s="182"/>
      <c r="L16" s="203"/>
      <c r="M16" s="204"/>
    </row>
    <row r="17" spans="1:13" ht="19.5" customHeight="1" x14ac:dyDescent="0.25">
      <c r="A17" s="78" t="s">
        <v>36</v>
      </c>
      <c r="B17" s="36" t="s">
        <v>193</v>
      </c>
      <c r="C17" s="53" t="s">
        <v>163</v>
      </c>
      <c r="D17" s="5" t="s">
        <v>163</v>
      </c>
      <c r="E17" s="238"/>
      <c r="F17" s="240"/>
      <c r="G17" s="54" t="s">
        <v>194</v>
      </c>
      <c r="H17" s="149"/>
      <c r="I17" s="149"/>
      <c r="J17" s="197"/>
      <c r="K17" s="182"/>
      <c r="L17" s="203"/>
      <c r="M17" s="204"/>
    </row>
    <row r="18" spans="1:13" ht="19.5" customHeight="1" thickBot="1" x14ac:dyDescent="0.3">
      <c r="A18" s="79" t="s">
        <v>105</v>
      </c>
      <c r="B18" s="70" t="s">
        <v>193</v>
      </c>
      <c r="C18" s="71" t="s">
        <v>163</v>
      </c>
      <c r="D18" s="72" t="s">
        <v>163</v>
      </c>
      <c r="E18" s="238"/>
      <c r="F18" s="240"/>
      <c r="G18" s="73" t="s">
        <v>194</v>
      </c>
      <c r="H18" s="149"/>
      <c r="I18" s="149"/>
      <c r="J18" s="197"/>
      <c r="K18" s="182"/>
      <c r="L18" s="203"/>
      <c r="M18" s="204"/>
    </row>
    <row r="19" spans="1:13" ht="19.5" customHeight="1" thickBot="1" x14ac:dyDescent="0.3">
      <c r="A19" s="207" t="s">
        <v>200</v>
      </c>
      <c r="B19" s="208"/>
      <c r="C19" s="208"/>
      <c r="D19" s="208"/>
      <c r="E19" s="208"/>
      <c r="F19" s="208"/>
      <c r="G19" s="209"/>
      <c r="H19" s="199"/>
      <c r="I19" s="199"/>
      <c r="J19" s="200"/>
      <c r="K19" s="183"/>
      <c r="L19" s="205"/>
      <c r="M19" s="206"/>
    </row>
    <row r="20" spans="1:13" ht="19.5" customHeight="1" thickBot="1" x14ac:dyDescent="0.3">
      <c r="A20" s="193"/>
      <c r="B20" s="194"/>
      <c r="C20" s="194"/>
      <c r="D20" s="194"/>
      <c r="E20" s="194"/>
      <c r="F20" s="194"/>
      <c r="G20" s="195"/>
      <c r="H20" s="207" t="s">
        <v>187</v>
      </c>
      <c r="I20" s="208"/>
      <c r="J20" s="209"/>
      <c r="K20" s="187" t="s">
        <v>164</v>
      </c>
      <c r="L20" s="189"/>
      <c r="M20" s="184" t="s">
        <v>163</v>
      </c>
    </row>
    <row r="21" spans="1:13" ht="19.5" customHeight="1" thickBot="1" x14ac:dyDescent="0.3">
      <c r="A21" s="196"/>
      <c r="B21" s="149"/>
      <c r="C21" s="149"/>
      <c r="D21" s="149"/>
      <c r="E21" s="149"/>
      <c r="F21" s="149"/>
      <c r="G21" s="197"/>
      <c r="H21" s="193"/>
      <c r="I21" s="194"/>
      <c r="J21" s="195"/>
      <c r="K21" s="190"/>
      <c r="L21" s="192"/>
      <c r="M21" s="186"/>
    </row>
    <row r="22" spans="1:13" ht="19.5" customHeight="1" x14ac:dyDescent="0.25">
      <c r="A22" s="196"/>
      <c r="B22" s="149"/>
      <c r="C22" s="149"/>
      <c r="D22" s="149"/>
      <c r="E22" s="149"/>
      <c r="F22" s="149"/>
      <c r="G22" s="197"/>
      <c r="H22" s="196"/>
      <c r="I22" s="149"/>
      <c r="J22" s="197"/>
      <c r="K22" s="187" t="s">
        <v>160</v>
      </c>
      <c r="L22" s="188"/>
      <c r="M22" s="189"/>
    </row>
    <row r="23" spans="1:13" ht="19.5" customHeight="1" thickBot="1" x14ac:dyDescent="0.3">
      <c r="A23" s="196"/>
      <c r="B23" s="149"/>
      <c r="C23" s="149"/>
      <c r="D23" s="149"/>
      <c r="E23" s="149"/>
      <c r="F23" s="149"/>
      <c r="G23" s="197"/>
      <c r="H23" s="196"/>
      <c r="I23" s="149"/>
      <c r="J23" s="197"/>
      <c r="K23" s="190"/>
      <c r="L23" s="191"/>
      <c r="M23" s="192"/>
    </row>
    <row r="24" spans="1:13" ht="19.5" customHeight="1" x14ac:dyDescent="0.25">
      <c r="A24" s="196"/>
      <c r="B24" s="149"/>
      <c r="C24" s="149"/>
      <c r="D24" s="149"/>
      <c r="E24" s="149"/>
      <c r="F24" s="149"/>
      <c r="G24" s="197"/>
      <c r="H24" s="196"/>
      <c r="I24" s="149"/>
      <c r="J24" s="197"/>
      <c r="K24" s="181" t="s">
        <v>161</v>
      </c>
      <c r="L24" s="184" t="s">
        <v>149</v>
      </c>
      <c r="M24" s="184" t="s">
        <v>185</v>
      </c>
    </row>
    <row r="25" spans="1:13" ht="19.5" customHeight="1" x14ac:dyDescent="0.25">
      <c r="A25" s="196"/>
      <c r="B25" s="149"/>
      <c r="C25" s="149"/>
      <c r="D25" s="149"/>
      <c r="E25" s="149"/>
      <c r="F25" s="149"/>
      <c r="G25" s="197"/>
      <c r="H25" s="196"/>
      <c r="I25" s="149"/>
      <c r="J25" s="197"/>
      <c r="K25" s="182"/>
      <c r="L25" s="185"/>
      <c r="M25" s="185"/>
    </row>
    <row r="26" spans="1:13" ht="19.5" customHeight="1" thickBot="1" x14ac:dyDescent="0.3">
      <c r="A26" s="198"/>
      <c r="B26" s="199"/>
      <c r="C26" s="199"/>
      <c r="D26" s="199"/>
      <c r="E26" s="199"/>
      <c r="F26" s="199"/>
      <c r="G26" s="200"/>
      <c r="H26" s="198"/>
      <c r="I26" s="199"/>
      <c r="J26" s="200"/>
      <c r="K26" s="183"/>
      <c r="L26" s="186"/>
      <c r="M26" s="186"/>
    </row>
    <row r="27" spans="1:13" ht="18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9"/>
      <c r="L27" s="69"/>
      <c r="M27" s="69"/>
    </row>
    <row r="28" spans="1:13" ht="18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9"/>
      <c r="L28" s="69"/>
      <c r="M28" s="69"/>
    </row>
    <row r="29" spans="1:13" ht="18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9"/>
      <c r="L29" s="69"/>
      <c r="M29" s="69"/>
    </row>
    <row r="30" spans="1:13" ht="18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9"/>
      <c r="L30" s="69"/>
      <c r="M30" s="69"/>
    </row>
    <row r="31" spans="1:13" ht="18" customHeight="1" thickBot="1" x14ac:dyDescent="0.3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9"/>
      <c r="L31" s="69"/>
      <c r="M31" s="69"/>
    </row>
    <row r="32" spans="1:13" ht="18" customHeight="1" x14ac:dyDescent="0.25">
      <c r="A32" s="80" t="s">
        <v>41</v>
      </c>
      <c r="B32" s="81" t="s">
        <v>40</v>
      </c>
      <c r="C32" s="218" t="s">
        <v>39</v>
      </c>
      <c r="D32" s="218"/>
      <c r="E32" s="218"/>
      <c r="F32" s="234" t="s">
        <v>203</v>
      </c>
      <c r="G32" s="235"/>
      <c r="H32" s="235"/>
      <c r="I32" s="235"/>
      <c r="J32" s="235"/>
      <c r="K32" s="235"/>
      <c r="L32" s="235"/>
      <c r="M32" s="236"/>
    </row>
    <row r="33" spans="1:13" ht="18" customHeight="1" x14ac:dyDescent="0.25">
      <c r="A33" s="241">
        <v>1</v>
      </c>
      <c r="B33" s="244" t="s">
        <v>6</v>
      </c>
      <c r="C33" s="219" t="s">
        <v>65</v>
      </c>
      <c r="D33" s="219"/>
      <c r="E33" s="219"/>
      <c r="F33" s="250" t="s">
        <v>201</v>
      </c>
      <c r="G33" s="250"/>
      <c r="H33" s="250"/>
      <c r="I33" s="250"/>
      <c r="J33" s="250"/>
      <c r="K33" s="250"/>
      <c r="L33" s="250"/>
      <c r="M33" s="251"/>
    </row>
    <row r="34" spans="1:13" ht="18" customHeight="1" x14ac:dyDescent="0.25">
      <c r="A34" s="242"/>
      <c r="B34" s="245"/>
      <c r="C34" s="247" t="s">
        <v>20</v>
      </c>
      <c r="D34" s="248"/>
      <c r="E34" s="249"/>
      <c r="F34" s="250" t="s">
        <v>202</v>
      </c>
      <c r="G34" s="250"/>
      <c r="H34" s="250"/>
      <c r="I34" s="250"/>
      <c r="J34" s="250"/>
      <c r="K34" s="250"/>
      <c r="L34" s="250"/>
      <c r="M34" s="251"/>
    </row>
    <row r="35" spans="1:13" ht="18" customHeight="1" x14ac:dyDescent="0.25">
      <c r="A35" s="243"/>
      <c r="B35" s="246"/>
      <c r="C35" s="247" t="s">
        <v>70</v>
      </c>
      <c r="D35" s="248"/>
      <c r="E35" s="249"/>
      <c r="F35" s="250" t="s">
        <v>189</v>
      </c>
      <c r="G35" s="250"/>
      <c r="H35" s="250"/>
      <c r="I35" s="250"/>
      <c r="J35" s="250"/>
      <c r="K35" s="250"/>
      <c r="L35" s="250"/>
      <c r="M35" s="251"/>
    </row>
    <row r="36" spans="1:13" ht="18" customHeight="1" x14ac:dyDescent="0.25">
      <c r="A36" s="241">
        <v>2</v>
      </c>
      <c r="B36" s="244" t="s">
        <v>7</v>
      </c>
      <c r="C36" s="219" t="s">
        <v>65</v>
      </c>
      <c r="D36" s="219"/>
      <c r="E36" s="219"/>
      <c r="F36" s="250" t="s">
        <v>201</v>
      </c>
      <c r="G36" s="250"/>
      <c r="H36" s="250"/>
      <c r="I36" s="250"/>
      <c r="J36" s="250"/>
      <c r="K36" s="250"/>
      <c r="L36" s="250"/>
      <c r="M36" s="251"/>
    </row>
    <row r="37" spans="1:13" ht="18" customHeight="1" x14ac:dyDescent="0.25">
      <c r="A37" s="242"/>
      <c r="B37" s="245"/>
      <c r="C37" s="247" t="s">
        <v>20</v>
      </c>
      <c r="D37" s="248"/>
      <c r="E37" s="249"/>
      <c r="F37" s="250" t="s">
        <v>202</v>
      </c>
      <c r="G37" s="250"/>
      <c r="H37" s="250"/>
      <c r="I37" s="250"/>
      <c r="J37" s="250"/>
      <c r="K37" s="250"/>
      <c r="L37" s="250"/>
      <c r="M37" s="251"/>
    </row>
    <row r="38" spans="1:13" ht="18" customHeight="1" x14ac:dyDescent="0.25">
      <c r="A38" s="243"/>
      <c r="B38" s="246"/>
      <c r="C38" s="247" t="s">
        <v>71</v>
      </c>
      <c r="D38" s="248"/>
      <c r="E38" s="249"/>
      <c r="F38" s="250" t="s">
        <v>204</v>
      </c>
      <c r="G38" s="250"/>
      <c r="H38" s="250"/>
      <c r="I38" s="250"/>
      <c r="J38" s="250"/>
      <c r="K38" s="250"/>
      <c r="L38" s="250"/>
      <c r="M38" s="251"/>
    </row>
    <row r="39" spans="1:13" ht="18" customHeight="1" x14ac:dyDescent="0.25">
      <c r="A39" s="241">
        <v>3</v>
      </c>
      <c r="B39" s="244" t="s">
        <v>8</v>
      </c>
      <c r="C39" s="219" t="s">
        <v>65</v>
      </c>
      <c r="D39" s="219"/>
      <c r="E39" s="219"/>
      <c r="F39" s="250" t="s">
        <v>201</v>
      </c>
      <c r="G39" s="250"/>
      <c r="H39" s="250"/>
      <c r="I39" s="250"/>
      <c r="J39" s="250"/>
      <c r="K39" s="250"/>
      <c r="L39" s="250"/>
      <c r="M39" s="251"/>
    </row>
    <row r="40" spans="1:13" ht="18" customHeight="1" x14ac:dyDescent="0.25">
      <c r="A40" s="242"/>
      <c r="B40" s="245"/>
      <c r="C40" s="247" t="s">
        <v>20</v>
      </c>
      <c r="D40" s="248"/>
      <c r="E40" s="249"/>
      <c r="F40" s="250" t="s">
        <v>202</v>
      </c>
      <c r="G40" s="250"/>
      <c r="H40" s="250"/>
      <c r="I40" s="250"/>
      <c r="J40" s="250"/>
      <c r="K40" s="250"/>
      <c r="L40" s="250"/>
      <c r="M40" s="251"/>
    </row>
    <row r="41" spans="1:13" ht="18" customHeight="1" x14ac:dyDescent="0.25">
      <c r="A41" s="243"/>
      <c r="B41" s="246"/>
      <c r="C41" s="247" t="s">
        <v>25</v>
      </c>
      <c r="D41" s="248"/>
      <c r="E41" s="249"/>
      <c r="F41" s="250" t="s">
        <v>191</v>
      </c>
      <c r="G41" s="250"/>
      <c r="H41" s="250"/>
      <c r="I41" s="250"/>
      <c r="J41" s="250"/>
      <c r="K41" s="250"/>
      <c r="L41" s="250"/>
      <c r="M41" s="251"/>
    </row>
    <row r="42" spans="1:13" ht="18" customHeight="1" x14ac:dyDescent="0.25">
      <c r="A42" s="241">
        <v>4</v>
      </c>
      <c r="B42" s="244" t="s">
        <v>9</v>
      </c>
      <c r="C42" s="219" t="s">
        <v>65</v>
      </c>
      <c r="D42" s="219"/>
      <c r="E42" s="219"/>
      <c r="F42" s="250" t="s">
        <v>201</v>
      </c>
      <c r="G42" s="250"/>
      <c r="H42" s="250"/>
      <c r="I42" s="250"/>
      <c r="J42" s="250"/>
      <c r="K42" s="250"/>
      <c r="L42" s="250"/>
      <c r="M42" s="251"/>
    </row>
    <row r="43" spans="1:13" ht="18" customHeight="1" x14ac:dyDescent="0.25">
      <c r="A43" s="242"/>
      <c r="B43" s="245"/>
      <c r="C43" s="247" t="s">
        <v>20</v>
      </c>
      <c r="D43" s="248"/>
      <c r="E43" s="249"/>
      <c r="F43" s="250" t="s">
        <v>202</v>
      </c>
      <c r="G43" s="250"/>
      <c r="H43" s="250"/>
      <c r="I43" s="250"/>
      <c r="J43" s="250"/>
      <c r="K43" s="250"/>
      <c r="L43" s="250"/>
      <c r="M43" s="251"/>
    </row>
    <row r="44" spans="1:13" ht="18" customHeight="1" x14ac:dyDescent="0.25">
      <c r="A44" s="242"/>
      <c r="B44" s="245"/>
      <c r="C44" s="247" t="s">
        <v>72</v>
      </c>
      <c r="D44" s="248"/>
      <c r="E44" s="249"/>
      <c r="F44" s="250" t="s">
        <v>190</v>
      </c>
      <c r="G44" s="250"/>
      <c r="H44" s="250"/>
      <c r="I44" s="250"/>
      <c r="J44" s="250"/>
      <c r="K44" s="250"/>
      <c r="L44" s="250"/>
      <c r="M44" s="251"/>
    </row>
    <row r="45" spans="1:13" ht="18" customHeight="1" x14ac:dyDescent="0.25">
      <c r="A45" s="243"/>
      <c r="B45" s="246"/>
      <c r="C45" s="247" t="s">
        <v>28</v>
      </c>
      <c r="D45" s="248"/>
      <c r="E45" s="249"/>
      <c r="F45" s="250" t="s">
        <v>192</v>
      </c>
      <c r="G45" s="250"/>
      <c r="H45" s="250"/>
      <c r="I45" s="250"/>
      <c r="J45" s="250"/>
      <c r="K45" s="250"/>
      <c r="L45" s="250"/>
      <c r="M45" s="251"/>
    </row>
    <row r="46" spans="1:13" ht="18" customHeight="1" x14ac:dyDescent="0.25">
      <c r="A46" s="241">
        <v>5</v>
      </c>
      <c r="B46" s="244" t="s">
        <v>10</v>
      </c>
      <c r="C46" s="219" t="s">
        <v>65</v>
      </c>
      <c r="D46" s="219"/>
      <c r="E46" s="219"/>
      <c r="F46" s="250" t="s">
        <v>201</v>
      </c>
      <c r="G46" s="250"/>
      <c r="H46" s="250"/>
      <c r="I46" s="250"/>
      <c r="J46" s="250"/>
      <c r="K46" s="250"/>
      <c r="L46" s="250"/>
      <c r="M46" s="251"/>
    </row>
    <row r="47" spans="1:13" ht="18" customHeight="1" x14ac:dyDescent="0.25">
      <c r="A47" s="243"/>
      <c r="B47" s="246"/>
      <c r="C47" s="247" t="s">
        <v>20</v>
      </c>
      <c r="D47" s="248"/>
      <c r="E47" s="249"/>
      <c r="F47" s="250" t="s">
        <v>202</v>
      </c>
      <c r="G47" s="250"/>
      <c r="H47" s="250"/>
      <c r="I47" s="250"/>
      <c r="J47" s="250"/>
      <c r="K47" s="250"/>
      <c r="L47" s="250"/>
      <c r="M47" s="251"/>
    </row>
    <row r="48" spans="1:13" ht="18" customHeight="1" x14ac:dyDescent="0.25">
      <c r="A48" s="241">
        <v>6</v>
      </c>
      <c r="B48" s="244" t="s">
        <v>11</v>
      </c>
      <c r="C48" s="219" t="s">
        <v>65</v>
      </c>
      <c r="D48" s="219"/>
      <c r="E48" s="219"/>
      <c r="F48" s="250" t="s">
        <v>201</v>
      </c>
      <c r="G48" s="250"/>
      <c r="H48" s="250"/>
      <c r="I48" s="250"/>
      <c r="J48" s="250"/>
      <c r="K48" s="250"/>
      <c r="L48" s="250"/>
      <c r="M48" s="251"/>
    </row>
    <row r="49" spans="1:13" ht="18" customHeight="1" x14ac:dyDescent="0.25">
      <c r="A49" s="242"/>
      <c r="B49" s="245"/>
      <c r="C49" s="247" t="s">
        <v>20</v>
      </c>
      <c r="D49" s="248"/>
      <c r="E49" s="249"/>
      <c r="F49" s="250" t="s">
        <v>202</v>
      </c>
      <c r="G49" s="250"/>
      <c r="H49" s="250"/>
      <c r="I49" s="250"/>
      <c r="J49" s="250"/>
      <c r="K49" s="250"/>
      <c r="L49" s="250"/>
      <c r="M49" s="251"/>
    </row>
    <row r="50" spans="1:13" ht="18" customHeight="1" x14ac:dyDescent="0.25">
      <c r="A50" s="243"/>
      <c r="B50" s="246"/>
      <c r="C50" s="247" t="s">
        <v>70</v>
      </c>
      <c r="D50" s="248"/>
      <c r="E50" s="249"/>
      <c r="F50" s="250" t="s">
        <v>189</v>
      </c>
      <c r="G50" s="250"/>
      <c r="H50" s="250"/>
      <c r="I50" s="250"/>
      <c r="J50" s="250"/>
      <c r="K50" s="250"/>
      <c r="L50" s="250"/>
      <c r="M50" s="251"/>
    </row>
    <row r="51" spans="1:13" ht="18" customHeight="1" x14ac:dyDescent="0.25">
      <c r="A51" s="241">
        <v>7</v>
      </c>
      <c r="B51" s="244" t="s">
        <v>12</v>
      </c>
      <c r="C51" s="219" t="s">
        <v>65</v>
      </c>
      <c r="D51" s="219"/>
      <c r="E51" s="219"/>
      <c r="F51" s="250" t="s">
        <v>201</v>
      </c>
      <c r="G51" s="250"/>
      <c r="H51" s="250"/>
      <c r="I51" s="250"/>
      <c r="J51" s="250"/>
      <c r="K51" s="250"/>
      <c r="L51" s="250"/>
      <c r="M51" s="251"/>
    </row>
    <row r="52" spans="1:13" ht="18" customHeight="1" x14ac:dyDescent="0.25">
      <c r="A52" s="242"/>
      <c r="B52" s="245"/>
      <c r="C52" s="247" t="s">
        <v>20</v>
      </c>
      <c r="D52" s="248"/>
      <c r="E52" s="249"/>
      <c r="F52" s="250" t="s">
        <v>202</v>
      </c>
      <c r="G52" s="250"/>
      <c r="H52" s="250"/>
      <c r="I52" s="250"/>
      <c r="J52" s="250"/>
      <c r="K52" s="250"/>
      <c r="L52" s="250"/>
      <c r="M52" s="251"/>
    </row>
    <row r="53" spans="1:13" ht="18" customHeight="1" x14ac:dyDescent="0.25">
      <c r="A53" s="243"/>
      <c r="B53" s="246"/>
      <c r="C53" s="247" t="s">
        <v>71</v>
      </c>
      <c r="D53" s="248"/>
      <c r="E53" s="249"/>
      <c r="F53" s="250" t="s">
        <v>204</v>
      </c>
      <c r="G53" s="250"/>
      <c r="H53" s="250"/>
      <c r="I53" s="250"/>
      <c r="J53" s="250"/>
      <c r="K53" s="250"/>
      <c r="L53" s="250"/>
      <c r="M53" s="251"/>
    </row>
    <row r="54" spans="1:13" ht="18" customHeight="1" x14ac:dyDescent="0.25">
      <c r="A54" s="241">
        <v>8</v>
      </c>
      <c r="B54" s="244" t="s">
        <v>13</v>
      </c>
      <c r="C54" s="219" t="s">
        <v>65</v>
      </c>
      <c r="D54" s="219"/>
      <c r="E54" s="219"/>
      <c r="F54" s="250" t="s">
        <v>201</v>
      </c>
      <c r="G54" s="250"/>
      <c r="H54" s="250"/>
      <c r="I54" s="250"/>
      <c r="J54" s="250"/>
      <c r="K54" s="250"/>
      <c r="L54" s="250"/>
      <c r="M54" s="251"/>
    </row>
    <row r="55" spans="1:13" ht="18" customHeight="1" x14ac:dyDescent="0.25">
      <c r="A55" s="242"/>
      <c r="B55" s="245"/>
      <c r="C55" s="247" t="s">
        <v>20</v>
      </c>
      <c r="D55" s="248"/>
      <c r="E55" s="249"/>
      <c r="F55" s="250" t="s">
        <v>202</v>
      </c>
      <c r="G55" s="250"/>
      <c r="H55" s="250"/>
      <c r="I55" s="250"/>
      <c r="J55" s="250"/>
      <c r="K55" s="250"/>
      <c r="L55" s="250"/>
      <c r="M55" s="251"/>
    </row>
    <row r="56" spans="1:13" ht="18" customHeight="1" x14ac:dyDescent="0.25">
      <c r="A56" s="242"/>
      <c r="B56" s="245"/>
      <c r="C56" s="247" t="s">
        <v>35</v>
      </c>
      <c r="D56" s="248"/>
      <c r="E56" s="249"/>
      <c r="F56" s="250" t="s">
        <v>193</v>
      </c>
      <c r="G56" s="250"/>
      <c r="H56" s="250"/>
      <c r="I56" s="250"/>
      <c r="J56" s="250"/>
      <c r="K56" s="250"/>
      <c r="L56" s="250"/>
      <c r="M56" s="251"/>
    </row>
    <row r="57" spans="1:13" ht="18" customHeight="1" x14ac:dyDescent="0.25">
      <c r="A57" s="242"/>
      <c r="B57" s="245"/>
      <c r="C57" s="247" t="s">
        <v>36</v>
      </c>
      <c r="D57" s="248"/>
      <c r="E57" s="249"/>
      <c r="F57" s="250" t="s">
        <v>193</v>
      </c>
      <c r="G57" s="250"/>
      <c r="H57" s="250"/>
      <c r="I57" s="250"/>
      <c r="J57" s="250"/>
      <c r="K57" s="250"/>
      <c r="L57" s="250"/>
      <c r="M57" s="251"/>
    </row>
    <row r="58" spans="1:13" ht="18" customHeight="1" x14ac:dyDescent="0.25">
      <c r="A58" s="243"/>
      <c r="B58" s="246"/>
      <c r="C58" s="247" t="s">
        <v>105</v>
      </c>
      <c r="D58" s="248"/>
      <c r="E58" s="249"/>
      <c r="F58" s="250" t="s">
        <v>193</v>
      </c>
      <c r="G58" s="250"/>
      <c r="H58" s="250"/>
      <c r="I58" s="250"/>
      <c r="J58" s="250"/>
      <c r="K58" s="250"/>
      <c r="L58" s="250"/>
      <c r="M58" s="251"/>
    </row>
    <row r="59" spans="1:13" ht="18" customHeight="1" x14ac:dyDescent="0.25">
      <c r="A59" s="241">
        <v>9</v>
      </c>
      <c r="B59" s="244" t="s">
        <v>14</v>
      </c>
      <c r="C59" s="219" t="s">
        <v>65</v>
      </c>
      <c r="D59" s="219"/>
      <c r="E59" s="219"/>
      <c r="F59" s="250" t="s">
        <v>201</v>
      </c>
      <c r="G59" s="250"/>
      <c r="H59" s="250"/>
      <c r="I59" s="250"/>
      <c r="J59" s="250"/>
      <c r="K59" s="250"/>
      <c r="L59" s="250"/>
      <c r="M59" s="251"/>
    </row>
    <row r="60" spans="1:13" ht="18" customHeight="1" x14ac:dyDescent="0.25">
      <c r="A60" s="243"/>
      <c r="B60" s="246"/>
      <c r="C60" s="247" t="s">
        <v>20</v>
      </c>
      <c r="D60" s="248"/>
      <c r="E60" s="249"/>
      <c r="F60" s="250" t="s">
        <v>202</v>
      </c>
      <c r="G60" s="250"/>
      <c r="H60" s="250"/>
      <c r="I60" s="250"/>
      <c r="J60" s="250"/>
      <c r="K60" s="250"/>
      <c r="L60" s="250"/>
      <c r="M60" s="251"/>
    </row>
    <row r="61" spans="1:13" ht="18" customHeight="1" x14ac:dyDescent="0.25">
      <c r="A61" s="241">
        <v>10</v>
      </c>
      <c r="B61" s="244" t="s">
        <v>15</v>
      </c>
      <c r="C61" s="219" t="s">
        <v>65</v>
      </c>
      <c r="D61" s="219"/>
      <c r="E61" s="219"/>
      <c r="F61" s="250" t="s">
        <v>201</v>
      </c>
      <c r="G61" s="250"/>
      <c r="H61" s="250"/>
      <c r="I61" s="250"/>
      <c r="J61" s="250"/>
      <c r="K61" s="250"/>
      <c r="L61" s="250"/>
      <c r="M61" s="251"/>
    </row>
    <row r="62" spans="1:13" ht="18" customHeight="1" thickBot="1" x14ac:dyDescent="0.3">
      <c r="A62" s="252"/>
      <c r="B62" s="253"/>
      <c r="C62" s="256" t="s">
        <v>20</v>
      </c>
      <c r="D62" s="257"/>
      <c r="E62" s="258"/>
      <c r="F62" s="254" t="s">
        <v>202</v>
      </c>
      <c r="G62" s="254"/>
      <c r="H62" s="254"/>
      <c r="I62" s="254"/>
      <c r="J62" s="254"/>
      <c r="K62" s="254"/>
      <c r="L62" s="254"/>
      <c r="M62" s="255"/>
    </row>
  </sheetData>
  <mergeCells count="117">
    <mergeCell ref="A59:A60"/>
    <mergeCell ref="A61:A62"/>
    <mergeCell ref="B59:B60"/>
    <mergeCell ref="B61:B62"/>
    <mergeCell ref="F59:M59"/>
    <mergeCell ref="C60:E60"/>
    <mergeCell ref="F60:M60"/>
    <mergeCell ref="C61:E61"/>
    <mergeCell ref="F61:M61"/>
    <mergeCell ref="F62:M62"/>
    <mergeCell ref="C59:E59"/>
    <mergeCell ref="C62:E62"/>
    <mergeCell ref="A54:A58"/>
    <mergeCell ref="B54:B58"/>
    <mergeCell ref="C55:E55"/>
    <mergeCell ref="F55:M55"/>
    <mergeCell ref="F54:M54"/>
    <mergeCell ref="F56:M56"/>
    <mergeCell ref="C56:E56"/>
    <mergeCell ref="C57:E57"/>
    <mergeCell ref="C58:E58"/>
    <mergeCell ref="F57:M57"/>
    <mergeCell ref="F58:M58"/>
    <mergeCell ref="C54:E54"/>
    <mergeCell ref="A51:A53"/>
    <mergeCell ref="B51:B53"/>
    <mergeCell ref="F51:M51"/>
    <mergeCell ref="C52:E52"/>
    <mergeCell ref="F52:M52"/>
    <mergeCell ref="C53:E53"/>
    <mergeCell ref="F53:M53"/>
    <mergeCell ref="A48:A50"/>
    <mergeCell ref="B48:B50"/>
    <mergeCell ref="F48:M48"/>
    <mergeCell ref="C49:E49"/>
    <mergeCell ref="F49:M49"/>
    <mergeCell ref="C50:E50"/>
    <mergeCell ref="F50:M50"/>
    <mergeCell ref="C48:E48"/>
    <mergeCell ref="C51:E51"/>
    <mergeCell ref="F43:M43"/>
    <mergeCell ref="F44:M44"/>
    <mergeCell ref="F45:M45"/>
    <mergeCell ref="A46:A47"/>
    <mergeCell ref="B46:B47"/>
    <mergeCell ref="F46:M46"/>
    <mergeCell ref="C47:E47"/>
    <mergeCell ref="F47:M47"/>
    <mergeCell ref="A42:A45"/>
    <mergeCell ref="B42:B45"/>
    <mergeCell ref="C43:E43"/>
    <mergeCell ref="C44:E44"/>
    <mergeCell ref="C45:E45"/>
    <mergeCell ref="C42:E42"/>
    <mergeCell ref="C46:E46"/>
    <mergeCell ref="A39:A41"/>
    <mergeCell ref="B39:B41"/>
    <mergeCell ref="C40:E40"/>
    <mergeCell ref="C41:E41"/>
    <mergeCell ref="F39:M39"/>
    <mergeCell ref="F40:M40"/>
    <mergeCell ref="F41:M41"/>
    <mergeCell ref="C39:E39"/>
    <mergeCell ref="F42:M42"/>
    <mergeCell ref="A33:A35"/>
    <mergeCell ref="B33:B35"/>
    <mergeCell ref="C34:E34"/>
    <mergeCell ref="C35:E35"/>
    <mergeCell ref="F33:M33"/>
    <mergeCell ref="F34:M34"/>
    <mergeCell ref="F35:M35"/>
    <mergeCell ref="A36:A38"/>
    <mergeCell ref="B36:B38"/>
    <mergeCell ref="C37:E37"/>
    <mergeCell ref="C38:E38"/>
    <mergeCell ref="F36:M36"/>
    <mergeCell ref="F37:M37"/>
    <mergeCell ref="F38:M38"/>
    <mergeCell ref="C32:E32"/>
    <mergeCell ref="C33:E33"/>
    <mergeCell ref="C36:E36"/>
    <mergeCell ref="K20:L21"/>
    <mergeCell ref="M20:M21"/>
    <mergeCell ref="J3:J6"/>
    <mergeCell ref="H2:J2"/>
    <mergeCell ref="K2:M2"/>
    <mergeCell ref="H7:J7"/>
    <mergeCell ref="H8:J8"/>
    <mergeCell ref="C3:E4"/>
    <mergeCell ref="C5:E6"/>
    <mergeCell ref="H13:J13"/>
    <mergeCell ref="K3:L3"/>
    <mergeCell ref="K4:L4"/>
    <mergeCell ref="K5:L5"/>
    <mergeCell ref="K6:L6"/>
    <mergeCell ref="H9:H11"/>
    <mergeCell ref="I9:I11"/>
    <mergeCell ref="J9:J11"/>
    <mergeCell ref="F32:M32"/>
    <mergeCell ref="E9:E18"/>
    <mergeCell ref="F9:F18"/>
    <mergeCell ref="A1:M1"/>
    <mergeCell ref="K24:K26"/>
    <mergeCell ref="L24:L26"/>
    <mergeCell ref="M24:M26"/>
    <mergeCell ref="K22:M23"/>
    <mergeCell ref="H21:J26"/>
    <mergeCell ref="H14:J19"/>
    <mergeCell ref="K7:M19"/>
    <mergeCell ref="A7:G7"/>
    <mergeCell ref="H20:J20"/>
    <mergeCell ref="A2:G2"/>
    <mergeCell ref="F3:G6"/>
    <mergeCell ref="A19:G19"/>
    <mergeCell ref="A20:G26"/>
    <mergeCell ref="A3:B4"/>
    <mergeCell ref="A5:B6"/>
  </mergeCells>
  <pageMargins left="0.3" right="0.3" top="0.75" bottom="0.75" header="0.3" footer="0.3"/>
  <pageSetup paperSize="9" scale="8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476"/>
  <sheetViews>
    <sheetView workbookViewId="0">
      <selection activeCell="I276" sqref="I276"/>
    </sheetView>
  </sheetViews>
  <sheetFormatPr defaultRowHeight="15" x14ac:dyDescent="0.25"/>
  <cols>
    <col min="1" max="1" width="15.42578125" customWidth="1"/>
  </cols>
  <sheetData>
    <row r="1" spans="1:4" x14ac:dyDescent="0.25">
      <c r="A1" s="94" t="s">
        <v>205</v>
      </c>
      <c r="B1" s="94" t="s">
        <v>206</v>
      </c>
    </row>
    <row r="2" spans="1:4" hidden="1" x14ac:dyDescent="0.25">
      <c r="A2" s="95" t="s">
        <v>207</v>
      </c>
      <c r="B2" s="95" t="s">
        <v>208</v>
      </c>
    </row>
    <row r="3" spans="1:4" hidden="1" x14ac:dyDescent="0.25">
      <c r="A3" s="95" t="s">
        <v>209</v>
      </c>
      <c r="B3" s="95" t="s">
        <v>210</v>
      </c>
    </row>
    <row r="4" spans="1:4" hidden="1" x14ac:dyDescent="0.25">
      <c r="A4" s="95" t="s">
        <v>211</v>
      </c>
      <c r="B4" s="95" t="s">
        <v>208</v>
      </c>
    </row>
    <row r="5" spans="1:4" hidden="1" x14ac:dyDescent="0.25">
      <c r="A5" s="95" t="s">
        <v>212</v>
      </c>
      <c r="B5" s="95" t="s">
        <v>210</v>
      </c>
    </row>
    <row r="6" spans="1:4" hidden="1" x14ac:dyDescent="0.25">
      <c r="A6" s="95" t="s">
        <v>213</v>
      </c>
      <c r="B6" s="95" t="s">
        <v>208</v>
      </c>
      <c r="C6" s="23">
        <v>22</v>
      </c>
      <c r="D6" s="23">
        <v>22.05</v>
      </c>
    </row>
    <row r="7" spans="1:4" hidden="1" x14ac:dyDescent="0.25">
      <c r="A7" s="95" t="s">
        <v>214</v>
      </c>
      <c r="B7" s="95" t="s">
        <v>210</v>
      </c>
    </row>
    <row r="8" spans="1:4" hidden="1" x14ac:dyDescent="0.25">
      <c r="A8" s="95" t="s">
        <v>213</v>
      </c>
      <c r="B8" s="95" t="s">
        <v>208</v>
      </c>
      <c r="C8" s="23">
        <v>22</v>
      </c>
      <c r="D8" s="23">
        <v>22.05</v>
      </c>
    </row>
    <row r="9" spans="1:4" hidden="1" x14ac:dyDescent="0.25">
      <c r="A9" s="95" t="s">
        <v>216</v>
      </c>
      <c r="B9" s="95" t="s">
        <v>210</v>
      </c>
    </row>
    <row r="10" spans="1:4" hidden="1" x14ac:dyDescent="0.25">
      <c r="A10" s="95" t="s">
        <v>213</v>
      </c>
      <c r="B10" s="95" t="s">
        <v>208</v>
      </c>
      <c r="C10" s="23">
        <v>22</v>
      </c>
      <c r="D10" s="23">
        <v>22.05</v>
      </c>
    </row>
    <row r="11" spans="1:4" hidden="1" x14ac:dyDescent="0.25">
      <c r="A11" s="95" t="s">
        <v>218</v>
      </c>
      <c r="B11" s="95" t="s">
        <v>210</v>
      </c>
    </row>
    <row r="12" spans="1:4" hidden="1" x14ac:dyDescent="0.25">
      <c r="A12" s="95" t="s">
        <v>219</v>
      </c>
      <c r="B12" s="95" t="s">
        <v>208</v>
      </c>
    </row>
    <row r="13" spans="1:4" hidden="1" x14ac:dyDescent="0.25">
      <c r="A13" s="95" t="s">
        <v>220</v>
      </c>
      <c r="B13" s="95" t="s">
        <v>210</v>
      </c>
    </row>
    <row r="14" spans="1:4" hidden="1" x14ac:dyDescent="0.25">
      <c r="A14" s="95" t="s">
        <v>221</v>
      </c>
      <c r="B14" s="95" t="s">
        <v>208</v>
      </c>
    </row>
    <row r="15" spans="1:4" hidden="1" x14ac:dyDescent="0.25">
      <c r="A15" s="95" t="s">
        <v>222</v>
      </c>
      <c r="B15" s="95" t="s">
        <v>208</v>
      </c>
    </row>
    <row r="16" spans="1:4" hidden="1" x14ac:dyDescent="0.25">
      <c r="A16" s="95" t="s">
        <v>223</v>
      </c>
      <c r="B16" s="95" t="s">
        <v>208</v>
      </c>
    </row>
    <row r="17" spans="1:2" hidden="1" x14ac:dyDescent="0.25">
      <c r="A17" s="95" t="s">
        <v>224</v>
      </c>
      <c r="B17" s="95" t="s">
        <v>208</v>
      </c>
    </row>
    <row r="18" spans="1:2" hidden="1" x14ac:dyDescent="0.25">
      <c r="A18" s="95" t="s">
        <v>225</v>
      </c>
      <c r="B18" s="95" t="s">
        <v>210</v>
      </c>
    </row>
    <row r="19" spans="1:2" hidden="1" x14ac:dyDescent="0.25">
      <c r="A19" s="95" t="s">
        <v>226</v>
      </c>
      <c r="B19" s="95" t="s">
        <v>210</v>
      </c>
    </row>
    <row r="20" spans="1:2" hidden="1" x14ac:dyDescent="0.25">
      <c r="A20" s="95" t="s">
        <v>227</v>
      </c>
      <c r="B20" s="95" t="s">
        <v>210</v>
      </c>
    </row>
    <row r="21" spans="1:2" hidden="1" x14ac:dyDescent="0.25">
      <c r="A21" s="95" t="s">
        <v>228</v>
      </c>
      <c r="B21" s="95" t="s">
        <v>210</v>
      </c>
    </row>
    <row r="22" spans="1:2" hidden="1" x14ac:dyDescent="0.25">
      <c r="A22" s="95" t="s">
        <v>229</v>
      </c>
      <c r="B22" s="95" t="s">
        <v>208</v>
      </c>
    </row>
    <row r="23" spans="1:2" hidden="1" x14ac:dyDescent="0.25">
      <c r="A23" s="95" t="s">
        <v>230</v>
      </c>
      <c r="B23" s="95" t="s">
        <v>208</v>
      </c>
    </row>
    <row r="24" spans="1:2" hidden="1" x14ac:dyDescent="0.25">
      <c r="A24" s="95" t="s">
        <v>231</v>
      </c>
      <c r="B24" s="95" t="s">
        <v>208</v>
      </c>
    </row>
    <row r="25" spans="1:2" hidden="1" x14ac:dyDescent="0.25">
      <c r="A25" s="95" t="s">
        <v>232</v>
      </c>
      <c r="B25" s="95" t="s">
        <v>208</v>
      </c>
    </row>
    <row r="26" spans="1:2" hidden="1" x14ac:dyDescent="0.25">
      <c r="A26" s="95" t="s">
        <v>233</v>
      </c>
      <c r="B26" s="95" t="s">
        <v>210</v>
      </c>
    </row>
    <row r="27" spans="1:2" hidden="1" x14ac:dyDescent="0.25">
      <c r="A27" s="95" t="s">
        <v>234</v>
      </c>
      <c r="B27" s="95" t="s">
        <v>210</v>
      </c>
    </row>
    <row r="28" spans="1:2" hidden="1" x14ac:dyDescent="0.25">
      <c r="A28" s="95" t="s">
        <v>235</v>
      </c>
      <c r="B28" s="95" t="s">
        <v>210</v>
      </c>
    </row>
    <row r="29" spans="1:2" hidden="1" x14ac:dyDescent="0.25">
      <c r="A29" s="95" t="s">
        <v>236</v>
      </c>
      <c r="B29" s="95" t="s">
        <v>210</v>
      </c>
    </row>
    <row r="30" spans="1:2" hidden="1" x14ac:dyDescent="0.25">
      <c r="A30" s="95" t="s">
        <v>237</v>
      </c>
      <c r="B30" s="95" t="s">
        <v>208</v>
      </c>
    </row>
    <row r="31" spans="1:2" hidden="1" x14ac:dyDescent="0.25">
      <c r="A31" s="95" t="s">
        <v>238</v>
      </c>
      <c r="B31" s="95" t="s">
        <v>210</v>
      </c>
    </row>
    <row r="32" spans="1:2" hidden="1" x14ac:dyDescent="0.25">
      <c r="A32" s="95" t="s">
        <v>239</v>
      </c>
      <c r="B32" s="95" t="s">
        <v>208</v>
      </c>
    </row>
    <row r="33" spans="1:2" hidden="1" x14ac:dyDescent="0.25">
      <c r="A33" s="95" t="s">
        <v>240</v>
      </c>
      <c r="B33" s="95" t="s">
        <v>208</v>
      </c>
    </row>
    <row r="34" spans="1:2" hidden="1" x14ac:dyDescent="0.25">
      <c r="A34" s="95" t="s">
        <v>241</v>
      </c>
      <c r="B34" s="95" t="s">
        <v>208</v>
      </c>
    </row>
    <row r="35" spans="1:2" hidden="1" x14ac:dyDescent="0.25">
      <c r="A35" s="95" t="s">
        <v>242</v>
      </c>
      <c r="B35" s="95" t="s">
        <v>208</v>
      </c>
    </row>
    <row r="36" spans="1:2" hidden="1" x14ac:dyDescent="0.25">
      <c r="A36" s="95" t="s">
        <v>243</v>
      </c>
      <c r="B36" s="95" t="s">
        <v>210</v>
      </c>
    </row>
    <row r="37" spans="1:2" hidden="1" x14ac:dyDescent="0.25">
      <c r="A37" s="95" t="s">
        <v>244</v>
      </c>
      <c r="B37" s="95" t="s">
        <v>210</v>
      </c>
    </row>
    <row r="38" spans="1:2" hidden="1" x14ac:dyDescent="0.25">
      <c r="A38" s="95" t="s">
        <v>245</v>
      </c>
      <c r="B38" s="95" t="s">
        <v>210</v>
      </c>
    </row>
    <row r="39" spans="1:2" hidden="1" x14ac:dyDescent="0.25">
      <c r="A39" s="95" t="s">
        <v>246</v>
      </c>
      <c r="B39" s="95" t="s">
        <v>210</v>
      </c>
    </row>
    <row r="40" spans="1:2" hidden="1" x14ac:dyDescent="0.25">
      <c r="A40" s="95" t="s">
        <v>247</v>
      </c>
      <c r="B40" s="95" t="s">
        <v>208</v>
      </c>
    </row>
    <row r="41" spans="1:2" hidden="1" x14ac:dyDescent="0.25">
      <c r="A41" s="95" t="s">
        <v>248</v>
      </c>
      <c r="B41" s="95" t="s">
        <v>208</v>
      </c>
    </row>
    <row r="42" spans="1:2" hidden="1" x14ac:dyDescent="0.25">
      <c r="A42" s="95" t="s">
        <v>249</v>
      </c>
      <c r="B42" s="95" t="s">
        <v>208</v>
      </c>
    </row>
    <row r="43" spans="1:2" hidden="1" x14ac:dyDescent="0.25">
      <c r="A43" s="95" t="s">
        <v>250</v>
      </c>
      <c r="B43" s="95" t="s">
        <v>208</v>
      </c>
    </row>
    <row r="44" spans="1:2" hidden="1" x14ac:dyDescent="0.25">
      <c r="A44" s="95" t="s">
        <v>251</v>
      </c>
      <c r="B44" s="95" t="s">
        <v>210</v>
      </c>
    </row>
    <row r="45" spans="1:2" hidden="1" x14ac:dyDescent="0.25">
      <c r="A45" s="95" t="s">
        <v>252</v>
      </c>
      <c r="B45" s="95" t="s">
        <v>210</v>
      </c>
    </row>
    <row r="46" spans="1:2" hidden="1" x14ac:dyDescent="0.25">
      <c r="A46" s="95" t="s">
        <v>253</v>
      </c>
      <c r="B46" s="95" t="s">
        <v>210</v>
      </c>
    </row>
    <row r="47" spans="1:2" hidden="1" x14ac:dyDescent="0.25">
      <c r="A47" s="95" t="s">
        <v>254</v>
      </c>
      <c r="B47" s="95" t="s">
        <v>210</v>
      </c>
    </row>
    <row r="48" spans="1:2" hidden="1" x14ac:dyDescent="0.25">
      <c r="A48" s="95" t="s">
        <v>255</v>
      </c>
      <c r="B48" s="95" t="s">
        <v>208</v>
      </c>
    </row>
    <row r="49" spans="1:2" hidden="1" x14ac:dyDescent="0.25">
      <c r="A49" s="95" t="s">
        <v>256</v>
      </c>
      <c r="B49" s="95" t="s">
        <v>210</v>
      </c>
    </row>
    <row r="50" spans="1:2" hidden="1" x14ac:dyDescent="0.25">
      <c r="A50" s="95" t="s">
        <v>257</v>
      </c>
      <c r="B50" s="95" t="s">
        <v>208</v>
      </c>
    </row>
    <row r="51" spans="1:2" hidden="1" x14ac:dyDescent="0.25">
      <c r="A51" s="95" t="s">
        <v>258</v>
      </c>
      <c r="B51" s="95" t="s">
        <v>208</v>
      </c>
    </row>
    <row r="52" spans="1:2" hidden="1" x14ac:dyDescent="0.25">
      <c r="A52" s="95" t="s">
        <v>259</v>
      </c>
      <c r="B52" s="95" t="s">
        <v>208</v>
      </c>
    </row>
    <row r="53" spans="1:2" hidden="1" x14ac:dyDescent="0.25">
      <c r="A53" s="95" t="s">
        <v>260</v>
      </c>
      <c r="B53" s="95" t="s">
        <v>208</v>
      </c>
    </row>
    <row r="54" spans="1:2" hidden="1" x14ac:dyDescent="0.25">
      <c r="A54" s="95" t="s">
        <v>261</v>
      </c>
      <c r="B54" s="95" t="s">
        <v>208</v>
      </c>
    </row>
    <row r="55" spans="1:2" hidden="1" x14ac:dyDescent="0.25">
      <c r="A55" s="95" t="s">
        <v>262</v>
      </c>
      <c r="B55" s="95" t="s">
        <v>210</v>
      </c>
    </row>
    <row r="56" spans="1:2" hidden="1" x14ac:dyDescent="0.25">
      <c r="A56" s="95" t="s">
        <v>263</v>
      </c>
      <c r="B56" s="95" t="s">
        <v>210</v>
      </c>
    </row>
    <row r="57" spans="1:2" hidden="1" x14ac:dyDescent="0.25">
      <c r="A57" s="95" t="s">
        <v>264</v>
      </c>
      <c r="B57" s="95" t="s">
        <v>210</v>
      </c>
    </row>
    <row r="58" spans="1:2" hidden="1" x14ac:dyDescent="0.25">
      <c r="A58" s="95" t="s">
        <v>265</v>
      </c>
      <c r="B58" s="95" t="s">
        <v>210</v>
      </c>
    </row>
    <row r="59" spans="1:2" hidden="1" x14ac:dyDescent="0.25">
      <c r="A59" s="95" t="s">
        <v>266</v>
      </c>
      <c r="B59" s="95" t="s">
        <v>208</v>
      </c>
    </row>
    <row r="60" spans="1:2" hidden="1" x14ac:dyDescent="0.25">
      <c r="A60" s="95" t="s">
        <v>267</v>
      </c>
      <c r="B60" s="95" t="s">
        <v>208</v>
      </c>
    </row>
    <row r="61" spans="1:2" hidden="1" x14ac:dyDescent="0.25">
      <c r="A61" s="95" t="s">
        <v>268</v>
      </c>
      <c r="B61" s="95" t="s">
        <v>208</v>
      </c>
    </row>
    <row r="62" spans="1:2" hidden="1" x14ac:dyDescent="0.25">
      <c r="A62" s="95" t="s">
        <v>269</v>
      </c>
      <c r="B62" s="95" t="s">
        <v>208</v>
      </c>
    </row>
    <row r="63" spans="1:2" hidden="1" x14ac:dyDescent="0.25">
      <c r="A63" s="95" t="s">
        <v>270</v>
      </c>
      <c r="B63" s="95" t="s">
        <v>210</v>
      </c>
    </row>
    <row r="64" spans="1:2" hidden="1" x14ac:dyDescent="0.25">
      <c r="A64" s="95" t="s">
        <v>271</v>
      </c>
      <c r="B64" s="95" t="s">
        <v>210</v>
      </c>
    </row>
    <row r="65" spans="1:2" hidden="1" x14ac:dyDescent="0.25">
      <c r="A65" s="95" t="s">
        <v>272</v>
      </c>
      <c r="B65" s="95" t="s">
        <v>210</v>
      </c>
    </row>
    <row r="66" spans="1:2" hidden="1" x14ac:dyDescent="0.25">
      <c r="A66" s="95" t="s">
        <v>273</v>
      </c>
      <c r="B66" s="95" t="s">
        <v>210</v>
      </c>
    </row>
    <row r="67" spans="1:2" hidden="1" x14ac:dyDescent="0.25">
      <c r="A67" s="95" t="s">
        <v>274</v>
      </c>
      <c r="B67" s="95" t="s">
        <v>208</v>
      </c>
    </row>
    <row r="68" spans="1:2" hidden="1" x14ac:dyDescent="0.25">
      <c r="A68" s="95" t="s">
        <v>275</v>
      </c>
      <c r="B68" s="95" t="s">
        <v>210</v>
      </c>
    </row>
    <row r="69" spans="1:2" hidden="1" x14ac:dyDescent="0.25">
      <c r="A69" s="95" t="s">
        <v>276</v>
      </c>
      <c r="B69" s="95" t="s">
        <v>208</v>
      </c>
    </row>
    <row r="70" spans="1:2" hidden="1" x14ac:dyDescent="0.25">
      <c r="A70" s="95" t="s">
        <v>277</v>
      </c>
      <c r="B70" s="95" t="s">
        <v>208</v>
      </c>
    </row>
    <row r="71" spans="1:2" hidden="1" x14ac:dyDescent="0.25">
      <c r="A71" s="95" t="s">
        <v>278</v>
      </c>
      <c r="B71" s="95" t="s">
        <v>208</v>
      </c>
    </row>
    <row r="72" spans="1:2" hidden="1" x14ac:dyDescent="0.25">
      <c r="A72" s="95" t="s">
        <v>279</v>
      </c>
      <c r="B72" s="95" t="s">
        <v>210</v>
      </c>
    </row>
    <row r="73" spans="1:2" hidden="1" x14ac:dyDescent="0.25">
      <c r="A73" s="95" t="s">
        <v>280</v>
      </c>
      <c r="B73" s="95" t="s">
        <v>210</v>
      </c>
    </row>
    <row r="74" spans="1:2" hidden="1" x14ac:dyDescent="0.25">
      <c r="A74" s="95" t="s">
        <v>281</v>
      </c>
      <c r="B74" s="95" t="s">
        <v>210</v>
      </c>
    </row>
    <row r="75" spans="1:2" hidden="1" x14ac:dyDescent="0.25">
      <c r="A75" s="95" t="s">
        <v>282</v>
      </c>
      <c r="B75" s="95" t="s">
        <v>210</v>
      </c>
    </row>
    <row r="76" spans="1:2" hidden="1" x14ac:dyDescent="0.25">
      <c r="A76" s="95" t="s">
        <v>283</v>
      </c>
      <c r="B76" s="95" t="s">
        <v>208</v>
      </c>
    </row>
    <row r="77" spans="1:2" hidden="1" x14ac:dyDescent="0.25">
      <c r="A77" s="95" t="s">
        <v>284</v>
      </c>
      <c r="B77" s="95" t="s">
        <v>208</v>
      </c>
    </row>
    <row r="78" spans="1:2" hidden="1" x14ac:dyDescent="0.25">
      <c r="A78" s="95" t="s">
        <v>285</v>
      </c>
      <c r="B78" s="95" t="s">
        <v>208</v>
      </c>
    </row>
    <row r="79" spans="1:2" hidden="1" x14ac:dyDescent="0.25">
      <c r="A79" s="95" t="s">
        <v>286</v>
      </c>
      <c r="B79" s="95" t="s">
        <v>208</v>
      </c>
    </row>
    <row r="80" spans="1:2" hidden="1" x14ac:dyDescent="0.25">
      <c r="A80" s="95" t="s">
        <v>287</v>
      </c>
      <c r="B80" s="95" t="s">
        <v>210</v>
      </c>
    </row>
    <row r="81" spans="1:2" hidden="1" x14ac:dyDescent="0.25">
      <c r="A81" s="95" t="s">
        <v>288</v>
      </c>
      <c r="B81" s="95" t="s">
        <v>210</v>
      </c>
    </row>
    <row r="82" spans="1:2" hidden="1" x14ac:dyDescent="0.25">
      <c r="A82" s="95" t="s">
        <v>289</v>
      </c>
      <c r="B82" s="95" t="s">
        <v>210</v>
      </c>
    </row>
    <row r="83" spans="1:2" hidden="1" x14ac:dyDescent="0.25">
      <c r="A83" s="95" t="s">
        <v>290</v>
      </c>
      <c r="B83" s="95" t="s">
        <v>210</v>
      </c>
    </row>
    <row r="84" spans="1:2" hidden="1" x14ac:dyDescent="0.25">
      <c r="A84" s="95" t="s">
        <v>291</v>
      </c>
      <c r="B84" s="95" t="s">
        <v>208</v>
      </c>
    </row>
    <row r="85" spans="1:2" hidden="1" x14ac:dyDescent="0.25">
      <c r="A85" s="95" t="s">
        <v>292</v>
      </c>
      <c r="B85" s="95" t="s">
        <v>210</v>
      </c>
    </row>
    <row r="86" spans="1:2" hidden="1" x14ac:dyDescent="0.25">
      <c r="A86" s="95" t="s">
        <v>293</v>
      </c>
      <c r="B86" s="95" t="s">
        <v>208</v>
      </c>
    </row>
    <row r="87" spans="1:2" hidden="1" x14ac:dyDescent="0.25">
      <c r="A87" s="95" t="s">
        <v>294</v>
      </c>
      <c r="B87" s="95" t="s">
        <v>208</v>
      </c>
    </row>
    <row r="88" spans="1:2" hidden="1" x14ac:dyDescent="0.25">
      <c r="A88" s="95" t="s">
        <v>295</v>
      </c>
      <c r="B88" s="95" t="s">
        <v>208</v>
      </c>
    </row>
    <row r="89" spans="1:2" hidden="1" x14ac:dyDescent="0.25">
      <c r="A89" s="95" t="s">
        <v>296</v>
      </c>
      <c r="B89" s="95" t="s">
        <v>208</v>
      </c>
    </row>
    <row r="90" spans="1:2" hidden="1" x14ac:dyDescent="0.25">
      <c r="A90" s="95" t="s">
        <v>297</v>
      </c>
      <c r="B90" s="95" t="s">
        <v>210</v>
      </c>
    </row>
    <row r="91" spans="1:2" hidden="1" x14ac:dyDescent="0.25">
      <c r="A91" s="95" t="s">
        <v>298</v>
      </c>
      <c r="B91" s="95" t="s">
        <v>210</v>
      </c>
    </row>
    <row r="92" spans="1:2" hidden="1" x14ac:dyDescent="0.25">
      <c r="A92" s="95" t="s">
        <v>299</v>
      </c>
      <c r="B92" s="95" t="s">
        <v>210</v>
      </c>
    </row>
    <row r="93" spans="1:2" hidden="1" x14ac:dyDescent="0.25">
      <c r="A93" s="95" t="s">
        <v>300</v>
      </c>
      <c r="B93" s="95" t="s">
        <v>208</v>
      </c>
    </row>
    <row r="94" spans="1:2" hidden="1" x14ac:dyDescent="0.25">
      <c r="A94" s="95" t="s">
        <v>301</v>
      </c>
      <c r="B94" s="95" t="s">
        <v>208</v>
      </c>
    </row>
    <row r="95" spans="1:2" hidden="1" x14ac:dyDescent="0.25">
      <c r="A95" s="95" t="s">
        <v>302</v>
      </c>
      <c r="B95" s="95" t="s">
        <v>208</v>
      </c>
    </row>
    <row r="96" spans="1:2" hidden="1" x14ac:dyDescent="0.25">
      <c r="A96" s="95" t="s">
        <v>303</v>
      </c>
      <c r="B96" s="95" t="s">
        <v>208</v>
      </c>
    </row>
    <row r="97" spans="1:2" hidden="1" x14ac:dyDescent="0.25">
      <c r="A97" s="95" t="s">
        <v>304</v>
      </c>
      <c r="B97" s="95" t="s">
        <v>210</v>
      </c>
    </row>
    <row r="98" spans="1:2" hidden="1" x14ac:dyDescent="0.25">
      <c r="A98" s="95" t="s">
        <v>305</v>
      </c>
      <c r="B98" s="95" t="s">
        <v>210</v>
      </c>
    </row>
    <row r="99" spans="1:2" hidden="1" x14ac:dyDescent="0.25">
      <c r="A99" s="95" t="s">
        <v>306</v>
      </c>
      <c r="B99" s="95" t="s">
        <v>210</v>
      </c>
    </row>
    <row r="100" spans="1:2" hidden="1" x14ac:dyDescent="0.25">
      <c r="A100" s="95" t="s">
        <v>307</v>
      </c>
      <c r="B100" s="95" t="s">
        <v>210</v>
      </c>
    </row>
    <row r="101" spans="1:2" hidden="1" x14ac:dyDescent="0.25">
      <c r="A101" s="95" t="s">
        <v>308</v>
      </c>
      <c r="B101" s="95" t="s">
        <v>208</v>
      </c>
    </row>
    <row r="102" spans="1:2" hidden="1" x14ac:dyDescent="0.25">
      <c r="A102" s="95" t="s">
        <v>309</v>
      </c>
      <c r="B102" s="95" t="s">
        <v>210</v>
      </c>
    </row>
    <row r="103" spans="1:2" hidden="1" x14ac:dyDescent="0.25">
      <c r="A103" s="95" t="s">
        <v>310</v>
      </c>
      <c r="B103" s="95" t="s">
        <v>208</v>
      </c>
    </row>
    <row r="104" spans="1:2" hidden="1" x14ac:dyDescent="0.25">
      <c r="A104" s="95" t="s">
        <v>311</v>
      </c>
      <c r="B104" s="95" t="s">
        <v>208</v>
      </c>
    </row>
    <row r="105" spans="1:2" hidden="1" x14ac:dyDescent="0.25">
      <c r="A105" s="95" t="s">
        <v>312</v>
      </c>
      <c r="B105" s="95" t="s">
        <v>210</v>
      </c>
    </row>
    <row r="106" spans="1:2" hidden="1" x14ac:dyDescent="0.25">
      <c r="A106" s="95" t="s">
        <v>313</v>
      </c>
      <c r="B106" s="95" t="s">
        <v>210</v>
      </c>
    </row>
    <row r="107" spans="1:2" hidden="1" x14ac:dyDescent="0.25">
      <c r="A107" s="95" t="s">
        <v>314</v>
      </c>
      <c r="B107" s="95" t="s">
        <v>210</v>
      </c>
    </row>
    <row r="108" spans="1:2" hidden="1" x14ac:dyDescent="0.25">
      <c r="A108" s="95" t="s">
        <v>315</v>
      </c>
      <c r="B108" s="95" t="s">
        <v>208</v>
      </c>
    </row>
    <row r="109" spans="1:2" hidden="1" x14ac:dyDescent="0.25">
      <c r="A109" s="95" t="s">
        <v>316</v>
      </c>
      <c r="B109" s="95" t="s">
        <v>208</v>
      </c>
    </row>
    <row r="110" spans="1:2" hidden="1" x14ac:dyDescent="0.25">
      <c r="A110" s="95" t="s">
        <v>317</v>
      </c>
      <c r="B110" s="95" t="s">
        <v>208</v>
      </c>
    </row>
    <row r="111" spans="1:2" hidden="1" x14ac:dyDescent="0.25">
      <c r="A111" s="95" t="s">
        <v>318</v>
      </c>
      <c r="B111" s="95" t="s">
        <v>208</v>
      </c>
    </row>
    <row r="112" spans="1:2" hidden="1" x14ac:dyDescent="0.25">
      <c r="A112" s="95" t="s">
        <v>319</v>
      </c>
      <c r="B112" s="95" t="s">
        <v>210</v>
      </c>
    </row>
    <row r="113" spans="1:2" hidden="1" x14ac:dyDescent="0.25">
      <c r="A113" s="95" t="s">
        <v>320</v>
      </c>
      <c r="B113" s="95" t="s">
        <v>210</v>
      </c>
    </row>
    <row r="114" spans="1:2" hidden="1" x14ac:dyDescent="0.25">
      <c r="A114" s="95" t="s">
        <v>321</v>
      </c>
      <c r="B114" s="95" t="s">
        <v>210</v>
      </c>
    </row>
    <row r="115" spans="1:2" hidden="1" x14ac:dyDescent="0.25">
      <c r="A115" s="95" t="s">
        <v>322</v>
      </c>
      <c r="B115" s="95" t="s">
        <v>210</v>
      </c>
    </row>
    <row r="116" spans="1:2" hidden="1" x14ac:dyDescent="0.25">
      <c r="A116" s="95" t="s">
        <v>323</v>
      </c>
      <c r="B116" s="95" t="s">
        <v>208</v>
      </c>
    </row>
    <row r="117" spans="1:2" hidden="1" x14ac:dyDescent="0.25">
      <c r="A117" s="95" t="s">
        <v>324</v>
      </c>
      <c r="B117" s="95" t="s">
        <v>210</v>
      </c>
    </row>
    <row r="118" spans="1:2" hidden="1" x14ac:dyDescent="0.25">
      <c r="A118" s="95" t="s">
        <v>325</v>
      </c>
      <c r="B118" s="95" t="s">
        <v>208</v>
      </c>
    </row>
    <row r="119" spans="1:2" hidden="1" x14ac:dyDescent="0.25">
      <c r="A119" s="95" t="s">
        <v>326</v>
      </c>
      <c r="B119" s="95" t="s">
        <v>208</v>
      </c>
    </row>
    <row r="120" spans="1:2" hidden="1" x14ac:dyDescent="0.25">
      <c r="A120" s="95" t="s">
        <v>327</v>
      </c>
      <c r="B120" s="95" t="s">
        <v>208</v>
      </c>
    </row>
    <row r="121" spans="1:2" hidden="1" x14ac:dyDescent="0.25">
      <c r="A121" s="95" t="s">
        <v>328</v>
      </c>
      <c r="B121" s="95" t="s">
        <v>210</v>
      </c>
    </row>
    <row r="122" spans="1:2" hidden="1" x14ac:dyDescent="0.25">
      <c r="A122" s="95" t="s">
        <v>329</v>
      </c>
      <c r="B122" s="95" t="s">
        <v>210</v>
      </c>
    </row>
    <row r="123" spans="1:2" hidden="1" x14ac:dyDescent="0.25">
      <c r="A123" s="95" t="s">
        <v>330</v>
      </c>
      <c r="B123" s="95" t="s">
        <v>210</v>
      </c>
    </row>
    <row r="124" spans="1:2" hidden="1" x14ac:dyDescent="0.25">
      <c r="A124" s="95" t="s">
        <v>331</v>
      </c>
      <c r="B124" s="95" t="s">
        <v>210</v>
      </c>
    </row>
    <row r="125" spans="1:2" hidden="1" x14ac:dyDescent="0.25">
      <c r="A125" s="95" t="s">
        <v>332</v>
      </c>
      <c r="B125" s="95" t="s">
        <v>208</v>
      </c>
    </row>
    <row r="126" spans="1:2" hidden="1" x14ac:dyDescent="0.25">
      <c r="A126" s="95" t="s">
        <v>333</v>
      </c>
      <c r="B126" s="95" t="s">
        <v>208</v>
      </c>
    </row>
    <row r="127" spans="1:2" hidden="1" x14ac:dyDescent="0.25">
      <c r="A127" s="95" t="s">
        <v>334</v>
      </c>
      <c r="B127" s="95" t="s">
        <v>208</v>
      </c>
    </row>
    <row r="128" spans="1:2" hidden="1" x14ac:dyDescent="0.25">
      <c r="A128" s="95" t="s">
        <v>335</v>
      </c>
      <c r="B128" s="95" t="s">
        <v>208</v>
      </c>
    </row>
    <row r="129" spans="1:2" hidden="1" x14ac:dyDescent="0.25">
      <c r="A129" s="95" t="s">
        <v>336</v>
      </c>
      <c r="B129" s="95" t="s">
        <v>210</v>
      </c>
    </row>
    <row r="130" spans="1:2" hidden="1" x14ac:dyDescent="0.25">
      <c r="A130" s="95" t="s">
        <v>337</v>
      </c>
      <c r="B130" s="95" t="s">
        <v>210</v>
      </c>
    </row>
    <row r="131" spans="1:2" hidden="1" x14ac:dyDescent="0.25">
      <c r="A131" s="95" t="s">
        <v>338</v>
      </c>
      <c r="B131" s="95" t="s">
        <v>210</v>
      </c>
    </row>
    <row r="132" spans="1:2" hidden="1" x14ac:dyDescent="0.25">
      <c r="A132" s="95" t="s">
        <v>339</v>
      </c>
      <c r="B132" s="95" t="s">
        <v>210</v>
      </c>
    </row>
    <row r="133" spans="1:2" hidden="1" x14ac:dyDescent="0.25">
      <c r="A133" s="95" t="s">
        <v>340</v>
      </c>
      <c r="B133" s="95" t="s">
        <v>208</v>
      </c>
    </row>
    <row r="134" spans="1:2" hidden="1" x14ac:dyDescent="0.25">
      <c r="A134" s="95" t="s">
        <v>341</v>
      </c>
      <c r="B134" s="95" t="s">
        <v>210</v>
      </c>
    </row>
    <row r="135" spans="1:2" hidden="1" x14ac:dyDescent="0.25">
      <c r="A135" s="95" t="s">
        <v>342</v>
      </c>
      <c r="B135" s="95" t="s">
        <v>208</v>
      </c>
    </row>
    <row r="136" spans="1:2" hidden="1" x14ac:dyDescent="0.25">
      <c r="A136" s="95" t="s">
        <v>343</v>
      </c>
      <c r="B136" s="95" t="s">
        <v>208</v>
      </c>
    </row>
    <row r="137" spans="1:2" hidden="1" x14ac:dyDescent="0.25">
      <c r="A137" s="95" t="s">
        <v>344</v>
      </c>
      <c r="B137" s="95" t="s">
        <v>208</v>
      </c>
    </row>
    <row r="138" spans="1:2" hidden="1" x14ac:dyDescent="0.25">
      <c r="A138" s="95" t="s">
        <v>345</v>
      </c>
      <c r="B138" s="95" t="s">
        <v>210</v>
      </c>
    </row>
    <row r="139" spans="1:2" hidden="1" x14ac:dyDescent="0.25">
      <c r="A139" s="95" t="s">
        <v>346</v>
      </c>
      <c r="B139" s="95" t="s">
        <v>210</v>
      </c>
    </row>
    <row r="140" spans="1:2" hidden="1" x14ac:dyDescent="0.25">
      <c r="A140" s="95" t="s">
        <v>347</v>
      </c>
      <c r="B140" s="95" t="s">
        <v>210</v>
      </c>
    </row>
    <row r="141" spans="1:2" hidden="1" x14ac:dyDescent="0.25">
      <c r="A141" s="95" t="s">
        <v>348</v>
      </c>
      <c r="B141" s="95" t="s">
        <v>208</v>
      </c>
    </row>
    <row r="142" spans="1:2" hidden="1" x14ac:dyDescent="0.25">
      <c r="A142" s="95" t="s">
        <v>349</v>
      </c>
      <c r="B142" s="95" t="s">
        <v>208</v>
      </c>
    </row>
    <row r="143" spans="1:2" hidden="1" x14ac:dyDescent="0.25">
      <c r="A143" s="95" t="s">
        <v>350</v>
      </c>
      <c r="B143" s="95" t="s">
        <v>208</v>
      </c>
    </row>
    <row r="144" spans="1:2" hidden="1" x14ac:dyDescent="0.25">
      <c r="A144" s="95" t="s">
        <v>351</v>
      </c>
      <c r="B144" s="95" t="s">
        <v>208</v>
      </c>
    </row>
    <row r="145" spans="1:2" hidden="1" x14ac:dyDescent="0.25">
      <c r="A145" s="95" t="s">
        <v>352</v>
      </c>
      <c r="B145" s="95" t="s">
        <v>210</v>
      </c>
    </row>
    <row r="146" spans="1:2" hidden="1" x14ac:dyDescent="0.25">
      <c r="A146" s="95" t="s">
        <v>353</v>
      </c>
      <c r="B146" s="95" t="s">
        <v>210</v>
      </c>
    </row>
    <row r="147" spans="1:2" hidden="1" x14ac:dyDescent="0.25">
      <c r="A147" s="95" t="s">
        <v>354</v>
      </c>
      <c r="B147" s="95" t="s">
        <v>210</v>
      </c>
    </row>
    <row r="148" spans="1:2" hidden="1" x14ac:dyDescent="0.25">
      <c r="A148" s="95" t="s">
        <v>355</v>
      </c>
      <c r="B148" s="95" t="s">
        <v>210</v>
      </c>
    </row>
    <row r="149" spans="1:2" hidden="1" x14ac:dyDescent="0.25">
      <c r="A149" s="95" t="s">
        <v>356</v>
      </c>
      <c r="B149" s="95" t="s">
        <v>208</v>
      </c>
    </row>
    <row r="150" spans="1:2" hidden="1" x14ac:dyDescent="0.25">
      <c r="A150" s="95" t="s">
        <v>357</v>
      </c>
      <c r="B150" s="95" t="s">
        <v>210</v>
      </c>
    </row>
    <row r="151" spans="1:2" hidden="1" x14ac:dyDescent="0.25">
      <c r="A151" s="95" t="s">
        <v>358</v>
      </c>
      <c r="B151" s="95" t="s">
        <v>208</v>
      </c>
    </row>
    <row r="152" spans="1:2" hidden="1" x14ac:dyDescent="0.25">
      <c r="A152" s="95" t="s">
        <v>359</v>
      </c>
      <c r="B152" s="95" t="s">
        <v>208</v>
      </c>
    </row>
    <row r="153" spans="1:2" hidden="1" x14ac:dyDescent="0.25">
      <c r="A153" s="95" t="s">
        <v>360</v>
      </c>
      <c r="B153" s="95" t="s">
        <v>208</v>
      </c>
    </row>
    <row r="154" spans="1:2" hidden="1" x14ac:dyDescent="0.25">
      <c r="A154" s="95" t="s">
        <v>361</v>
      </c>
      <c r="B154" s="95" t="s">
        <v>210</v>
      </c>
    </row>
    <row r="155" spans="1:2" hidden="1" x14ac:dyDescent="0.25">
      <c r="A155" s="95" t="s">
        <v>362</v>
      </c>
      <c r="B155" s="95" t="s">
        <v>210</v>
      </c>
    </row>
    <row r="156" spans="1:2" hidden="1" x14ac:dyDescent="0.25">
      <c r="A156" s="95" t="s">
        <v>363</v>
      </c>
      <c r="B156" s="95" t="s">
        <v>210</v>
      </c>
    </row>
    <row r="157" spans="1:2" hidden="1" x14ac:dyDescent="0.25">
      <c r="A157" s="95" t="s">
        <v>364</v>
      </c>
      <c r="B157" s="95" t="s">
        <v>208</v>
      </c>
    </row>
    <row r="158" spans="1:2" hidden="1" x14ac:dyDescent="0.25">
      <c r="A158" s="95" t="s">
        <v>365</v>
      </c>
      <c r="B158" s="95" t="s">
        <v>208</v>
      </c>
    </row>
    <row r="159" spans="1:2" hidden="1" x14ac:dyDescent="0.25">
      <c r="A159" s="95" t="s">
        <v>366</v>
      </c>
      <c r="B159" s="95" t="s">
        <v>208</v>
      </c>
    </row>
    <row r="160" spans="1:2" hidden="1" x14ac:dyDescent="0.25">
      <c r="A160" s="95" t="s">
        <v>367</v>
      </c>
      <c r="B160" s="95" t="s">
        <v>208</v>
      </c>
    </row>
    <row r="161" spans="1:2" hidden="1" x14ac:dyDescent="0.25">
      <c r="A161" s="95" t="s">
        <v>368</v>
      </c>
      <c r="B161" s="95" t="s">
        <v>210</v>
      </c>
    </row>
    <row r="162" spans="1:2" hidden="1" x14ac:dyDescent="0.25">
      <c r="A162" s="95" t="s">
        <v>369</v>
      </c>
      <c r="B162" s="95" t="s">
        <v>210</v>
      </c>
    </row>
    <row r="163" spans="1:2" hidden="1" x14ac:dyDescent="0.25">
      <c r="A163" s="95" t="s">
        <v>370</v>
      </c>
      <c r="B163" s="95" t="s">
        <v>210</v>
      </c>
    </row>
    <row r="164" spans="1:2" hidden="1" x14ac:dyDescent="0.25">
      <c r="A164" s="95" t="s">
        <v>371</v>
      </c>
      <c r="B164" s="95" t="s">
        <v>210</v>
      </c>
    </row>
    <row r="165" spans="1:2" hidden="1" x14ac:dyDescent="0.25">
      <c r="A165" s="95" t="s">
        <v>372</v>
      </c>
      <c r="B165" s="95" t="s">
        <v>208</v>
      </c>
    </row>
    <row r="166" spans="1:2" hidden="1" x14ac:dyDescent="0.25">
      <c r="A166" s="95" t="s">
        <v>373</v>
      </c>
      <c r="B166" s="95" t="s">
        <v>210</v>
      </c>
    </row>
    <row r="167" spans="1:2" hidden="1" x14ac:dyDescent="0.25">
      <c r="A167" s="95" t="s">
        <v>374</v>
      </c>
      <c r="B167" s="95" t="s">
        <v>208</v>
      </c>
    </row>
    <row r="168" spans="1:2" hidden="1" x14ac:dyDescent="0.25">
      <c r="A168" s="95" t="s">
        <v>375</v>
      </c>
      <c r="B168" s="95" t="s">
        <v>208</v>
      </c>
    </row>
    <row r="169" spans="1:2" hidden="1" x14ac:dyDescent="0.25">
      <c r="A169" s="95" t="s">
        <v>376</v>
      </c>
      <c r="B169" s="95" t="s">
        <v>210</v>
      </c>
    </row>
    <row r="170" spans="1:2" hidden="1" x14ac:dyDescent="0.25">
      <c r="A170" s="95" t="s">
        <v>377</v>
      </c>
      <c r="B170" s="95" t="s">
        <v>210</v>
      </c>
    </row>
    <row r="171" spans="1:2" hidden="1" x14ac:dyDescent="0.25">
      <c r="A171" s="95" t="s">
        <v>378</v>
      </c>
      <c r="B171" s="95" t="s">
        <v>210</v>
      </c>
    </row>
    <row r="172" spans="1:2" hidden="1" x14ac:dyDescent="0.25">
      <c r="A172" s="95" t="s">
        <v>379</v>
      </c>
      <c r="B172" s="95" t="s">
        <v>210</v>
      </c>
    </row>
    <row r="173" spans="1:2" hidden="1" x14ac:dyDescent="0.25">
      <c r="A173" s="95" t="s">
        <v>380</v>
      </c>
      <c r="B173" s="95" t="s">
        <v>208</v>
      </c>
    </row>
    <row r="174" spans="1:2" hidden="1" x14ac:dyDescent="0.25">
      <c r="A174" s="95" t="s">
        <v>381</v>
      </c>
      <c r="B174" s="95" t="s">
        <v>208</v>
      </c>
    </row>
    <row r="175" spans="1:2" hidden="1" x14ac:dyDescent="0.25">
      <c r="A175" s="95" t="s">
        <v>382</v>
      </c>
      <c r="B175" s="95" t="s">
        <v>208</v>
      </c>
    </row>
    <row r="176" spans="1:2" hidden="1" x14ac:dyDescent="0.25">
      <c r="A176" s="95" t="s">
        <v>383</v>
      </c>
      <c r="B176" s="95" t="s">
        <v>208</v>
      </c>
    </row>
    <row r="177" spans="1:2" hidden="1" x14ac:dyDescent="0.25">
      <c r="A177" s="95" t="s">
        <v>384</v>
      </c>
      <c r="B177" s="95" t="s">
        <v>210</v>
      </c>
    </row>
    <row r="178" spans="1:2" hidden="1" x14ac:dyDescent="0.25">
      <c r="A178" s="95" t="s">
        <v>385</v>
      </c>
      <c r="B178" s="95" t="s">
        <v>210</v>
      </c>
    </row>
    <row r="179" spans="1:2" hidden="1" x14ac:dyDescent="0.25">
      <c r="A179" s="95" t="s">
        <v>386</v>
      </c>
      <c r="B179" s="95" t="s">
        <v>210</v>
      </c>
    </row>
    <row r="180" spans="1:2" hidden="1" x14ac:dyDescent="0.25">
      <c r="A180" s="95" t="s">
        <v>387</v>
      </c>
      <c r="B180" s="95" t="s">
        <v>210</v>
      </c>
    </row>
    <row r="181" spans="1:2" hidden="1" x14ac:dyDescent="0.25">
      <c r="A181" s="95" t="s">
        <v>388</v>
      </c>
      <c r="B181" s="95" t="s">
        <v>208</v>
      </c>
    </row>
    <row r="182" spans="1:2" hidden="1" x14ac:dyDescent="0.25">
      <c r="A182" s="95" t="s">
        <v>389</v>
      </c>
      <c r="B182" s="95" t="s">
        <v>210</v>
      </c>
    </row>
    <row r="183" spans="1:2" hidden="1" x14ac:dyDescent="0.25">
      <c r="A183" s="95" t="s">
        <v>390</v>
      </c>
      <c r="B183" s="95" t="s">
        <v>208</v>
      </c>
    </row>
    <row r="184" spans="1:2" hidden="1" x14ac:dyDescent="0.25">
      <c r="A184" s="95" t="s">
        <v>391</v>
      </c>
      <c r="B184" s="95" t="s">
        <v>208</v>
      </c>
    </row>
    <row r="185" spans="1:2" hidden="1" x14ac:dyDescent="0.25">
      <c r="A185" s="95" t="s">
        <v>392</v>
      </c>
      <c r="B185" s="95" t="s">
        <v>208</v>
      </c>
    </row>
    <row r="186" spans="1:2" hidden="1" x14ac:dyDescent="0.25">
      <c r="A186" s="95" t="s">
        <v>393</v>
      </c>
      <c r="B186" s="95" t="s">
        <v>208</v>
      </c>
    </row>
    <row r="187" spans="1:2" hidden="1" x14ac:dyDescent="0.25">
      <c r="A187" s="95" t="s">
        <v>394</v>
      </c>
      <c r="B187" s="95" t="s">
        <v>210</v>
      </c>
    </row>
    <row r="188" spans="1:2" hidden="1" x14ac:dyDescent="0.25">
      <c r="A188" s="95" t="s">
        <v>395</v>
      </c>
      <c r="B188" s="95" t="s">
        <v>210</v>
      </c>
    </row>
    <row r="189" spans="1:2" hidden="1" x14ac:dyDescent="0.25">
      <c r="A189" s="95" t="s">
        <v>396</v>
      </c>
      <c r="B189" s="95" t="s">
        <v>208</v>
      </c>
    </row>
    <row r="190" spans="1:2" hidden="1" x14ac:dyDescent="0.25">
      <c r="A190" s="95" t="s">
        <v>397</v>
      </c>
      <c r="B190" s="95" t="s">
        <v>208</v>
      </c>
    </row>
    <row r="191" spans="1:2" hidden="1" x14ac:dyDescent="0.25">
      <c r="A191" s="95" t="s">
        <v>398</v>
      </c>
      <c r="B191" s="95" t="s">
        <v>208</v>
      </c>
    </row>
    <row r="192" spans="1:2" hidden="1" x14ac:dyDescent="0.25">
      <c r="A192" s="95" t="s">
        <v>399</v>
      </c>
      <c r="B192" s="95" t="s">
        <v>208</v>
      </c>
    </row>
    <row r="193" spans="1:2" hidden="1" x14ac:dyDescent="0.25">
      <c r="A193" s="95" t="s">
        <v>400</v>
      </c>
      <c r="B193" s="95" t="s">
        <v>210</v>
      </c>
    </row>
    <row r="194" spans="1:2" hidden="1" x14ac:dyDescent="0.25">
      <c r="A194" s="95" t="s">
        <v>401</v>
      </c>
      <c r="B194" s="95" t="s">
        <v>210</v>
      </c>
    </row>
    <row r="195" spans="1:2" hidden="1" x14ac:dyDescent="0.25">
      <c r="A195" s="95" t="s">
        <v>402</v>
      </c>
      <c r="B195" s="95" t="s">
        <v>210</v>
      </c>
    </row>
    <row r="196" spans="1:2" hidden="1" x14ac:dyDescent="0.25">
      <c r="A196" s="95" t="s">
        <v>403</v>
      </c>
      <c r="B196" s="95" t="s">
        <v>210</v>
      </c>
    </row>
    <row r="197" spans="1:2" hidden="1" x14ac:dyDescent="0.25">
      <c r="A197" s="95" t="s">
        <v>404</v>
      </c>
      <c r="B197" s="95" t="s">
        <v>208</v>
      </c>
    </row>
    <row r="198" spans="1:2" hidden="1" x14ac:dyDescent="0.25">
      <c r="A198" s="95" t="s">
        <v>405</v>
      </c>
      <c r="B198" s="95" t="s">
        <v>210</v>
      </c>
    </row>
    <row r="199" spans="1:2" hidden="1" x14ac:dyDescent="0.25">
      <c r="A199" s="95" t="s">
        <v>406</v>
      </c>
      <c r="B199" s="95" t="s">
        <v>208</v>
      </c>
    </row>
    <row r="200" spans="1:2" hidden="1" x14ac:dyDescent="0.25">
      <c r="A200" s="95" t="s">
        <v>407</v>
      </c>
      <c r="B200" s="95" t="s">
        <v>208</v>
      </c>
    </row>
    <row r="201" spans="1:2" hidden="1" x14ac:dyDescent="0.25">
      <c r="A201" s="95" t="s">
        <v>408</v>
      </c>
      <c r="B201" s="95" t="s">
        <v>208</v>
      </c>
    </row>
    <row r="202" spans="1:2" hidden="1" x14ac:dyDescent="0.25">
      <c r="A202" s="95" t="s">
        <v>409</v>
      </c>
      <c r="B202" s="95" t="s">
        <v>208</v>
      </c>
    </row>
    <row r="203" spans="1:2" hidden="1" x14ac:dyDescent="0.25">
      <c r="A203" s="95" t="s">
        <v>410</v>
      </c>
      <c r="B203" s="95" t="s">
        <v>210</v>
      </c>
    </row>
    <row r="204" spans="1:2" hidden="1" x14ac:dyDescent="0.25">
      <c r="A204" s="95" t="s">
        <v>411</v>
      </c>
      <c r="B204" s="95" t="s">
        <v>210</v>
      </c>
    </row>
    <row r="205" spans="1:2" hidden="1" x14ac:dyDescent="0.25">
      <c r="A205" s="95" t="s">
        <v>412</v>
      </c>
      <c r="B205" s="95" t="s">
        <v>210</v>
      </c>
    </row>
    <row r="206" spans="1:2" hidden="1" x14ac:dyDescent="0.25">
      <c r="A206" s="95" t="s">
        <v>413</v>
      </c>
      <c r="B206" s="95" t="s">
        <v>210</v>
      </c>
    </row>
    <row r="207" spans="1:2" hidden="1" x14ac:dyDescent="0.25">
      <c r="A207" s="95" t="s">
        <v>414</v>
      </c>
      <c r="B207" s="95" t="s">
        <v>208</v>
      </c>
    </row>
    <row r="208" spans="1:2" hidden="1" x14ac:dyDescent="0.25">
      <c r="A208" s="95" t="s">
        <v>415</v>
      </c>
      <c r="B208" s="95" t="s">
        <v>208</v>
      </c>
    </row>
    <row r="209" spans="1:2" hidden="1" x14ac:dyDescent="0.25">
      <c r="A209" s="95" t="s">
        <v>416</v>
      </c>
      <c r="B209" s="95" t="s">
        <v>208</v>
      </c>
    </row>
    <row r="210" spans="1:2" hidden="1" x14ac:dyDescent="0.25">
      <c r="A210" s="95" t="s">
        <v>417</v>
      </c>
      <c r="B210" s="95" t="s">
        <v>208</v>
      </c>
    </row>
    <row r="211" spans="1:2" hidden="1" x14ac:dyDescent="0.25">
      <c r="A211" s="95" t="s">
        <v>418</v>
      </c>
      <c r="B211" s="95" t="s">
        <v>210</v>
      </c>
    </row>
    <row r="212" spans="1:2" hidden="1" x14ac:dyDescent="0.25">
      <c r="A212" s="95" t="s">
        <v>419</v>
      </c>
      <c r="B212" s="95" t="s">
        <v>210</v>
      </c>
    </row>
    <row r="213" spans="1:2" hidden="1" x14ac:dyDescent="0.25">
      <c r="A213" s="95" t="s">
        <v>420</v>
      </c>
      <c r="B213" s="95" t="s">
        <v>210</v>
      </c>
    </row>
    <row r="214" spans="1:2" hidden="1" x14ac:dyDescent="0.25">
      <c r="A214" s="95" t="s">
        <v>421</v>
      </c>
      <c r="B214" s="95" t="s">
        <v>210</v>
      </c>
    </row>
    <row r="215" spans="1:2" hidden="1" x14ac:dyDescent="0.25">
      <c r="A215" s="95" t="s">
        <v>422</v>
      </c>
      <c r="B215" s="95" t="s">
        <v>208</v>
      </c>
    </row>
    <row r="216" spans="1:2" hidden="1" x14ac:dyDescent="0.25">
      <c r="A216" s="95" t="s">
        <v>423</v>
      </c>
      <c r="B216" s="95" t="s">
        <v>210</v>
      </c>
    </row>
    <row r="217" spans="1:2" hidden="1" x14ac:dyDescent="0.25">
      <c r="A217" s="95" t="s">
        <v>424</v>
      </c>
      <c r="B217" s="95" t="s">
        <v>208</v>
      </c>
    </row>
    <row r="218" spans="1:2" hidden="1" x14ac:dyDescent="0.25">
      <c r="A218" s="95" t="s">
        <v>425</v>
      </c>
      <c r="B218" s="95" t="s">
        <v>208</v>
      </c>
    </row>
    <row r="219" spans="1:2" hidden="1" x14ac:dyDescent="0.25">
      <c r="A219" s="95" t="s">
        <v>426</v>
      </c>
      <c r="B219" s="95" t="s">
        <v>208</v>
      </c>
    </row>
    <row r="220" spans="1:2" hidden="1" x14ac:dyDescent="0.25">
      <c r="A220" s="95" t="s">
        <v>427</v>
      </c>
      <c r="B220" s="95" t="s">
        <v>210</v>
      </c>
    </row>
    <row r="221" spans="1:2" hidden="1" x14ac:dyDescent="0.25">
      <c r="A221" s="95" t="s">
        <v>428</v>
      </c>
      <c r="B221" s="95" t="s">
        <v>210</v>
      </c>
    </row>
    <row r="222" spans="1:2" hidden="1" x14ac:dyDescent="0.25">
      <c r="A222" s="95" t="s">
        <v>429</v>
      </c>
      <c r="B222" s="95" t="s">
        <v>210</v>
      </c>
    </row>
    <row r="223" spans="1:2" hidden="1" x14ac:dyDescent="0.25">
      <c r="A223" s="95" t="s">
        <v>430</v>
      </c>
      <c r="B223" s="95" t="s">
        <v>208</v>
      </c>
    </row>
    <row r="224" spans="1:2" hidden="1" x14ac:dyDescent="0.25">
      <c r="A224" s="95" t="s">
        <v>431</v>
      </c>
      <c r="B224" s="95" t="s">
        <v>208</v>
      </c>
    </row>
    <row r="225" spans="1:2" hidden="1" x14ac:dyDescent="0.25">
      <c r="A225" s="95" t="s">
        <v>432</v>
      </c>
      <c r="B225" s="95" t="s">
        <v>208</v>
      </c>
    </row>
    <row r="226" spans="1:2" hidden="1" x14ac:dyDescent="0.25">
      <c r="A226" s="95" t="s">
        <v>433</v>
      </c>
      <c r="B226" s="95" t="s">
        <v>208</v>
      </c>
    </row>
    <row r="227" spans="1:2" hidden="1" x14ac:dyDescent="0.25">
      <c r="A227" s="95" t="s">
        <v>434</v>
      </c>
      <c r="B227" s="95" t="s">
        <v>210</v>
      </c>
    </row>
    <row r="228" spans="1:2" hidden="1" x14ac:dyDescent="0.25">
      <c r="A228" s="95" t="s">
        <v>435</v>
      </c>
      <c r="B228" s="95" t="s">
        <v>210</v>
      </c>
    </row>
    <row r="229" spans="1:2" hidden="1" x14ac:dyDescent="0.25">
      <c r="A229" s="95" t="s">
        <v>436</v>
      </c>
      <c r="B229" s="95" t="s">
        <v>210</v>
      </c>
    </row>
    <row r="230" spans="1:2" hidden="1" x14ac:dyDescent="0.25">
      <c r="A230" s="95" t="s">
        <v>437</v>
      </c>
      <c r="B230" s="95" t="s">
        <v>210</v>
      </c>
    </row>
    <row r="231" spans="1:2" hidden="1" x14ac:dyDescent="0.25">
      <c r="A231" s="95" t="s">
        <v>438</v>
      </c>
      <c r="B231" s="95" t="s">
        <v>208</v>
      </c>
    </row>
    <row r="232" spans="1:2" hidden="1" x14ac:dyDescent="0.25">
      <c r="A232" s="95" t="s">
        <v>439</v>
      </c>
      <c r="B232" s="95" t="s">
        <v>210</v>
      </c>
    </row>
    <row r="233" spans="1:2" hidden="1" x14ac:dyDescent="0.25">
      <c r="A233" s="95" t="s">
        <v>440</v>
      </c>
      <c r="B233" s="95" t="s">
        <v>208</v>
      </c>
    </row>
    <row r="234" spans="1:2" hidden="1" x14ac:dyDescent="0.25">
      <c r="A234" s="95" t="s">
        <v>441</v>
      </c>
      <c r="B234" s="95" t="s">
        <v>208</v>
      </c>
    </row>
    <row r="235" spans="1:2" hidden="1" x14ac:dyDescent="0.25">
      <c r="A235" s="95" t="s">
        <v>442</v>
      </c>
      <c r="B235" s="95" t="s">
        <v>208</v>
      </c>
    </row>
    <row r="236" spans="1:2" hidden="1" x14ac:dyDescent="0.25">
      <c r="A236" s="95" t="s">
        <v>443</v>
      </c>
      <c r="B236" s="95" t="s">
        <v>210</v>
      </c>
    </row>
    <row r="237" spans="1:2" hidden="1" x14ac:dyDescent="0.25">
      <c r="A237" s="95" t="s">
        <v>444</v>
      </c>
      <c r="B237" s="95" t="s">
        <v>210</v>
      </c>
    </row>
    <row r="238" spans="1:2" hidden="1" x14ac:dyDescent="0.25">
      <c r="A238" s="95" t="s">
        <v>445</v>
      </c>
      <c r="B238" s="95" t="s">
        <v>210</v>
      </c>
    </row>
    <row r="239" spans="1:2" hidden="1" x14ac:dyDescent="0.25">
      <c r="A239" s="95" t="s">
        <v>446</v>
      </c>
      <c r="B239" s="95" t="s">
        <v>210</v>
      </c>
    </row>
    <row r="240" spans="1:2" hidden="1" x14ac:dyDescent="0.25">
      <c r="A240" s="95" t="s">
        <v>447</v>
      </c>
      <c r="B240" s="95" t="s">
        <v>208</v>
      </c>
    </row>
    <row r="241" spans="1:2" hidden="1" x14ac:dyDescent="0.25">
      <c r="A241" s="95" t="s">
        <v>448</v>
      </c>
      <c r="B241" s="95" t="s">
        <v>208</v>
      </c>
    </row>
    <row r="242" spans="1:2" hidden="1" x14ac:dyDescent="0.25">
      <c r="A242" s="95" t="s">
        <v>449</v>
      </c>
      <c r="B242" s="95" t="s">
        <v>208</v>
      </c>
    </row>
    <row r="243" spans="1:2" hidden="1" x14ac:dyDescent="0.25">
      <c r="A243" s="95" t="s">
        <v>450</v>
      </c>
      <c r="B243" s="95" t="s">
        <v>208</v>
      </c>
    </row>
    <row r="244" spans="1:2" hidden="1" x14ac:dyDescent="0.25">
      <c r="A244" s="95" t="s">
        <v>451</v>
      </c>
      <c r="B244" s="95" t="s">
        <v>210</v>
      </c>
    </row>
    <row r="245" spans="1:2" hidden="1" x14ac:dyDescent="0.25">
      <c r="A245" s="95" t="s">
        <v>452</v>
      </c>
      <c r="B245" s="95" t="s">
        <v>210</v>
      </c>
    </row>
    <row r="246" spans="1:2" hidden="1" x14ac:dyDescent="0.25">
      <c r="A246" s="95" t="s">
        <v>453</v>
      </c>
      <c r="B246" s="95" t="s">
        <v>210</v>
      </c>
    </row>
    <row r="247" spans="1:2" hidden="1" x14ac:dyDescent="0.25">
      <c r="A247" s="95" t="s">
        <v>454</v>
      </c>
      <c r="B247" s="95" t="s">
        <v>210</v>
      </c>
    </row>
    <row r="248" spans="1:2" hidden="1" x14ac:dyDescent="0.25">
      <c r="A248" s="95" t="s">
        <v>455</v>
      </c>
      <c r="B248" s="95" t="s">
        <v>208</v>
      </c>
    </row>
    <row r="249" spans="1:2" hidden="1" x14ac:dyDescent="0.25">
      <c r="A249" s="95" t="s">
        <v>456</v>
      </c>
      <c r="B249" s="95" t="s">
        <v>210</v>
      </c>
    </row>
    <row r="250" spans="1:2" hidden="1" x14ac:dyDescent="0.25">
      <c r="A250" s="95" t="s">
        <v>457</v>
      </c>
      <c r="B250" s="95" t="s">
        <v>208</v>
      </c>
    </row>
    <row r="251" spans="1:2" hidden="1" x14ac:dyDescent="0.25">
      <c r="A251" s="95" t="s">
        <v>458</v>
      </c>
      <c r="B251" s="95" t="s">
        <v>208</v>
      </c>
    </row>
    <row r="252" spans="1:2" hidden="1" x14ac:dyDescent="0.25">
      <c r="A252" s="95" t="s">
        <v>459</v>
      </c>
      <c r="B252" s="95" t="s">
        <v>208</v>
      </c>
    </row>
    <row r="253" spans="1:2" hidden="1" x14ac:dyDescent="0.25">
      <c r="A253" s="95" t="s">
        <v>460</v>
      </c>
      <c r="B253" s="95" t="s">
        <v>210</v>
      </c>
    </row>
    <row r="254" spans="1:2" hidden="1" x14ac:dyDescent="0.25">
      <c r="A254" s="95" t="s">
        <v>461</v>
      </c>
      <c r="B254" s="95" t="s">
        <v>210</v>
      </c>
    </row>
    <row r="255" spans="1:2" hidden="1" x14ac:dyDescent="0.25">
      <c r="A255" s="95" t="s">
        <v>462</v>
      </c>
      <c r="B255" s="95" t="s">
        <v>210</v>
      </c>
    </row>
    <row r="256" spans="1:2" hidden="1" x14ac:dyDescent="0.25">
      <c r="A256" s="95" t="s">
        <v>463</v>
      </c>
      <c r="B256" s="95" t="s">
        <v>208</v>
      </c>
    </row>
    <row r="257" spans="1:4" hidden="1" x14ac:dyDescent="0.25">
      <c r="A257" s="95" t="s">
        <v>464</v>
      </c>
      <c r="B257" s="95" t="s">
        <v>208</v>
      </c>
    </row>
    <row r="258" spans="1:4" hidden="1" x14ac:dyDescent="0.25">
      <c r="A258" s="95" t="s">
        <v>465</v>
      </c>
      <c r="B258" s="95" t="s">
        <v>208</v>
      </c>
    </row>
    <row r="259" spans="1:4" hidden="1" x14ac:dyDescent="0.25">
      <c r="A259" s="95" t="s">
        <v>466</v>
      </c>
      <c r="B259" s="95" t="s">
        <v>208</v>
      </c>
    </row>
    <row r="260" spans="1:4" hidden="1" x14ac:dyDescent="0.25">
      <c r="A260" s="95" t="s">
        <v>467</v>
      </c>
      <c r="B260" s="95" t="s">
        <v>210</v>
      </c>
    </row>
    <row r="261" spans="1:4" hidden="1" x14ac:dyDescent="0.25">
      <c r="A261" s="95" t="s">
        <v>468</v>
      </c>
      <c r="B261" s="95" t="s">
        <v>210</v>
      </c>
    </row>
    <row r="262" spans="1:4" hidden="1" x14ac:dyDescent="0.25">
      <c r="A262" s="95" t="s">
        <v>469</v>
      </c>
      <c r="B262" s="95" t="s">
        <v>210</v>
      </c>
    </row>
    <row r="263" spans="1:4" hidden="1" x14ac:dyDescent="0.25">
      <c r="A263" s="95" t="s">
        <v>470</v>
      </c>
      <c r="B263" s="95" t="s">
        <v>210</v>
      </c>
    </row>
    <row r="264" spans="1:4" x14ac:dyDescent="0.25">
      <c r="A264" s="95" t="s">
        <v>471</v>
      </c>
      <c r="B264" s="95" t="s">
        <v>208</v>
      </c>
      <c r="C264" s="23">
        <v>22.080000000000002</v>
      </c>
      <c r="D264" s="23">
        <v>22.1</v>
      </c>
    </row>
    <row r="265" spans="1:4" hidden="1" x14ac:dyDescent="0.25">
      <c r="A265" s="95" t="s">
        <v>472</v>
      </c>
      <c r="B265" s="95" t="s">
        <v>210</v>
      </c>
    </row>
    <row r="266" spans="1:4" x14ac:dyDescent="0.25">
      <c r="A266" s="95" t="s">
        <v>473</v>
      </c>
      <c r="B266" s="95" t="s">
        <v>208</v>
      </c>
      <c r="C266" s="23">
        <v>22.080000000000002</v>
      </c>
      <c r="D266" s="23">
        <v>22.1</v>
      </c>
    </row>
    <row r="267" spans="1:4" x14ac:dyDescent="0.25">
      <c r="A267" s="95" t="s">
        <v>474</v>
      </c>
      <c r="B267" s="95" t="s">
        <v>208</v>
      </c>
      <c r="C267" s="23">
        <v>22.080000000000002</v>
      </c>
      <c r="D267" s="23">
        <v>22.1</v>
      </c>
    </row>
    <row r="268" spans="1:4" x14ac:dyDescent="0.25">
      <c r="A268" s="95" t="s">
        <v>475</v>
      </c>
      <c r="B268" s="95" t="s">
        <v>208</v>
      </c>
      <c r="C268" s="23">
        <v>22.080000000000002</v>
      </c>
      <c r="D268" s="23">
        <v>22.1</v>
      </c>
    </row>
    <row r="269" spans="1:4" x14ac:dyDescent="0.25">
      <c r="A269" s="95" t="s">
        <v>476</v>
      </c>
      <c r="B269" s="95" t="s">
        <v>208</v>
      </c>
      <c r="C269" s="23">
        <v>22.080000000000002</v>
      </c>
      <c r="D269" s="23">
        <v>22.1</v>
      </c>
    </row>
    <row r="270" spans="1:4" hidden="1" x14ac:dyDescent="0.25">
      <c r="A270" s="95" t="s">
        <v>477</v>
      </c>
      <c r="B270" s="95" t="s">
        <v>210</v>
      </c>
    </row>
    <row r="271" spans="1:4" hidden="1" x14ac:dyDescent="0.25">
      <c r="A271" s="95" t="s">
        <v>478</v>
      </c>
      <c r="B271" s="95" t="s">
        <v>210</v>
      </c>
    </row>
    <row r="272" spans="1:4" hidden="1" x14ac:dyDescent="0.25">
      <c r="A272" s="95" t="s">
        <v>479</v>
      </c>
      <c r="B272" s="95" t="s">
        <v>210</v>
      </c>
    </row>
    <row r="273" spans="1:4" hidden="1" x14ac:dyDescent="0.25">
      <c r="A273" s="95" t="s">
        <v>480</v>
      </c>
      <c r="B273" s="95" t="s">
        <v>210</v>
      </c>
    </row>
    <row r="274" spans="1:4" x14ac:dyDescent="0.25">
      <c r="A274" s="95" t="s">
        <v>481</v>
      </c>
      <c r="B274" s="95" t="s">
        <v>208</v>
      </c>
      <c r="C274" s="23">
        <v>22.080000000000002</v>
      </c>
      <c r="D274" s="23">
        <v>22.1</v>
      </c>
    </row>
    <row r="275" spans="1:4" x14ac:dyDescent="0.25">
      <c r="A275" s="95" t="s">
        <v>482</v>
      </c>
      <c r="B275" s="95" t="s">
        <v>208</v>
      </c>
      <c r="C275" s="23">
        <v>22.080000000000002</v>
      </c>
      <c r="D275" s="23">
        <v>22.1</v>
      </c>
    </row>
    <row r="276" spans="1:4" x14ac:dyDescent="0.25">
      <c r="A276" s="95" t="s">
        <v>483</v>
      </c>
      <c r="B276" s="95" t="s">
        <v>208</v>
      </c>
      <c r="C276" s="23">
        <v>22.080000000000002</v>
      </c>
      <c r="D276" s="23">
        <v>22.1</v>
      </c>
    </row>
    <row r="277" spans="1:4" x14ac:dyDescent="0.25">
      <c r="A277" s="95" t="s">
        <v>484</v>
      </c>
      <c r="B277" s="95" t="s">
        <v>208</v>
      </c>
      <c r="C277" s="23">
        <v>22.080000000000002</v>
      </c>
      <c r="D277" s="23">
        <v>22.1</v>
      </c>
    </row>
    <row r="278" spans="1:4" hidden="1" x14ac:dyDescent="0.25">
      <c r="A278" s="95" t="s">
        <v>485</v>
      </c>
      <c r="B278" s="95" t="s">
        <v>210</v>
      </c>
    </row>
    <row r="279" spans="1:4" hidden="1" x14ac:dyDescent="0.25">
      <c r="A279" s="95" t="s">
        <v>486</v>
      </c>
      <c r="B279" s="95" t="s">
        <v>210</v>
      </c>
    </row>
    <row r="280" spans="1:4" hidden="1" x14ac:dyDescent="0.25">
      <c r="A280" s="95" t="s">
        <v>487</v>
      </c>
      <c r="B280" s="95" t="s">
        <v>210</v>
      </c>
    </row>
    <row r="281" spans="1:4" hidden="1" x14ac:dyDescent="0.25">
      <c r="A281" s="95" t="s">
        <v>488</v>
      </c>
      <c r="B281" s="95" t="s">
        <v>210</v>
      </c>
    </row>
    <row r="282" spans="1:4" hidden="1" x14ac:dyDescent="0.25">
      <c r="A282" s="95" t="s">
        <v>489</v>
      </c>
      <c r="B282" s="95" t="s">
        <v>208</v>
      </c>
      <c r="C282" s="23">
        <v>22.080000000000002</v>
      </c>
      <c r="D282" s="23">
        <v>22.1</v>
      </c>
    </row>
    <row r="283" spans="1:4" hidden="1" x14ac:dyDescent="0.25">
      <c r="A283" s="95" t="s">
        <v>490</v>
      </c>
      <c r="B283" s="95" t="s">
        <v>210</v>
      </c>
    </row>
    <row r="284" spans="1:4" hidden="1" x14ac:dyDescent="0.25">
      <c r="A284" s="95" t="s">
        <v>491</v>
      </c>
      <c r="B284" s="95" t="s">
        <v>208</v>
      </c>
      <c r="C284" s="23">
        <v>22.080000000000002</v>
      </c>
      <c r="D284" s="23">
        <v>22.1</v>
      </c>
    </row>
    <row r="285" spans="1:4" hidden="1" x14ac:dyDescent="0.25">
      <c r="A285" s="95" t="s">
        <v>492</v>
      </c>
      <c r="B285" s="95" t="s">
        <v>208</v>
      </c>
      <c r="C285" s="23">
        <v>22.080000000000002</v>
      </c>
      <c r="D285" s="23">
        <v>22.1</v>
      </c>
    </row>
    <row r="286" spans="1:4" hidden="1" x14ac:dyDescent="0.25">
      <c r="A286" s="95" t="s">
        <v>493</v>
      </c>
      <c r="B286" s="95" t="s">
        <v>208</v>
      </c>
      <c r="C286" s="23">
        <v>22.080000000000002</v>
      </c>
      <c r="D286" s="23">
        <v>22.1</v>
      </c>
    </row>
    <row r="287" spans="1:4" hidden="1" x14ac:dyDescent="0.25">
      <c r="A287" s="95" t="s">
        <v>494</v>
      </c>
      <c r="B287" s="95" t="s">
        <v>208</v>
      </c>
      <c r="C287" s="23">
        <v>22.080000000000002</v>
      </c>
      <c r="D287" s="23">
        <v>22.1</v>
      </c>
    </row>
    <row r="288" spans="1:4" hidden="1" x14ac:dyDescent="0.25">
      <c r="A288" s="95" t="s">
        <v>495</v>
      </c>
      <c r="B288" s="95" t="s">
        <v>210</v>
      </c>
    </row>
    <row r="289" spans="1:2" hidden="1" x14ac:dyDescent="0.25">
      <c r="A289" s="95" t="s">
        <v>496</v>
      </c>
      <c r="B289" s="95" t="s">
        <v>210</v>
      </c>
    </row>
    <row r="290" spans="1:2" hidden="1" x14ac:dyDescent="0.25">
      <c r="A290" s="95" t="s">
        <v>497</v>
      </c>
      <c r="B290" s="95" t="s">
        <v>210</v>
      </c>
    </row>
    <row r="291" spans="1:2" hidden="1" x14ac:dyDescent="0.25">
      <c r="A291" s="95" t="s">
        <v>498</v>
      </c>
      <c r="B291" s="95" t="s">
        <v>210</v>
      </c>
    </row>
    <row r="292" spans="1:2" s="125" customFormat="1" hidden="1" x14ac:dyDescent="0.25">
      <c r="A292" s="126" t="s">
        <v>499</v>
      </c>
      <c r="B292" s="126" t="s">
        <v>208</v>
      </c>
    </row>
    <row r="293" spans="1:2" hidden="1" x14ac:dyDescent="0.25">
      <c r="A293" s="95" t="s">
        <v>500</v>
      </c>
      <c r="B293" s="95" t="s">
        <v>210</v>
      </c>
    </row>
    <row r="294" spans="1:2" s="125" customFormat="1" hidden="1" x14ac:dyDescent="0.25">
      <c r="A294" s="126" t="s">
        <v>501</v>
      </c>
      <c r="B294" s="126" t="s">
        <v>208</v>
      </c>
    </row>
    <row r="295" spans="1:2" s="125" customFormat="1" hidden="1" x14ac:dyDescent="0.25">
      <c r="A295" s="126" t="s">
        <v>502</v>
      </c>
      <c r="B295" s="126" t="s">
        <v>208</v>
      </c>
    </row>
    <row r="296" spans="1:2" s="125" customFormat="1" hidden="1" x14ac:dyDescent="0.25">
      <c r="A296" s="126" t="s">
        <v>503</v>
      </c>
      <c r="B296" s="126" t="s">
        <v>208</v>
      </c>
    </row>
    <row r="297" spans="1:2" hidden="1" x14ac:dyDescent="0.25">
      <c r="A297" s="95" t="s">
        <v>504</v>
      </c>
      <c r="B297" s="95" t="s">
        <v>210</v>
      </c>
    </row>
    <row r="298" spans="1:2" hidden="1" x14ac:dyDescent="0.25">
      <c r="A298" s="95" t="s">
        <v>505</v>
      </c>
      <c r="B298" s="95" t="s">
        <v>210</v>
      </c>
    </row>
    <row r="299" spans="1:2" s="125" customFormat="1" hidden="1" x14ac:dyDescent="0.25">
      <c r="A299" s="126" t="s">
        <v>506</v>
      </c>
      <c r="B299" s="126" t="s">
        <v>208</v>
      </c>
    </row>
    <row r="300" spans="1:2" s="125" customFormat="1" hidden="1" x14ac:dyDescent="0.25">
      <c r="A300" s="126" t="s">
        <v>507</v>
      </c>
      <c r="B300" s="126" t="s">
        <v>208</v>
      </c>
    </row>
    <row r="301" spans="1:2" s="125" customFormat="1" hidden="1" x14ac:dyDescent="0.25">
      <c r="A301" s="126" t="s">
        <v>508</v>
      </c>
      <c r="B301" s="126" t="s">
        <v>208</v>
      </c>
    </row>
    <row r="302" spans="1:2" s="125" customFormat="1" hidden="1" x14ac:dyDescent="0.25">
      <c r="A302" s="126" t="s">
        <v>509</v>
      </c>
      <c r="B302" s="126" t="s">
        <v>208</v>
      </c>
    </row>
    <row r="303" spans="1:2" hidden="1" x14ac:dyDescent="0.25">
      <c r="A303" s="95" t="s">
        <v>510</v>
      </c>
      <c r="B303" s="95" t="s">
        <v>210</v>
      </c>
    </row>
    <row r="304" spans="1:2" hidden="1" x14ac:dyDescent="0.25">
      <c r="A304" s="95" t="s">
        <v>511</v>
      </c>
      <c r="B304" s="95" t="s">
        <v>210</v>
      </c>
    </row>
    <row r="305" spans="1:5" hidden="1" x14ac:dyDescent="0.25">
      <c r="A305" s="95" t="s">
        <v>512</v>
      </c>
      <c r="B305" s="95" t="s">
        <v>210</v>
      </c>
    </row>
    <row r="306" spans="1:5" hidden="1" x14ac:dyDescent="0.25">
      <c r="A306" s="95" t="s">
        <v>513</v>
      </c>
      <c r="B306" s="95" t="s">
        <v>210</v>
      </c>
    </row>
    <row r="307" spans="1:5" hidden="1" x14ac:dyDescent="0.25">
      <c r="A307" s="95" t="s">
        <v>489</v>
      </c>
      <c r="B307" s="95" t="s">
        <v>208</v>
      </c>
      <c r="C307" s="23">
        <v>28.2</v>
      </c>
      <c r="D307" s="23">
        <v>28.22</v>
      </c>
      <c r="E307">
        <v>2</v>
      </c>
    </row>
    <row r="308" spans="1:5" hidden="1" x14ac:dyDescent="0.25">
      <c r="A308" s="95" t="s">
        <v>491</v>
      </c>
      <c r="B308" s="95" t="s">
        <v>208</v>
      </c>
      <c r="C308" s="23">
        <v>28.2</v>
      </c>
      <c r="D308" s="23">
        <v>28.22</v>
      </c>
      <c r="E308">
        <v>2</v>
      </c>
    </row>
    <row r="309" spans="1:5" hidden="1" x14ac:dyDescent="0.25">
      <c r="A309" s="95" t="s">
        <v>492</v>
      </c>
      <c r="B309" s="95" t="s">
        <v>208</v>
      </c>
      <c r="C309" s="23">
        <v>28.2</v>
      </c>
      <c r="D309" s="23">
        <v>28.22</v>
      </c>
      <c r="E309">
        <v>2</v>
      </c>
    </row>
    <row r="310" spans="1:5" hidden="1" x14ac:dyDescent="0.25">
      <c r="A310" s="95" t="s">
        <v>493</v>
      </c>
      <c r="B310" s="95" t="s">
        <v>208</v>
      </c>
      <c r="C310" s="23">
        <v>28.2</v>
      </c>
      <c r="D310" s="23">
        <v>28.22</v>
      </c>
      <c r="E310">
        <v>2</v>
      </c>
    </row>
    <row r="311" spans="1:5" hidden="1" x14ac:dyDescent="0.25">
      <c r="A311" s="95" t="s">
        <v>494</v>
      </c>
      <c r="B311" s="95" t="s">
        <v>208</v>
      </c>
      <c r="C311" s="23">
        <v>28.2</v>
      </c>
      <c r="D311" s="23">
        <v>28.22</v>
      </c>
      <c r="E311">
        <v>2</v>
      </c>
    </row>
    <row r="312" spans="1:5" hidden="1" x14ac:dyDescent="0.25">
      <c r="A312" s="95" t="s">
        <v>489</v>
      </c>
      <c r="B312" s="95" t="s">
        <v>208</v>
      </c>
      <c r="C312" s="23">
        <v>29.95</v>
      </c>
      <c r="D312" s="23">
        <v>30</v>
      </c>
      <c r="E312">
        <f>E307+1</f>
        <v>3</v>
      </c>
    </row>
    <row r="313" spans="1:5" hidden="1" x14ac:dyDescent="0.25">
      <c r="A313" s="95" t="s">
        <v>491</v>
      </c>
      <c r="B313" s="95" t="s">
        <v>208</v>
      </c>
      <c r="C313" s="23">
        <v>29.95</v>
      </c>
      <c r="D313" s="23">
        <v>30</v>
      </c>
      <c r="E313">
        <f t="shared" ref="E313:E356" si="0">E308+1</f>
        <v>3</v>
      </c>
    </row>
    <row r="314" spans="1:5" hidden="1" x14ac:dyDescent="0.25">
      <c r="A314" s="95" t="s">
        <v>492</v>
      </c>
      <c r="B314" s="95" t="s">
        <v>208</v>
      </c>
      <c r="C314" s="23">
        <v>29.95</v>
      </c>
      <c r="D314" s="23">
        <v>30</v>
      </c>
      <c r="E314">
        <f t="shared" si="0"/>
        <v>3</v>
      </c>
    </row>
    <row r="315" spans="1:5" hidden="1" x14ac:dyDescent="0.25">
      <c r="A315" s="95" t="s">
        <v>493</v>
      </c>
      <c r="B315" s="95" t="s">
        <v>208</v>
      </c>
      <c r="C315" s="23">
        <v>29.95</v>
      </c>
      <c r="D315" s="23">
        <v>30</v>
      </c>
      <c r="E315">
        <f t="shared" si="0"/>
        <v>3</v>
      </c>
    </row>
    <row r="316" spans="1:5" hidden="1" x14ac:dyDescent="0.25">
      <c r="A316" s="95" t="s">
        <v>494</v>
      </c>
      <c r="B316" s="95" t="s">
        <v>208</v>
      </c>
      <c r="C316" s="23">
        <v>29.95</v>
      </c>
      <c r="D316" s="23">
        <v>30</v>
      </c>
      <c r="E316">
        <f t="shared" si="0"/>
        <v>3</v>
      </c>
    </row>
    <row r="317" spans="1:5" hidden="1" x14ac:dyDescent="0.25">
      <c r="A317" s="95" t="s">
        <v>489</v>
      </c>
      <c r="B317" s="95" t="s">
        <v>208</v>
      </c>
      <c r="C317" s="23">
        <v>24.75</v>
      </c>
      <c r="D317" s="23">
        <v>24.849999999999998</v>
      </c>
      <c r="E317">
        <f t="shared" si="0"/>
        <v>4</v>
      </c>
    </row>
    <row r="318" spans="1:5" hidden="1" x14ac:dyDescent="0.25">
      <c r="A318" s="95" t="s">
        <v>491</v>
      </c>
      <c r="B318" s="95" t="s">
        <v>208</v>
      </c>
      <c r="C318" s="23">
        <v>24.75</v>
      </c>
      <c r="D318" s="23">
        <v>24.849999999999998</v>
      </c>
      <c r="E318">
        <f t="shared" si="0"/>
        <v>4</v>
      </c>
    </row>
    <row r="319" spans="1:5" hidden="1" x14ac:dyDescent="0.25">
      <c r="A319" s="95" t="s">
        <v>492</v>
      </c>
      <c r="B319" s="95" t="s">
        <v>208</v>
      </c>
      <c r="C319" s="23">
        <v>24.75</v>
      </c>
      <c r="D319" s="23">
        <v>24.849999999999998</v>
      </c>
      <c r="E319">
        <f t="shared" si="0"/>
        <v>4</v>
      </c>
    </row>
    <row r="320" spans="1:5" hidden="1" x14ac:dyDescent="0.25">
      <c r="A320" s="95" t="s">
        <v>493</v>
      </c>
      <c r="B320" s="95" t="s">
        <v>208</v>
      </c>
      <c r="C320" s="23">
        <v>24.75</v>
      </c>
      <c r="D320" s="23">
        <v>24.849999999999998</v>
      </c>
      <c r="E320">
        <f t="shared" si="0"/>
        <v>4</v>
      </c>
    </row>
    <row r="321" spans="1:5" hidden="1" x14ac:dyDescent="0.25">
      <c r="A321" s="95" t="s">
        <v>494</v>
      </c>
      <c r="B321" s="95" t="s">
        <v>208</v>
      </c>
      <c r="C321" s="23">
        <v>24.75</v>
      </c>
      <c r="D321" s="23">
        <v>24.849999999999998</v>
      </c>
      <c r="E321">
        <f t="shared" si="0"/>
        <v>4</v>
      </c>
    </row>
    <row r="322" spans="1:5" hidden="1" x14ac:dyDescent="0.25">
      <c r="A322" s="95" t="s">
        <v>489</v>
      </c>
      <c r="B322" s="95" t="s">
        <v>208</v>
      </c>
      <c r="C322" s="23">
        <v>25.4</v>
      </c>
      <c r="D322" s="23">
        <v>25.5</v>
      </c>
      <c r="E322">
        <f t="shared" si="0"/>
        <v>5</v>
      </c>
    </row>
    <row r="323" spans="1:5" hidden="1" x14ac:dyDescent="0.25">
      <c r="A323" s="95" t="s">
        <v>491</v>
      </c>
      <c r="B323" s="95" t="s">
        <v>208</v>
      </c>
      <c r="C323" s="23">
        <v>25.4</v>
      </c>
      <c r="D323" s="23">
        <v>25.5</v>
      </c>
      <c r="E323">
        <f t="shared" si="0"/>
        <v>5</v>
      </c>
    </row>
    <row r="324" spans="1:5" hidden="1" x14ac:dyDescent="0.25">
      <c r="A324" s="95" t="s">
        <v>492</v>
      </c>
      <c r="B324" s="95" t="s">
        <v>208</v>
      </c>
      <c r="C324" s="23">
        <v>25.4</v>
      </c>
      <c r="D324" s="23">
        <v>25.5</v>
      </c>
      <c r="E324">
        <f t="shared" si="0"/>
        <v>5</v>
      </c>
    </row>
    <row r="325" spans="1:5" hidden="1" x14ac:dyDescent="0.25">
      <c r="A325" s="95" t="s">
        <v>493</v>
      </c>
      <c r="B325" s="95" t="s">
        <v>208</v>
      </c>
      <c r="C325" s="23">
        <v>25.4</v>
      </c>
      <c r="D325" s="23">
        <v>25.5</v>
      </c>
      <c r="E325">
        <f t="shared" si="0"/>
        <v>5</v>
      </c>
    </row>
    <row r="326" spans="1:5" hidden="1" x14ac:dyDescent="0.25">
      <c r="A326" s="95" t="s">
        <v>494</v>
      </c>
      <c r="B326" s="95" t="s">
        <v>208</v>
      </c>
      <c r="C326" s="23">
        <v>25.4</v>
      </c>
      <c r="D326" s="23">
        <v>25.5</v>
      </c>
      <c r="E326">
        <f t="shared" si="0"/>
        <v>5</v>
      </c>
    </row>
    <row r="327" spans="1:5" hidden="1" x14ac:dyDescent="0.25">
      <c r="A327" s="95" t="s">
        <v>489</v>
      </c>
      <c r="B327" s="95" t="s">
        <v>208</v>
      </c>
      <c r="C327" s="23">
        <v>2.1999999999999997</v>
      </c>
      <c r="D327" s="23">
        <v>2.4</v>
      </c>
      <c r="E327">
        <f t="shared" si="0"/>
        <v>6</v>
      </c>
    </row>
    <row r="328" spans="1:5" hidden="1" x14ac:dyDescent="0.25">
      <c r="A328" s="95" t="s">
        <v>491</v>
      </c>
      <c r="B328" s="95" t="s">
        <v>208</v>
      </c>
      <c r="C328" s="23">
        <v>2.1999999999999997</v>
      </c>
      <c r="D328" s="23">
        <v>2.4</v>
      </c>
      <c r="E328">
        <f t="shared" si="0"/>
        <v>6</v>
      </c>
    </row>
    <row r="329" spans="1:5" hidden="1" x14ac:dyDescent="0.25">
      <c r="A329" s="95" t="s">
        <v>492</v>
      </c>
      <c r="B329" s="95" t="s">
        <v>208</v>
      </c>
      <c r="C329" s="23">
        <v>2.1999999999999997</v>
      </c>
      <c r="D329" s="23">
        <v>2.4</v>
      </c>
      <c r="E329">
        <f t="shared" si="0"/>
        <v>6</v>
      </c>
    </row>
    <row r="330" spans="1:5" hidden="1" x14ac:dyDescent="0.25">
      <c r="A330" s="95" t="s">
        <v>493</v>
      </c>
      <c r="B330" s="95" t="s">
        <v>208</v>
      </c>
      <c r="C330" s="23">
        <v>2.1999999999999997</v>
      </c>
      <c r="D330" s="23">
        <v>2.4</v>
      </c>
      <c r="E330">
        <f t="shared" si="0"/>
        <v>6</v>
      </c>
    </row>
    <row r="331" spans="1:5" hidden="1" x14ac:dyDescent="0.25">
      <c r="A331" s="95" t="s">
        <v>494</v>
      </c>
      <c r="B331" s="95" t="s">
        <v>208</v>
      </c>
      <c r="C331" s="23">
        <v>2.1999999999999997</v>
      </c>
      <c r="D331" s="23">
        <v>2.4</v>
      </c>
      <c r="E331">
        <f t="shared" si="0"/>
        <v>6</v>
      </c>
    </row>
    <row r="332" spans="1:5" hidden="1" x14ac:dyDescent="0.25">
      <c r="A332" s="95" t="s">
        <v>489</v>
      </c>
      <c r="B332" s="95" t="s">
        <v>208</v>
      </c>
      <c r="C332" s="118">
        <v>0</v>
      </c>
      <c r="D332" s="118">
        <v>0</v>
      </c>
      <c r="E332">
        <f t="shared" si="0"/>
        <v>7</v>
      </c>
    </row>
    <row r="333" spans="1:5" hidden="1" x14ac:dyDescent="0.25">
      <c r="A333" s="95" t="s">
        <v>491</v>
      </c>
      <c r="B333" s="95" t="s">
        <v>208</v>
      </c>
      <c r="C333" s="118">
        <v>0</v>
      </c>
      <c r="D333" s="118">
        <v>0</v>
      </c>
      <c r="E333">
        <f t="shared" si="0"/>
        <v>7</v>
      </c>
    </row>
    <row r="334" spans="1:5" hidden="1" x14ac:dyDescent="0.25">
      <c r="A334" s="95" t="s">
        <v>492</v>
      </c>
      <c r="B334" s="95" t="s">
        <v>208</v>
      </c>
      <c r="C334" s="118">
        <v>0</v>
      </c>
      <c r="D334" s="118">
        <v>0</v>
      </c>
      <c r="E334">
        <f t="shared" si="0"/>
        <v>7</v>
      </c>
    </row>
    <row r="335" spans="1:5" hidden="1" x14ac:dyDescent="0.25">
      <c r="A335" s="95" t="s">
        <v>493</v>
      </c>
      <c r="B335" s="95" t="s">
        <v>208</v>
      </c>
      <c r="C335" s="118">
        <v>0</v>
      </c>
      <c r="D335" s="118">
        <v>0</v>
      </c>
      <c r="E335">
        <f t="shared" si="0"/>
        <v>7</v>
      </c>
    </row>
    <row r="336" spans="1:5" hidden="1" x14ac:dyDescent="0.25">
      <c r="A336" s="95" t="s">
        <v>494</v>
      </c>
      <c r="B336" s="95" t="s">
        <v>208</v>
      </c>
      <c r="C336" s="118">
        <v>0</v>
      </c>
      <c r="D336" s="118">
        <v>0</v>
      </c>
      <c r="E336">
        <f t="shared" si="0"/>
        <v>7</v>
      </c>
    </row>
    <row r="337" spans="1:5" hidden="1" x14ac:dyDescent="0.25">
      <c r="A337" s="95" t="s">
        <v>489</v>
      </c>
      <c r="B337" s="95" t="s">
        <v>208</v>
      </c>
      <c r="C337" s="118">
        <v>0</v>
      </c>
      <c r="D337" s="118">
        <v>0</v>
      </c>
      <c r="E337">
        <f t="shared" si="0"/>
        <v>8</v>
      </c>
    </row>
    <row r="338" spans="1:5" hidden="1" x14ac:dyDescent="0.25">
      <c r="A338" s="95" t="s">
        <v>491</v>
      </c>
      <c r="B338" s="95" t="s">
        <v>208</v>
      </c>
      <c r="C338" s="118">
        <v>0</v>
      </c>
      <c r="D338" s="118">
        <v>0</v>
      </c>
      <c r="E338">
        <f t="shared" si="0"/>
        <v>8</v>
      </c>
    </row>
    <row r="339" spans="1:5" hidden="1" x14ac:dyDescent="0.25">
      <c r="A339" s="95" t="s">
        <v>492</v>
      </c>
      <c r="B339" s="95" t="s">
        <v>208</v>
      </c>
      <c r="C339" s="118">
        <v>0</v>
      </c>
      <c r="D339" s="118">
        <v>0</v>
      </c>
      <c r="E339">
        <f t="shared" si="0"/>
        <v>8</v>
      </c>
    </row>
    <row r="340" spans="1:5" hidden="1" x14ac:dyDescent="0.25">
      <c r="A340" s="95" t="s">
        <v>493</v>
      </c>
      <c r="B340" s="95" t="s">
        <v>208</v>
      </c>
      <c r="C340" s="118">
        <v>0</v>
      </c>
      <c r="D340" s="118">
        <v>0</v>
      </c>
      <c r="E340">
        <f t="shared" si="0"/>
        <v>8</v>
      </c>
    </row>
    <row r="341" spans="1:5" hidden="1" x14ac:dyDescent="0.25">
      <c r="A341" s="95" t="s">
        <v>494</v>
      </c>
      <c r="B341" s="95" t="s">
        <v>208</v>
      </c>
      <c r="C341" s="118">
        <v>0</v>
      </c>
      <c r="D341" s="118">
        <v>0</v>
      </c>
      <c r="E341">
        <f t="shared" si="0"/>
        <v>8</v>
      </c>
    </row>
    <row r="342" spans="1:5" hidden="1" x14ac:dyDescent="0.25">
      <c r="A342" s="95" t="s">
        <v>489</v>
      </c>
      <c r="B342" s="95" t="s">
        <v>208</v>
      </c>
      <c r="C342" s="118">
        <v>0</v>
      </c>
      <c r="D342" s="118">
        <v>0</v>
      </c>
      <c r="E342">
        <f t="shared" si="0"/>
        <v>9</v>
      </c>
    </row>
    <row r="343" spans="1:5" hidden="1" x14ac:dyDescent="0.25">
      <c r="A343" s="95" t="s">
        <v>491</v>
      </c>
      <c r="B343" s="95" t="s">
        <v>208</v>
      </c>
      <c r="C343" s="118">
        <v>0</v>
      </c>
      <c r="D343" s="118">
        <v>0</v>
      </c>
      <c r="E343">
        <f t="shared" si="0"/>
        <v>9</v>
      </c>
    </row>
    <row r="344" spans="1:5" hidden="1" x14ac:dyDescent="0.25">
      <c r="A344" s="95" t="s">
        <v>492</v>
      </c>
      <c r="B344" s="95" t="s">
        <v>208</v>
      </c>
      <c r="C344" s="118">
        <v>0</v>
      </c>
      <c r="D344" s="118">
        <v>0</v>
      </c>
      <c r="E344">
        <f t="shared" si="0"/>
        <v>9</v>
      </c>
    </row>
    <row r="345" spans="1:5" hidden="1" x14ac:dyDescent="0.25">
      <c r="A345" s="95" t="s">
        <v>493</v>
      </c>
      <c r="B345" s="95" t="s">
        <v>208</v>
      </c>
      <c r="C345" s="118">
        <v>0</v>
      </c>
      <c r="D345" s="118">
        <v>0</v>
      </c>
      <c r="E345">
        <f t="shared" si="0"/>
        <v>9</v>
      </c>
    </row>
    <row r="346" spans="1:5" hidden="1" x14ac:dyDescent="0.25">
      <c r="A346" s="95" t="s">
        <v>494</v>
      </c>
      <c r="B346" s="95" t="s">
        <v>208</v>
      </c>
      <c r="C346" s="118">
        <v>0</v>
      </c>
      <c r="D346" s="118">
        <v>0</v>
      </c>
      <c r="E346">
        <f t="shared" si="0"/>
        <v>9</v>
      </c>
    </row>
    <row r="347" spans="1:5" hidden="1" x14ac:dyDescent="0.25">
      <c r="A347" s="95" t="s">
        <v>489</v>
      </c>
      <c r="B347" s="95" t="s">
        <v>208</v>
      </c>
      <c r="C347" s="118">
        <v>0</v>
      </c>
      <c r="D347" s="118">
        <v>0</v>
      </c>
      <c r="E347">
        <f t="shared" si="0"/>
        <v>10</v>
      </c>
    </row>
    <row r="348" spans="1:5" hidden="1" x14ac:dyDescent="0.25">
      <c r="A348" s="95" t="s">
        <v>491</v>
      </c>
      <c r="B348" s="95" t="s">
        <v>208</v>
      </c>
      <c r="C348" s="118">
        <v>0</v>
      </c>
      <c r="D348" s="118">
        <v>0</v>
      </c>
      <c r="E348">
        <f t="shared" si="0"/>
        <v>10</v>
      </c>
    </row>
    <row r="349" spans="1:5" hidden="1" x14ac:dyDescent="0.25">
      <c r="A349" s="95" t="s">
        <v>492</v>
      </c>
      <c r="B349" s="95" t="s">
        <v>208</v>
      </c>
      <c r="C349" s="118">
        <v>0</v>
      </c>
      <c r="D349" s="118">
        <v>0</v>
      </c>
      <c r="E349">
        <f t="shared" si="0"/>
        <v>10</v>
      </c>
    </row>
    <row r="350" spans="1:5" hidden="1" x14ac:dyDescent="0.25">
      <c r="A350" s="95" t="s">
        <v>493</v>
      </c>
      <c r="B350" s="95" t="s">
        <v>208</v>
      </c>
      <c r="C350" s="118">
        <v>0</v>
      </c>
      <c r="D350" s="118">
        <v>0</v>
      </c>
      <c r="E350">
        <f t="shared" si="0"/>
        <v>10</v>
      </c>
    </row>
    <row r="351" spans="1:5" hidden="1" x14ac:dyDescent="0.25">
      <c r="A351" s="95" t="s">
        <v>494</v>
      </c>
      <c r="B351" s="95" t="s">
        <v>208</v>
      </c>
      <c r="C351" s="118">
        <v>0</v>
      </c>
      <c r="D351" s="118">
        <v>0</v>
      </c>
      <c r="E351">
        <f t="shared" si="0"/>
        <v>10</v>
      </c>
    </row>
    <row r="352" spans="1:5" hidden="1" x14ac:dyDescent="0.25">
      <c r="A352" s="95" t="s">
        <v>489</v>
      </c>
      <c r="B352" s="95" t="s">
        <v>208</v>
      </c>
      <c r="C352" s="118">
        <v>0</v>
      </c>
      <c r="D352" s="118">
        <v>0</v>
      </c>
      <c r="E352">
        <f t="shared" si="0"/>
        <v>11</v>
      </c>
    </row>
    <row r="353" spans="1:5" hidden="1" x14ac:dyDescent="0.25">
      <c r="A353" s="95" t="s">
        <v>491</v>
      </c>
      <c r="B353" s="95" t="s">
        <v>208</v>
      </c>
      <c r="C353" s="118">
        <v>0</v>
      </c>
      <c r="D353" s="118">
        <v>0</v>
      </c>
      <c r="E353">
        <f t="shared" si="0"/>
        <v>11</v>
      </c>
    </row>
    <row r="354" spans="1:5" hidden="1" x14ac:dyDescent="0.25">
      <c r="A354" s="95" t="s">
        <v>492</v>
      </c>
      <c r="B354" s="95" t="s">
        <v>208</v>
      </c>
      <c r="C354" s="118">
        <v>0</v>
      </c>
      <c r="D354" s="118">
        <v>0</v>
      </c>
      <c r="E354">
        <f t="shared" si="0"/>
        <v>11</v>
      </c>
    </row>
    <row r="355" spans="1:5" hidden="1" x14ac:dyDescent="0.25">
      <c r="A355" s="95" t="s">
        <v>493</v>
      </c>
      <c r="B355" s="95" t="s">
        <v>208</v>
      </c>
      <c r="C355" s="118">
        <v>0</v>
      </c>
      <c r="D355" s="118">
        <v>0</v>
      </c>
      <c r="E355">
        <f t="shared" si="0"/>
        <v>11</v>
      </c>
    </row>
    <row r="356" spans="1:5" hidden="1" x14ac:dyDescent="0.25">
      <c r="A356" s="95" t="s">
        <v>494</v>
      </c>
      <c r="B356" s="95" t="s">
        <v>208</v>
      </c>
      <c r="C356" s="118">
        <v>0</v>
      </c>
      <c r="D356" s="118">
        <v>0</v>
      </c>
      <c r="E356">
        <f t="shared" si="0"/>
        <v>11</v>
      </c>
    </row>
    <row r="357" spans="1:5" hidden="1" x14ac:dyDescent="0.25">
      <c r="A357" s="95" t="s">
        <v>213</v>
      </c>
      <c r="B357" s="95" t="s">
        <v>208</v>
      </c>
      <c r="C357" s="23">
        <v>28.2</v>
      </c>
      <c r="D357" s="23">
        <v>28.22</v>
      </c>
      <c r="E357">
        <v>2</v>
      </c>
    </row>
    <row r="358" spans="1:5" hidden="1" x14ac:dyDescent="0.25">
      <c r="A358" s="95" t="s">
        <v>213</v>
      </c>
      <c r="B358" s="95" t="s">
        <v>208</v>
      </c>
      <c r="C358" s="23">
        <v>28.2</v>
      </c>
      <c r="D358" s="23">
        <v>28.22</v>
      </c>
      <c r="E358">
        <v>2</v>
      </c>
    </row>
    <row r="359" spans="1:5" hidden="1" x14ac:dyDescent="0.25">
      <c r="A359" s="95" t="s">
        <v>213</v>
      </c>
      <c r="B359" s="95" t="s">
        <v>208</v>
      </c>
      <c r="C359" s="23">
        <v>28.2</v>
      </c>
      <c r="D359" s="23">
        <v>28.22</v>
      </c>
      <c r="E359">
        <v>2</v>
      </c>
    </row>
    <row r="360" spans="1:5" hidden="1" x14ac:dyDescent="0.25">
      <c r="A360" s="95" t="s">
        <v>213</v>
      </c>
      <c r="B360" s="95" t="s">
        <v>208</v>
      </c>
      <c r="C360" s="23">
        <v>36.799999999999997</v>
      </c>
      <c r="D360" s="23">
        <v>36.9</v>
      </c>
      <c r="E360">
        <f>E357+1</f>
        <v>3</v>
      </c>
    </row>
    <row r="361" spans="1:5" hidden="1" x14ac:dyDescent="0.25">
      <c r="A361" s="95" t="s">
        <v>213</v>
      </c>
      <c r="B361" s="95" t="s">
        <v>208</v>
      </c>
      <c r="C361" s="23">
        <v>36.799999999999997</v>
      </c>
      <c r="D361" s="23">
        <v>36.9</v>
      </c>
      <c r="E361">
        <f t="shared" ref="E361:E386" si="1">E358+1</f>
        <v>3</v>
      </c>
    </row>
    <row r="362" spans="1:5" hidden="1" x14ac:dyDescent="0.25">
      <c r="A362" s="95" t="s">
        <v>213</v>
      </c>
      <c r="B362" s="95" t="s">
        <v>208</v>
      </c>
      <c r="C362" s="23">
        <v>36.799999999999997</v>
      </c>
      <c r="D362" s="23">
        <v>36.9</v>
      </c>
      <c r="E362">
        <f t="shared" si="1"/>
        <v>3</v>
      </c>
    </row>
    <row r="363" spans="1:5" hidden="1" x14ac:dyDescent="0.25">
      <c r="A363" s="95" t="s">
        <v>213</v>
      </c>
      <c r="B363" s="95" t="s">
        <v>208</v>
      </c>
      <c r="C363" s="23">
        <v>24.75</v>
      </c>
      <c r="D363" s="23">
        <v>24.849999999999998</v>
      </c>
      <c r="E363">
        <f t="shared" si="1"/>
        <v>4</v>
      </c>
    </row>
    <row r="364" spans="1:5" hidden="1" x14ac:dyDescent="0.25">
      <c r="A364" s="95" t="s">
        <v>213</v>
      </c>
      <c r="B364" s="95" t="s">
        <v>208</v>
      </c>
      <c r="C364" s="23">
        <v>24.75</v>
      </c>
      <c r="D364" s="23">
        <v>24.849999999999998</v>
      </c>
      <c r="E364">
        <f t="shared" si="1"/>
        <v>4</v>
      </c>
    </row>
    <row r="365" spans="1:5" hidden="1" x14ac:dyDescent="0.25">
      <c r="A365" s="95" t="s">
        <v>215</v>
      </c>
      <c r="B365" s="95" t="s">
        <v>208</v>
      </c>
      <c r="C365" s="23">
        <v>24.75</v>
      </c>
      <c r="D365" s="23">
        <v>24.849999999999998</v>
      </c>
      <c r="E365">
        <f t="shared" si="1"/>
        <v>4</v>
      </c>
    </row>
    <row r="366" spans="1:5" hidden="1" x14ac:dyDescent="0.25">
      <c r="A366" s="95" t="s">
        <v>215</v>
      </c>
      <c r="B366" s="95" t="s">
        <v>208</v>
      </c>
      <c r="C366" s="23">
        <v>25.4</v>
      </c>
      <c r="D366" s="23">
        <v>25.5</v>
      </c>
      <c r="E366">
        <f t="shared" si="1"/>
        <v>5</v>
      </c>
    </row>
    <row r="367" spans="1:5" hidden="1" x14ac:dyDescent="0.25">
      <c r="A367" s="95" t="s">
        <v>215</v>
      </c>
      <c r="B367" s="95" t="s">
        <v>208</v>
      </c>
      <c r="C367" s="23">
        <v>25.4</v>
      </c>
      <c r="D367" s="23">
        <v>25.5</v>
      </c>
      <c r="E367">
        <f t="shared" si="1"/>
        <v>5</v>
      </c>
    </row>
    <row r="368" spans="1:5" hidden="1" x14ac:dyDescent="0.25">
      <c r="A368" s="95" t="s">
        <v>215</v>
      </c>
      <c r="B368" s="95" t="s">
        <v>208</v>
      </c>
      <c r="C368" s="23">
        <v>25.4</v>
      </c>
      <c r="D368" s="23">
        <v>25.5</v>
      </c>
      <c r="E368">
        <f t="shared" si="1"/>
        <v>5</v>
      </c>
    </row>
    <row r="369" spans="1:5" hidden="1" x14ac:dyDescent="0.25">
      <c r="A369" s="95" t="s">
        <v>215</v>
      </c>
      <c r="B369" s="95" t="s">
        <v>208</v>
      </c>
      <c r="C369" s="23">
        <v>1.9499999999999997</v>
      </c>
      <c r="D369" s="23">
        <v>2.15</v>
      </c>
      <c r="E369">
        <f t="shared" si="1"/>
        <v>6</v>
      </c>
    </row>
    <row r="370" spans="1:5" hidden="1" x14ac:dyDescent="0.25">
      <c r="A370" s="95" t="s">
        <v>215</v>
      </c>
      <c r="B370" s="95" t="s">
        <v>208</v>
      </c>
      <c r="C370" s="23">
        <v>1.9499999999999997</v>
      </c>
      <c r="D370" s="23">
        <v>2.15</v>
      </c>
      <c r="E370">
        <f t="shared" si="1"/>
        <v>6</v>
      </c>
    </row>
    <row r="371" spans="1:5" hidden="1" x14ac:dyDescent="0.25">
      <c r="A371" s="95" t="s">
        <v>215</v>
      </c>
      <c r="B371" s="95" t="s">
        <v>208</v>
      </c>
      <c r="C371" s="23">
        <v>1.9499999999999997</v>
      </c>
      <c r="D371" s="23">
        <v>2.15</v>
      </c>
      <c r="E371">
        <f t="shared" si="1"/>
        <v>6</v>
      </c>
    </row>
    <row r="372" spans="1:5" hidden="1" x14ac:dyDescent="0.25">
      <c r="A372" s="95" t="s">
        <v>215</v>
      </c>
      <c r="B372" s="95" t="s">
        <v>208</v>
      </c>
      <c r="C372" s="23">
        <v>26.79</v>
      </c>
      <c r="D372" s="23">
        <v>27</v>
      </c>
      <c r="E372">
        <f t="shared" si="1"/>
        <v>7</v>
      </c>
    </row>
    <row r="373" spans="1:5" hidden="1" x14ac:dyDescent="0.25">
      <c r="A373" s="95" t="s">
        <v>215</v>
      </c>
      <c r="B373" s="95" t="s">
        <v>208</v>
      </c>
      <c r="C373" s="23">
        <v>26.79</v>
      </c>
      <c r="D373" s="23">
        <v>27</v>
      </c>
      <c r="E373">
        <f t="shared" si="1"/>
        <v>7</v>
      </c>
    </row>
    <row r="374" spans="1:5" hidden="1" x14ac:dyDescent="0.25">
      <c r="A374" s="95" t="s">
        <v>215</v>
      </c>
      <c r="B374" s="95" t="s">
        <v>208</v>
      </c>
      <c r="C374" s="23">
        <v>26.79</v>
      </c>
      <c r="D374" s="23">
        <v>27</v>
      </c>
      <c r="E374">
        <f t="shared" si="1"/>
        <v>7</v>
      </c>
    </row>
    <row r="375" spans="1:5" hidden="1" x14ac:dyDescent="0.25">
      <c r="A375" s="95" t="s">
        <v>215</v>
      </c>
      <c r="B375" s="95" t="s">
        <v>208</v>
      </c>
      <c r="C375" s="23">
        <v>1.6500000000000001</v>
      </c>
      <c r="D375" s="23">
        <v>1.7000000000000002</v>
      </c>
      <c r="E375">
        <f t="shared" si="1"/>
        <v>8</v>
      </c>
    </row>
    <row r="376" spans="1:5" hidden="1" x14ac:dyDescent="0.25">
      <c r="A376" s="95" t="s">
        <v>217</v>
      </c>
      <c r="B376" s="95" t="s">
        <v>208</v>
      </c>
      <c r="C376" s="23">
        <v>1.6500000000000001</v>
      </c>
      <c r="D376" s="23">
        <v>1.7000000000000002</v>
      </c>
      <c r="E376">
        <f t="shared" si="1"/>
        <v>8</v>
      </c>
    </row>
    <row r="377" spans="1:5" hidden="1" x14ac:dyDescent="0.25">
      <c r="A377" s="95" t="s">
        <v>217</v>
      </c>
      <c r="B377" s="95" t="s">
        <v>208</v>
      </c>
      <c r="C377" s="23">
        <v>1.6500000000000001</v>
      </c>
      <c r="D377" s="23">
        <v>1.7000000000000002</v>
      </c>
      <c r="E377">
        <f t="shared" si="1"/>
        <v>8</v>
      </c>
    </row>
    <row r="378" spans="1:5" hidden="1" x14ac:dyDescent="0.25">
      <c r="A378" s="95" t="s">
        <v>217</v>
      </c>
      <c r="B378" s="95" t="s">
        <v>208</v>
      </c>
      <c r="C378" s="23">
        <v>5.2</v>
      </c>
      <c r="D378" s="23">
        <v>5.25</v>
      </c>
      <c r="E378">
        <f t="shared" si="1"/>
        <v>9</v>
      </c>
    </row>
    <row r="379" spans="1:5" hidden="1" x14ac:dyDescent="0.25">
      <c r="A379" s="95" t="s">
        <v>217</v>
      </c>
      <c r="B379" s="95" t="s">
        <v>208</v>
      </c>
      <c r="C379" s="23">
        <v>5.2</v>
      </c>
      <c r="D379" s="23">
        <v>5.25</v>
      </c>
      <c r="E379">
        <f t="shared" si="1"/>
        <v>9</v>
      </c>
    </row>
    <row r="380" spans="1:5" hidden="1" x14ac:dyDescent="0.25">
      <c r="A380" s="95" t="s">
        <v>217</v>
      </c>
      <c r="B380" s="95" t="s">
        <v>208</v>
      </c>
      <c r="C380" s="23">
        <v>5.2</v>
      </c>
      <c r="D380" s="23">
        <v>5.25</v>
      </c>
      <c r="E380">
        <f t="shared" si="1"/>
        <v>9</v>
      </c>
    </row>
    <row r="381" spans="1:5" hidden="1" x14ac:dyDescent="0.25">
      <c r="A381" s="95" t="s">
        <v>217</v>
      </c>
      <c r="B381" s="95" t="s">
        <v>208</v>
      </c>
      <c r="C381" s="23">
        <v>22.900000000000002</v>
      </c>
      <c r="D381" s="23">
        <v>23.3</v>
      </c>
      <c r="E381">
        <f t="shared" si="1"/>
        <v>10</v>
      </c>
    </row>
    <row r="382" spans="1:5" hidden="1" x14ac:dyDescent="0.25">
      <c r="A382" s="95" t="s">
        <v>217</v>
      </c>
      <c r="B382" s="95" t="s">
        <v>208</v>
      </c>
      <c r="C382" s="23">
        <v>22.900000000000002</v>
      </c>
      <c r="D382" s="23">
        <v>23.3</v>
      </c>
      <c r="E382">
        <f t="shared" si="1"/>
        <v>10</v>
      </c>
    </row>
    <row r="383" spans="1:5" hidden="1" x14ac:dyDescent="0.25">
      <c r="A383" s="95" t="s">
        <v>217</v>
      </c>
      <c r="B383" s="95" t="s">
        <v>208</v>
      </c>
      <c r="C383" s="23">
        <v>22.900000000000002</v>
      </c>
      <c r="D383" s="23">
        <v>23.3</v>
      </c>
      <c r="E383">
        <f t="shared" si="1"/>
        <v>10</v>
      </c>
    </row>
    <row r="384" spans="1:5" hidden="1" x14ac:dyDescent="0.25">
      <c r="A384" s="95" t="s">
        <v>217</v>
      </c>
      <c r="B384" s="95" t="s">
        <v>208</v>
      </c>
      <c r="C384" s="118">
        <v>0</v>
      </c>
      <c r="D384" s="118">
        <v>0</v>
      </c>
      <c r="E384">
        <f t="shared" si="1"/>
        <v>11</v>
      </c>
    </row>
    <row r="385" spans="1:22" hidden="1" x14ac:dyDescent="0.25">
      <c r="A385" s="95" t="s">
        <v>217</v>
      </c>
      <c r="B385" s="95" t="s">
        <v>208</v>
      </c>
      <c r="C385" s="118">
        <v>0</v>
      </c>
      <c r="D385" s="118">
        <v>0</v>
      </c>
      <c r="E385">
        <f t="shared" si="1"/>
        <v>11</v>
      </c>
    </row>
    <row r="386" spans="1:22" hidden="1" x14ac:dyDescent="0.25">
      <c r="A386" s="95" t="s">
        <v>217</v>
      </c>
      <c r="B386" s="95" t="s">
        <v>208</v>
      </c>
      <c r="C386" s="118">
        <v>0</v>
      </c>
      <c r="D386" s="118">
        <v>0</v>
      </c>
      <c r="E386">
        <f t="shared" si="1"/>
        <v>11</v>
      </c>
    </row>
    <row r="387" spans="1:22" ht="15.75" x14ac:dyDescent="0.25">
      <c r="A387" s="95" t="s">
        <v>471</v>
      </c>
      <c r="C387" s="23">
        <v>28.2</v>
      </c>
      <c r="D387" s="23">
        <v>28.22</v>
      </c>
      <c r="E387">
        <v>2</v>
      </c>
      <c r="F387" s="115"/>
      <c r="G387" s="115"/>
      <c r="J387" s="115"/>
      <c r="M387" s="115"/>
      <c r="P387" s="115"/>
      <c r="Q387" s="23">
        <v>22.900000000000002</v>
      </c>
      <c r="R387" s="23">
        <v>23.3</v>
      </c>
      <c r="S387" s="34"/>
      <c r="T387" s="17"/>
      <c r="U387" s="17"/>
      <c r="V387" s="17"/>
    </row>
    <row r="388" spans="1:22" x14ac:dyDescent="0.25">
      <c r="A388" s="95" t="s">
        <v>473</v>
      </c>
      <c r="C388" s="23">
        <v>28.2</v>
      </c>
      <c r="D388" s="23">
        <v>28.22</v>
      </c>
      <c r="E388">
        <v>2</v>
      </c>
    </row>
    <row r="389" spans="1:22" x14ac:dyDescent="0.25">
      <c r="A389" s="95" t="s">
        <v>474</v>
      </c>
      <c r="C389" s="23">
        <v>28.2</v>
      </c>
      <c r="D389" s="23">
        <v>28.22</v>
      </c>
      <c r="E389">
        <v>2</v>
      </c>
    </row>
    <row r="390" spans="1:22" x14ac:dyDescent="0.25">
      <c r="A390" s="95" t="s">
        <v>475</v>
      </c>
      <c r="C390" s="23">
        <v>28.2</v>
      </c>
      <c r="D390" s="23">
        <v>28.22</v>
      </c>
      <c r="E390">
        <v>2</v>
      </c>
    </row>
    <row r="391" spans="1:22" x14ac:dyDescent="0.25">
      <c r="A391" s="95" t="s">
        <v>476</v>
      </c>
      <c r="C391" s="23">
        <v>28.2</v>
      </c>
      <c r="D391" s="23">
        <v>28.22</v>
      </c>
      <c r="E391">
        <v>2</v>
      </c>
    </row>
    <row r="392" spans="1:22" x14ac:dyDescent="0.25">
      <c r="A392" s="95" t="s">
        <v>481</v>
      </c>
      <c r="C392" s="23">
        <v>28.2</v>
      </c>
      <c r="D392" s="23">
        <v>28.22</v>
      </c>
      <c r="E392">
        <v>2</v>
      </c>
    </row>
    <row r="393" spans="1:22" x14ac:dyDescent="0.25">
      <c r="A393" s="95" t="s">
        <v>482</v>
      </c>
      <c r="C393" s="23">
        <v>28.2</v>
      </c>
      <c r="D393" s="23">
        <v>28.22</v>
      </c>
      <c r="E393">
        <v>2</v>
      </c>
    </row>
    <row r="394" spans="1:22" x14ac:dyDescent="0.25">
      <c r="A394" s="95" t="s">
        <v>483</v>
      </c>
      <c r="C394" s="23">
        <v>28.2</v>
      </c>
      <c r="D394" s="23">
        <v>28.22</v>
      </c>
      <c r="E394">
        <v>2</v>
      </c>
    </row>
    <row r="395" spans="1:22" x14ac:dyDescent="0.25">
      <c r="A395" s="95" t="s">
        <v>484</v>
      </c>
      <c r="C395" s="23">
        <v>28.2</v>
      </c>
      <c r="D395" s="23">
        <v>28.22</v>
      </c>
      <c r="E395">
        <v>2</v>
      </c>
    </row>
    <row r="396" spans="1:22" x14ac:dyDescent="0.25">
      <c r="A396" s="95" t="s">
        <v>471</v>
      </c>
      <c r="C396" s="23">
        <v>36.9</v>
      </c>
      <c r="D396" s="23">
        <v>37</v>
      </c>
      <c r="E396">
        <f>E387+1</f>
        <v>3</v>
      </c>
    </row>
    <row r="397" spans="1:22" x14ac:dyDescent="0.25">
      <c r="A397" s="95" t="s">
        <v>473</v>
      </c>
      <c r="C397" s="23">
        <v>36.9</v>
      </c>
      <c r="D397" s="23">
        <v>37</v>
      </c>
      <c r="E397">
        <f t="shared" ref="E397:E460" si="2">E388+1</f>
        <v>3</v>
      </c>
    </row>
    <row r="398" spans="1:22" x14ac:dyDescent="0.25">
      <c r="A398" s="95" t="s">
        <v>474</v>
      </c>
      <c r="C398" s="23">
        <v>36.9</v>
      </c>
      <c r="D398" s="23">
        <v>37</v>
      </c>
      <c r="E398">
        <f t="shared" si="2"/>
        <v>3</v>
      </c>
    </row>
    <row r="399" spans="1:22" x14ac:dyDescent="0.25">
      <c r="A399" s="95" t="s">
        <v>475</v>
      </c>
      <c r="C399" s="23">
        <v>36.9</v>
      </c>
      <c r="D399" s="23">
        <v>37</v>
      </c>
      <c r="E399">
        <f t="shared" si="2"/>
        <v>3</v>
      </c>
    </row>
    <row r="400" spans="1:22" x14ac:dyDescent="0.25">
      <c r="A400" s="95" t="s">
        <v>476</v>
      </c>
      <c r="C400" s="23">
        <v>36.9</v>
      </c>
      <c r="D400" s="23">
        <v>37</v>
      </c>
      <c r="E400">
        <f t="shared" si="2"/>
        <v>3</v>
      </c>
    </row>
    <row r="401" spans="1:5" x14ac:dyDescent="0.25">
      <c r="A401" s="95" t="s">
        <v>481</v>
      </c>
      <c r="C401" s="23">
        <v>36.9</v>
      </c>
      <c r="D401" s="23">
        <v>37</v>
      </c>
      <c r="E401">
        <f t="shared" si="2"/>
        <v>3</v>
      </c>
    </row>
    <row r="402" spans="1:5" x14ac:dyDescent="0.25">
      <c r="A402" s="95" t="s">
        <v>482</v>
      </c>
      <c r="C402" s="23">
        <v>36.9</v>
      </c>
      <c r="D402" s="23">
        <v>37</v>
      </c>
      <c r="E402">
        <f t="shared" si="2"/>
        <v>3</v>
      </c>
    </row>
    <row r="403" spans="1:5" x14ac:dyDescent="0.25">
      <c r="A403" s="95" t="s">
        <v>483</v>
      </c>
      <c r="C403" s="23">
        <v>36.9</v>
      </c>
      <c r="D403" s="23">
        <v>37</v>
      </c>
      <c r="E403">
        <f t="shared" si="2"/>
        <v>3</v>
      </c>
    </row>
    <row r="404" spans="1:5" x14ac:dyDescent="0.25">
      <c r="A404" s="95" t="s">
        <v>484</v>
      </c>
      <c r="C404" s="23">
        <v>36.9</v>
      </c>
      <c r="D404" s="23">
        <v>37</v>
      </c>
      <c r="E404">
        <f t="shared" si="2"/>
        <v>3</v>
      </c>
    </row>
    <row r="405" spans="1:5" x14ac:dyDescent="0.25">
      <c r="A405" s="95" t="s">
        <v>471</v>
      </c>
      <c r="C405" s="23">
        <v>24.75</v>
      </c>
      <c r="D405" s="23">
        <v>24.849999999999998</v>
      </c>
      <c r="E405">
        <f t="shared" si="2"/>
        <v>4</v>
      </c>
    </row>
    <row r="406" spans="1:5" x14ac:dyDescent="0.25">
      <c r="A406" s="95" t="s">
        <v>473</v>
      </c>
      <c r="C406" s="23">
        <v>24.75</v>
      </c>
      <c r="D406" s="23">
        <v>24.849999999999998</v>
      </c>
      <c r="E406">
        <f t="shared" si="2"/>
        <v>4</v>
      </c>
    </row>
    <row r="407" spans="1:5" x14ac:dyDescent="0.25">
      <c r="A407" s="95" t="s">
        <v>474</v>
      </c>
      <c r="C407" s="23">
        <v>24.75</v>
      </c>
      <c r="D407" s="23">
        <v>24.849999999999998</v>
      </c>
      <c r="E407">
        <f t="shared" si="2"/>
        <v>4</v>
      </c>
    </row>
    <row r="408" spans="1:5" x14ac:dyDescent="0.25">
      <c r="A408" s="95" t="s">
        <v>475</v>
      </c>
      <c r="C408" s="23">
        <v>24.75</v>
      </c>
      <c r="D408" s="23">
        <v>24.849999999999998</v>
      </c>
      <c r="E408">
        <f t="shared" si="2"/>
        <v>4</v>
      </c>
    </row>
    <row r="409" spans="1:5" x14ac:dyDescent="0.25">
      <c r="A409" s="95" t="s">
        <v>476</v>
      </c>
      <c r="C409" s="23">
        <v>24.75</v>
      </c>
      <c r="D409" s="23">
        <v>24.849999999999998</v>
      </c>
      <c r="E409">
        <f t="shared" si="2"/>
        <v>4</v>
      </c>
    </row>
    <row r="410" spans="1:5" x14ac:dyDescent="0.25">
      <c r="A410" s="95" t="s">
        <v>481</v>
      </c>
      <c r="C410" s="23">
        <v>24.75</v>
      </c>
      <c r="D410" s="23">
        <v>24.849999999999998</v>
      </c>
      <c r="E410">
        <f t="shared" si="2"/>
        <v>4</v>
      </c>
    </row>
    <row r="411" spans="1:5" x14ac:dyDescent="0.25">
      <c r="A411" s="95" t="s">
        <v>482</v>
      </c>
      <c r="C411" s="23">
        <v>24.75</v>
      </c>
      <c r="D411" s="23">
        <v>24.849999999999998</v>
      </c>
      <c r="E411">
        <f t="shared" si="2"/>
        <v>4</v>
      </c>
    </row>
    <row r="412" spans="1:5" x14ac:dyDescent="0.25">
      <c r="A412" s="95" t="s">
        <v>483</v>
      </c>
      <c r="C412" s="23">
        <v>24.75</v>
      </c>
      <c r="D412" s="23">
        <v>24.849999999999998</v>
      </c>
      <c r="E412">
        <f t="shared" si="2"/>
        <v>4</v>
      </c>
    </row>
    <row r="413" spans="1:5" x14ac:dyDescent="0.25">
      <c r="A413" s="95" t="s">
        <v>484</v>
      </c>
      <c r="C413" s="23">
        <v>24.75</v>
      </c>
      <c r="D413" s="23">
        <v>24.849999999999998</v>
      </c>
      <c r="E413">
        <f t="shared" si="2"/>
        <v>4</v>
      </c>
    </row>
    <row r="414" spans="1:5" x14ac:dyDescent="0.25">
      <c r="A414" s="95" t="s">
        <v>471</v>
      </c>
      <c r="C414" s="23">
        <v>25.4</v>
      </c>
      <c r="D414" s="23">
        <v>25.5</v>
      </c>
      <c r="E414">
        <f t="shared" si="2"/>
        <v>5</v>
      </c>
    </row>
    <row r="415" spans="1:5" x14ac:dyDescent="0.25">
      <c r="A415" s="95" t="s">
        <v>473</v>
      </c>
      <c r="C415" s="23">
        <v>25.4</v>
      </c>
      <c r="D415" s="23">
        <v>25.5</v>
      </c>
      <c r="E415">
        <f t="shared" si="2"/>
        <v>5</v>
      </c>
    </row>
    <row r="416" spans="1:5" x14ac:dyDescent="0.25">
      <c r="A416" s="95" t="s">
        <v>474</v>
      </c>
      <c r="C416" s="23">
        <v>25.4</v>
      </c>
      <c r="D416" s="23">
        <v>25.5</v>
      </c>
      <c r="E416">
        <f t="shared" si="2"/>
        <v>5</v>
      </c>
    </row>
    <row r="417" spans="1:5" x14ac:dyDescent="0.25">
      <c r="A417" s="95" t="s">
        <v>475</v>
      </c>
      <c r="C417" s="23">
        <v>25.4</v>
      </c>
      <c r="D417" s="23">
        <v>25.5</v>
      </c>
      <c r="E417">
        <f t="shared" si="2"/>
        <v>5</v>
      </c>
    </row>
    <row r="418" spans="1:5" x14ac:dyDescent="0.25">
      <c r="A418" s="95" t="s">
        <v>476</v>
      </c>
      <c r="C418" s="23">
        <v>25.4</v>
      </c>
      <c r="D418" s="23">
        <v>25.5</v>
      </c>
      <c r="E418">
        <f t="shared" si="2"/>
        <v>5</v>
      </c>
    </row>
    <row r="419" spans="1:5" x14ac:dyDescent="0.25">
      <c r="A419" s="95" t="s">
        <v>481</v>
      </c>
      <c r="C419" s="23">
        <v>25.4</v>
      </c>
      <c r="D419" s="23">
        <v>25.5</v>
      </c>
      <c r="E419">
        <f t="shared" si="2"/>
        <v>5</v>
      </c>
    </row>
    <row r="420" spans="1:5" x14ac:dyDescent="0.25">
      <c r="A420" s="95" t="s">
        <v>482</v>
      </c>
      <c r="C420" s="23">
        <v>25.4</v>
      </c>
      <c r="D420" s="23">
        <v>25.5</v>
      </c>
      <c r="E420">
        <f t="shared" si="2"/>
        <v>5</v>
      </c>
    </row>
    <row r="421" spans="1:5" x14ac:dyDescent="0.25">
      <c r="A421" s="95" t="s">
        <v>483</v>
      </c>
      <c r="C421" s="23">
        <v>25.4</v>
      </c>
      <c r="D421" s="23">
        <v>25.5</v>
      </c>
      <c r="E421">
        <f t="shared" si="2"/>
        <v>5</v>
      </c>
    </row>
    <row r="422" spans="1:5" x14ac:dyDescent="0.25">
      <c r="A422" s="95" t="s">
        <v>484</v>
      </c>
      <c r="C422" s="23">
        <v>25.4</v>
      </c>
      <c r="D422" s="23">
        <v>25.5</v>
      </c>
      <c r="E422">
        <f t="shared" si="2"/>
        <v>5</v>
      </c>
    </row>
    <row r="423" spans="1:5" x14ac:dyDescent="0.25">
      <c r="A423" s="95" t="s">
        <v>471</v>
      </c>
      <c r="C423" s="23">
        <v>2.1999999999999997</v>
      </c>
      <c r="D423" s="23">
        <v>2.4</v>
      </c>
      <c r="E423">
        <f t="shared" si="2"/>
        <v>6</v>
      </c>
    </row>
    <row r="424" spans="1:5" x14ac:dyDescent="0.25">
      <c r="A424" s="95" t="s">
        <v>473</v>
      </c>
      <c r="C424" s="23">
        <v>2.1999999999999997</v>
      </c>
      <c r="D424" s="23">
        <v>2.4</v>
      </c>
      <c r="E424">
        <f t="shared" si="2"/>
        <v>6</v>
      </c>
    </row>
    <row r="425" spans="1:5" x14ac:dyDescent="0.25">
      <c r="A425" s="95" t="s">
        <v>474</v>
      </c>
      <c r="C425" s="23">
        <v>2.1999999999999997</v>
      </c>
      <c r="D425" s="23">
        <v>2.4</v>
      </c>
      <c r="E425">
        <f t="shared" si="2"/>
        <v>6</v>
      </c>
    </row>
    <row r="426" spans="1:5" x14ac:dyDescent="0.25">
      <c r="A426" s="95" t="s">
        <v>475</v>
      </c>
      <c r="C426" s="23">
        <v>2.1999999999999997</v>
      </c>
      <c r="D426" s="23">
        <v>2.4</v>
      </c>
      <c r="E426">
        <f t="shared" si="2"/>
        <v>6</v>
      </c>
    </row>
    <row r="427" spans="1:5" x14ac:dyDescent="0.25">
      <c r="A427" s="95" t="s">
        <v>476</v>
      </c>
      <c r="C427" s="23">
        <v>2.1999999999999997</v>
      </c>
      <c r="D427" s="23">
        <v>2.4</v>
      </c>
      <c r="E427">
        <f t="shared" si="2"/>
        <v>6</v>
      </c>
    </row>
    <row r="428" spans="1:5" x14ac:dyDescent="0.25">
      <c r="A428" s="95" t="s">
        <v>481</v>
      </c>
      <c r="C428" s="23">
        <v>2.1999999999999997</v>
      </c>
      <c r="D428" s="23">
        <v>2.4</v>
      </c>
      <c r="E428">
        <f t="shared" si="2"/>
        <v>6</v>
      </c>
    </row>
    <row r="429" spans="1:5" x14ac:dyDescent="0.25">
      <c r="A429" s="95" t="s">
        <v>482</v>
      </c>
      <c r="C429" s="23">
        <v>2.1999999999999997</v>
      </c>
      <c r="D429" s="23">
        <v>2.4</v>
      </c>
      <c r="E429">
        <f t="shared" si="2"/>
        <v>6</v>
      </c>
    </row>
    <row r="430" spans="1:5" x14ac:dyDescent="0.25">
      <c r="A430" s="95" t="s">
        <v>483</v>
      </c>
      <c r="C430" s="23">
        <v>2.1999999999999997</v>
      </c>
      <c r="D430" s="23">
        <v>2.4</v>
      </c>
      <c r="E430">
        <f t="shared" si="2"/>
        <v>6</v>
      </c>
    </row>
    <row r="431" spans="1:5" x14ac:dyDescent="0.25">
      <c r="A431" s="95" t="s">
        <v>484</v>
      </c>
      <c r="C431" s="23">
        <v>2.1999999999999997</v>
      </c>
      <c r="D431" s="23">
        <v>2.4</v>
      </c>
      <c r="E431">
        <f t="shared" si="2"/>
        <v>6</v>
      </c>
    </row>
    <row r="432" spans="1:5" x14ac:dyDescent="0.25">
      <c r="A432" s="95" t="s">
        <v>471</v>
      </c>
      <c r="C432" s="23">
        <v>26.79</v>
      </c>
      <c r="D432" s="23">
        <v>27</v>
      </c>
      <c r="E432">
        <f t="shared" si="2"/>
        <v>7</v>
      </c>
    </row>
    <row r="433" spans="1:5" x14ac:dyDescent="0.25">
      <c r="A433" s="95" t="s">
        <v>473</v>
      </c>
      <c r="C433" s="23">
        <v>26.79</v>
      </c>
      <c r="D433" s="23">
        <v>27</v>
      </c>
      <c r="E433">
        <f t="shared" si="2"/>
        <v>7</v>
      </c>
    </row>
    <row r="434" spans="1:5" x14ac:dyDescent="0.25">
      <c r="A434" s="95" t="s">
        <v>474</v>
      </c>
      <c r="C434" s="23">
        <v>26.79</v>
      </c>
      <c r="D434" s="23">
        <v>27</v>
      </c>
      <c r="E434">
        <f t="shared" si="2"/>
        <v>7</v>
      </c>
    </row>
    <row r="435" spans="1:5" x14ac:dyDescent="0.25">
      <c r="A435" s="95" t="s">
        <v>475</v>
      </c>
      <c r="C435" s="23">
        <v>26.79</v>
      </c>
      <c r="D435" s="23">
        <v>27</v>
      </c>
      <c r="E435">
        <f t="shared" si="2"/>
        <v>7</v>
      </c>
    </row>
    <row r="436" spans="1:5" x14ac:dyDescent="0.25">
      <c r="A436" s="95" t="s">
        <v>476</v>
      </c>
      <c r="C436" s="23">
        <v>26.79</v>
      </c>
      <c r="D436" s="23">
        <v>27</v>
      </c>
      <c r="E436">
        <f t="shared" si="2"/>
        <v>7</v>
      </c>
    </row>
    <row r="437" spans="1:5" x14ac:dyDescent="0.25">
      <c r="A437" s="95" t="s">
        <v>481</v>
      </c>
      <c r="C437" s="23">
        <v>26.79</v>
      </c>
      <c r="D437" s="23">
        <v>27</v>
      </c>
      <c r="E437">
        <f t="shared" si="2"/>
        <v>7</v>
      </c>
    </row>
    <row r="438" spans="1:5" x14ac:dyDescent="0.25">
      <c r="A438" s="95" t="s">
        <v>482</v>
      </c>
      <c r="C438" s="23">
        <v>26.79</v>
      </c>
      <c r="D438" s="23">
        <v>27</v>
      </c>
      <c r="E438">
        <f t="shared" si="2"/>
        <v>7</v>
      </c>
    </row>
    <row r="439" spans="1:5" x14ac:dyDescent="0.25">
      <c r="A439" s="95" t="s">
        <v>483</v>
      </c>
      <c r="C439" s="23">
        <v>26.79</v>
      </c>
      <c r="D439" s="23">
        <v>27</v>
      </c>
      <c r="E439">
        <f t="shared" si="2"/>
        <v>7</v>
      </c>
    </row>
    <row r="440" spans="1:5" x14ac:dyDescent="0.25">
      <c r="A440" s="95" t="s">
        <v>484</v>
      </c>
      <c r="C440" s="23">
        <v>26.79</v>
      </c>
      <c r="D440" s="23">
        <v>27</v>
      </c>
      <c r="E440">
        <f t="shared" si="2"/>
        <v>7</v>
      </c>
    </row>
    <row r="441" spans="1:5" x14ac:dyDescent="0.25">
      <c r="A441" s="95" t="s">
        <v>471</v>
      </c>
      <c r="C441" s="23">
        <v>1.7000000000000002</v>
      </c>
      <c r="D441" s="23">
        <v>1.75</v>
      </c>
      <c r="E441">
        <f t="shared" si="2"/>
        <v>8</v>
      </c>
    </row>
    <row r="442" spans="1:5" x14ac:dyDescent="0.25">
      <c r="A442" s="95" t="s">
        <v>473</v>
      </c>
      <c r="C442" s="23">
        <v>1.7000000000000002</v>
      </c>
      <c r="D442" s="23">
        <v>1.75</v>
      </c>
      <c r="E442">
        <f t="shared" si="2"/>
        <v>8</v>
      </c>
    </row>
    <row r="443" spans="1:5" x14ac:dyDescent="0.25">
      <c r="A443" s="95" t="s">
        <v>474</v>
      </c>
      <c r="C443" s="23">
        <v>1.7000000000000002</v>
      </c>
      <c r="D443" s="23">
        <v>1.75</v>
      </c>
      <c r="E443">
        <f t="shared" si="2"/>
        <v>8</v>
      </c>
    </row>
    <row r="444" spans="1:5" x14ac:dyDescent="0.25">
      <c r="A444" s="95" t="s">
        <v>475</v>
      </c>
      <c r="C444" s="23">
        <v>1.7000000000000002</v>
      </c>
      <c r="D444" s="23">
        <v>1.75</v>
      </c>
      <c r="E444">
        <f t="shared" si="2"/>
        <v>8</v>
      </c>
    </row>
    <row r="445" spans="1:5" x14ac:dyDescent="0.25">
      <c r="A445" s="95" t="s">
        <v>476</v>
      </c>
      <c r="C445" s="23">
        <v>1.7000000000000002</v>
      </c>
      <c r="D445" s="23">
        <v>1.75</v>
      </c>
      <c r="E445">
        <f t="shared" si="2"/>
        <v>8</v>
      </c>
    </row>
    <row r="446" spans="1:5" x14ac:dyDescent="0.25">
      <c r="A446" s="95" t="s">
        <v>481</v>
      </c>
      <c r="C446" s="23">
        <v>1.7000000000000002</v>
      </c>
      <c r="D446" s="23">
        <v>1.75</v>
      </c>
      <c r="E446">
        <f t="shared" si="2"/>
        <v>8</v>
      </c>
    </row>
    <row r="447" spans="1:5" x14ac:dyDescent="0.25">
      <c r="A447" s="95" t="s">
        <v>482</v>
      </c>
      <c r="C447" s="23">
        <v>1.7000000000000002</v>
      </c>
      <c r="D447" s="23">
        <v>1.75</v>
      </c>
      <c r="E447">
        <f t="shared" si="2"/>
        <v>8</v>
      </c>
    </row>
    <row r="448" spans="1:5" x14ac:dyDescent="0.25">
      <c r="A448" s="95" t="s">
        <v>483</v>
      </c>
      <c r="C448" s="23">
        <v>1.7000000000000002</v>
      </c>
      <c r="D448" s="23">
        <v>1.75</v>
      </c>
      <c r="E448">
        <f t="shared" si="2"/>
        <v>8</v>
      </c>
    </row>
    <row r="449" spans="1:5" x14ac:dyDescent="0.25">
      <c r="A449" s="95" t="s">
        <v>484</v>
      </c>
      <c r="C449" s="23">
        <v>1.7000000000000002</v>
      </c>
      <c r="D449" s="23">
        <v>1.75</v>
      </c>
      <c r="E449">
        <f t="shared" si="2"/>
        <v>8</v>
      </c>
    </row>
    <row r="450" spans="1:5" x14ac:dyDescent="0.25">
      <c r="A450" s="95" t="s">
        <v>471</v>
      </c>
      <c r="C450" s="23">
        <v>5.2</v>
      </c>
      <c r="D450" s="23">
        <v>5.25</v>
      </c>
      <c r="E450">
        <f t="shared" si="2"/>
        <v>9</v>
      </c>
    </row>
    <row r="451" spans="1:5" x14ac:dyDescent="0.25">
      <c r="A451" s="95" t="s">
        <v>473</v>
      </c>
      <c r="C451" s="23">
        <v>5.2</v>
      </c>
      <c r="D451" s="23">
        <v>5.25</v>
      </c>
      <c r="E451">
        <f t="shared" si="2"/>
        <v>9</v>
      </c>
    </row>
    <row r="452" spans="1:5" x14ac:dyDescent="0.25">
      <c r="A452" s="95" t="s">
        <v>474</v>
      </c>
      <c r="C452" s="23">
        <v>5.2</v>
      </c>
      <c r="D452" s="23">
        <v>5.25</v>
      </c>
      <c r="E452">
        <f t="shared" si="2"/>
        <v>9</v>
      </c>
    </row>
    <row r="453" spans="1:5" x14ac:dyDescent="0.25">
      <c r="A453" s="95" t="s">
        <v>475</v>
      </c>
      <c r="C453" s="23">
        <v>5.2</v>
      </c>
      <c r="D453" s="23">
        <v>5.25</v>
      </c>
      <c r="E453">
        <f t="shared" si="2"/>
        <v>9</v>
      </c>
    </row>
    <row r="454" spans="1:5" x14ac:dyDescent="0.25">
      <c r="A454" s="95" t="s">
        <v>476</v>
      </c>
      <c r="C454" s="23">
        <v>5.2</v>
      </c>
      <c r="D454" s="23">
        <v>5.25</v>
      </c>
      <c r="E454">
        <f t="shared" si="2"/>
        <v>9</v>
      </c>
    </row>
    <row r="455" spans="1:5" x14ac:dyDescent="0.25">
      <c r="A455" s="95" t="s">
        <v>481</v>
      </c>
      <c r="C455" s="23">
        <v>5.2</v>
      </c>
      <c r="D455" s="23">
        <v>5.25</v>
      </c>
      <c r="E455">
        <f t="shared" si="2"/>
        <v>9</v>
      </c>
    </row>
    <row r="456" spans="1:5" x14ac:dyDescent="0.25">
      <c r="A456" s="95" t="s">
        <v>482</v>
      </c>
      <c r="C456" s="23">
        <v>5.2</v>
      </c>
      <c r="D456" s="23">
        <v>5.25</v>
      </c>
      <c r="E456">
        <f t="shared" si="2"/>
        <v>9</v>
      </c>
    </row>
    <row r="457" spans="1:5" x14ac:dyDescent="0.25">
      <c r="A457" s="95" t="s">
        <v>483</v>
      </c>
      <c r="C457" s="23">
        <v>5.2</v>
      </c>
      <c r="D457" s="23">
        <v>5.25</v>
      </c>
      <c r="E457">
        <f t="shared" si="2"/>
        <v>9</v>
      </c>
    </row>
    <row r="458" spans="1:5" x14ac:dyDescent="0.25">
      <c r="A458" s="95" t="s">
        <v>484</v>
      </c>
      <c r="C458" s="23">
        <v>5.2</v>
      </c>
      <c r="D458" s="23">
        <v>5.25</v>
      </c>
      <c r="E458">
        <f t="shared" si="2"/>
        <v>9</v>
      </c>
    </row>
    <row r="459" spans="1:5" x14ac:dyDescent="0.25">
      <c r="A459" s="95" t="s">
        <v>471</v>
      </c>
      <c r="C459" s="23">
        <v>22.900000000000002</v>
      </c>
      <c r="D459" s="23">
        <v>23.3</v>
      </c>
      <c r="E459">
        <f t="shared" si="2"/>
        <v>10</v>
      </c>
    </row>
    <row r="460" spans="1:5" x14ac:dyDescent="0.25">
      <c r="A460" s="95" t="s">
        <v>473</v>
      </c>
      <c r="C460" s="23">
        <v>22.900000000000002</v>
      </c>
      <c r="D460" s="23">
        <v>23.3</v>
      </c>
      <c r="E460">
        <f t="shared" si="2"/>
        <v>10</v>
      </c>
    </row>
    <row r="461" spans="1:5" x14ac:dyDescent="0.25">
      <c r="A461" s="95" t="s">
        <v>474</v>
      </c>
      <c r="C461" s="23">
        <v>22.900000000000002</v>
      </c>
      <c r="D461" s="23">
        <v>23.3</v>
      </c>
      <c r="E461">
        <f t="shared" ref="E461:E476" si="3">E452+1</f>
        <v>10</v>
      </c>
    </row>
    <row r="462" spans="1:5" x14ac:dyDescent="0.25">
      <c r="A462" s="95" t="s">
        <v>475</v>
      </c>
      <c r="C462" s="23">
        <v>22.900000000000002</v>
      </c>
      <c r="D462" s="23">
        <v>23.3</v>
      </c>
      <c r="E462">
        <f t="shared" si="3"/>
        <v>10</v>
      </c>
    </row>
    <row r="463" spans="1:5" x14ac:dyDescent="0.25">
      <c r="A463" s="95" t="s">
        <v>476</v>
      </c>
      <c r="C463" s="23">
        <v>22.900000000000002</v>
      </c>
      <c r="D463" s="23">
        <v>23.3</v>
      </c>
      <c r="E463">
        <f t="shared" si="3"/>
        <v>10</v>
      </c>
    </row>
    <row r="464" spans="1:5" x14ac:dyDescent="0.25">
      <c r="A464" s="95" t="s">
        <v>481</v>
      </c>
      <c r="C464" s="23">
        <v>22.900000000000002</v>
      </c>
      <c r="D464" s="23">
        <v>23.3</v>
      </c>
      <c r="E464">
        <f t="shared" si="3"/>
        <v>10</v>
      </c>
    </row>
    <row r="465" spans="1:5" x14ac:dyDescent="0.25">
      <c r="A465" s="95" t="s">
        <v>482</v>
      </c>
      <c r="C465" s="23">
        <v>22.900000000000002</v>
      </c>
      <c r="D465" s="23">
        <v>23.3</v>
      </c>
      <c r="E465">
        <f t="shared" si="3"/>
        <v>10</v>
      </c>
    </row>
    <row r="466" spans="1:5" x14ac:dyDescent="0.25">
      <c r="A466" s="95" t="s">
        <v>483</v>
      </c>
      <c r="C466" s="23">
        <v>22.900000000000002</v>
      </c>
      <c r="D466" s="23">
        <v>23.3</v>
      </c>
      <c r="E466">
        <f t="shared" si="3"/>
        <v>10</v>
      </c>
    </row>
    <row r="467" spans="1:5" x14ac:dyDescent="0.25">
      <c r="A467" s="95" t="s">
        <v>484</v>
      </c>
      <c r="C467" s="23">
        <v>22.900000000000002</v>
      </c>
      <c r="D467" s="23">
        <v>23.3</v>
      </c>
      <c r="E467">
        <f t="shared" si="3"/>
        <v>10</v>
      </c>
    </row>
    <row r="468" spans="1:5" x14ac:dyDescent="0.25">
      <c r="A468" s="95" t="s">
        <v>471</v>
      </c>
      <c r="C468" s="118">
        <v>0</v>
      </c>
      <c r="D468" s="118">
        <v>0</v>
      </c>
      <c r="E468">
        <f t="shared" si="3"/>
        <v>11</v>
      </c>
    </row>
    <row r="469" spans="1:5" x14ac:dyDescent="0.25">
      <c r="A469" s="95" t="s">
        <v>473</v>
      </c>
      <c r="C469" s="118">
        <v>0</v>
      </c>
      <c r="D469" s="118">
        <v>0</v>
      </c>
      <c r="E469">
        <f t="shared" si="3"/>
        <v>11</v>
      </c>
    </row>
    <row r="470" spans="1:5" x14ac:dyDescent="0.25">
      <c r="A470" s="95" t="s">
        <v>474</v>
      </c>
      <c r="C470" s="118">
        <v>0</v>
      </c>
      <c r="D470" s="118">
        <v>0</v>
      </c>
      <c r="E470">
        <f t="shared" si="3"/>
        <v>11</v>
      </c>
    </row>
    <row r="471" spans="1:5" x14ac:dyDescent="0.25">
      <c r="A471" s="95" t="s">
        <v>475</v>
      </c>
      <c r="C471" s="118">
        <v>0</v>
      </c>
      <c r="D471" s="118">
        <v>0</v>
      </c>
      <c r="E471">
        <f t="shared" si="3"/>
        <v>11</v>
      </c>
    </row>
    <row r="472" spans="1:5" x14ac:dyDescent="0.25">
      <c r="A472" s="95" t="s">
        <v>476</v>
      </c>
      <c r="C472" s="118">
        <v>0</v>
      </c>
      <c r="D472" s="118">
        <v>0</v>
      </c>
      <c r="E472">
        <f t="shared" si="3"/>
        <v>11</v>
      </c>
    </row>
    <row r="473" spans="1:5" x14ac:dyDescent="0.25">
      <c r="A473" s="95" t="s">
        <v>481</v>
      </c>
      <c r="C473" s="118">
        <v>0</v>
      </c>
      <c r="D473" s="118">
        <v>0</v>
      </c>
      <c r="E473">
        <f t="shared" si="3"/>
        <v>11</v>
      </c>
    </row>
    <row r="474" spans="1:5" x14ac:dyDescent="0.25">
      <c r="A474" s="95" t="s">
        <v>482</v>
      </c>
      <c r="C474" s="118">
        <v>0</v>
      </c>
      <c r="D474" s="118">
        <v>0</v>
      </c>
      <c r="E474">
        <f t="shared" si="3"/>
        <v>11</v>
      </c>
    </row>
    <row r="475" spans="1:5" x14ac:dyDescent="0.25">
      <c r="A475" s="95" t="s">
        <v>483</v>
      </c>
      <c r="C475" s="118">
        <v>0</v>
      </c>
      <c r="D475" s="118">
        <v>0</v>
      </c>
      <c r="E475">
        <f t="shared" si="3"/>
        <v>11</v>
      </c>
    </row>
    <row r="476" spans="1:5" x14ac:dyDescent="0.25">
      <c r="A476" s="95" t="s">
        <v>484</v>
      </c>
      <c r="C476" s="118">
        <v>0</v>
      </c>
      <c r="D476" s="118">
        <v>0</v>
      </c>
      <c r="E476">
        <f t="shared" si="3"/>
        <v>11</v>
      </c>
    </row>
  </sheetData>
  <autoFilter ref="A1:B386">
    <filterColumn colId="0">
      <filters>
        <filter val="SLMU16"/>
        <filter val="SLMU16G"/>
        <filter val="SLMU16H"/>
        <filter val="SLMU16L"/>
        <filter val="SLMU-B16"/>
        <filter val="SLMUS16"/>
        <filter val="SLMUS16G"/>
        <filter val="SLMUS16H"/>
        <filter val="SLMUS16L"/>
      </filters>
    </filterColumn>
    <filterColumn colId="1">
      <filters>
        <filter val="16"/>
      </filters>
    </filterColumn>
    <sortState ref="A6:B386">
      <sortCondition ref="A1:A3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PICTURE</vt:lpstr>
      <vt:lpstr>SUJ</vt:lpstr>
      <vt:lpstr>SUS</vt:lpstr>
      <vt:lpstr>IPAD</vt:lpstr>
      <vt:lpstr>SUS sua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minhdang</dc:creator>
  <cp:lastModifiedBy>Admin</cp:lastModifiedBy>
  <cp:lastPrinted>2016-05-30T06:16:53Z</cp:lastPrinted>
  <dcterms:created xsi:type="dcterms:W3CDTF">2016-05-18T02:54:14Z</dcterms:created>
  <dcterms:modified xsi:type="dcterms:W3CDTF">2016-06-12T01:06:58Z</dcterms:modified>
</cp:coreProperties>
</file>