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" i="1" l="1"/>
  <c r="D81" i="1"/>
  <c r="E80" i="1"/>
  <c r="D80" i="1"/>
  <c r="H79" i="1"/>
  <c r="C79" i="1"/>
  <c r="G79" i="1" s="1"/>
  <c r="H78" i="1"/>
  <c r="C78" i="1"/>
  <c r="G78" i="1" s="1"/>
  <c r="H77" i="1"/>
  <c r="C77" i="1"/>
  <c r="G77" i="1" s="1"/>
  <c r="H76" i="1"/>
  <c r="C76" i="1"/>
  <c r="G76" i="1" s="1"/>
  <c r="H75" i="1"/>
  <c r="C75" i="1"/>
  <c r="G75" i="1" s="1"/>
  <c r="H74" i="1"/>
  <c r="C74" i="1"/>
  <c r="G74" i="1" s="1"/>
  <c r="H73" i="1"/>
  <c r="C73" i="1"/>
  <c r="G73" i="1" s="1"/>
  <c r="H72" i="1"/>
  <c r="C72" i="1"/>
  <c r="G72" i="1" s="1"/>
  <c r="H71" i="1"/>
  <c r="C71" i="1"/>
  <c r="G71" i="1" s="1"/>
  <c r="H70" i="1"/>
  <c r="C70" i="1"/>
  <c r="G70" i="1" s="1"/>
  <c r="H69" i="1"/>
  <c r="C69" i="1"/>
  <c r="G69" i="1" s="1"/>
  <c r="H68" i="1"/>
  <c r="C68" i="1"/>
  <c r="G68" i="1" s="1"/>
  <c r="H67" i="1"/>
  <c r="C67" i="1"/>
  <c r="G67" i="1" s="1"/>
  <c r="H66" i="1"/>
  <c r="C66" i="1"/>
  <c r="G66" i="1" s="1"/>
  <c r="H65" i="1"/>
  <c r="C65" i="1"/>
  <c r="G65" i="1" s="1"/>
  <c r="H64" i="1"/>
  <c r="C64" i="1"/>
  <c r="G64" i="1" s="1"/>
  <c r="H63" i="1"/>
  <c r="C63" i="1"/>
  <c r="G63" i="1" s="1"/>
  <c r="H62" i="1"/>
  <c r="C62" i="1"/>
  <c r="G62" i="1" s="1"/>
  <c r="H61" i="1"/>
  <c r="C61" i="1"/>
  <c r="G61" i="1" s="1"/>
  <c r="H60" i="1"/>
  <c r="C60" i="1"/>
  <c r="G60" i="1" s="1"/>
  <c r="H59" i="1"/>
  <c r="C59" i="1"/>
  <c r="G59" i="1" s="1"/>
  <c r="H58" i="1"/>
  <c r="C58" i="1"/>
  <c r="G58" i="1" s="1"/>
  <c r="H57" i="1"/>
  <c r="C57" i="1"/>
  <c r="G57" i="1" s="1"/>
  <c r="H56" i="1"/>
  <c r="C56" i="1"/>
  <c r="G56" i="1" s="1"/>
  <c r="H55" i="1"/>
  <c r="C55" i="1"/>
  <c r="G55" i="1" s="1"/>
  <c r="H54" i="1"/>
  <c r="C54" i="1"/>
  <c r="G54" i="1" s="1"/>
  <c r="H53" i="1"/>
  <c r="C53" i="1"/>
  <c r="G53" i="1" s="1"/>
  <c r="H52" i="1"/>
  <c r="C52" i="1"/>
  <c r="G52" i="1" s="1"/>
  <c r="H51" i="1"/>
  <c r="C51" i="1"/>
  <c r="G51" i="1" s="1"/>
  <c r="H50" i="1"/>
  <c r="C50" i="1"/>
  <c r="G50" i="1" s="1"/>
  <c r="H49" i="1"/>
  <c r="C49" i="1"/>
  <c r="G49" i="1" s="1"/>
  <c r="H48" i="1"/>
  <c r="C48" i="1"/>
  <c r="G48" i="1" s="1"/>
  <c r="H47" i="1"/>
  <c r="C47" i="1"/>
  <c r="G47" i="1" s="1"/>
  <c r="H46" i="1"/>
  <c r="C46" i="1"/>
  <c r="G46" i="1" s="1"/>
  <c r="H45" i="1"/>
  <c r="C45" i="1"/>
  <c r="G45" i="1" s="1"/>
  <c r="H44" i="1"/>
  <c r="C44" i="1"/>
  <c r="G44" i="1" s="1"/>
  <c r="H43" i="1"/>
  <c r="C43" i="1"/>
  <c r="G43" i="1" s="1"/>
  <c r="H42" i="1"/>
  <c r="C42" i="1"/>
  <c r="G42" i="1" s="1"/>
  <c r="H41" i="1"/>
  <c r="C41" i="1"/>
  <c r="G41" i="1" s="1"/>
  <c r="H40" i="1"/>
  <c r="C40" i="1"/>
  <c r="G40" i="1" s="1"/>
  <c r="H39" i="1"/>
  <c r="C39" i="1"/>
  <c r="G39" i="1" s="1"/>
  <c r="H38" i="1"/>
  <c r="C38" i="1"/>
  <c r="G38" i="1" s="1"/>
  <c r="H37" i="1"/>
  <c r="C37" i="1"/>
  <c r="G37" i="1" s="1"/>
  <c r="H36" i="1"/>
  <c r="C36" i="1"/>
  <c r="G36" i="1" s="1"/>
  <c r="H35" i="1"/>
  <c r="C35" i="1"/>
  <c r="G35" i="1" s="1"/>
  <c r="H34" i="1"/>
  <c r="C34" i="1"/>
  <c r="G34" i="1" s="1"/>
  <c r="H33" i="1"/>
  <c r="C33" i="1"/>
  <c r="G33" i="1" s="1"/>
  <c r="H32" i="1"/>
  <c r="C32" i="1"/>
  <c r="G32" i="1" s="1"/>
  <c r="H31" i="1"/>
  <c r="C31" i="1"/>
  <c r="G31" i="1" s="1"/>
  <c r="H30" i="1"/>
  <c r="C30" i="1"/>
  <c r="G30" i="1" s="1"/>
  <c r="H29" i="1"/>
  <c r="C29" i="1"/>
  <c r="G29" i="1" s="1"/>
  <c r="H28" i="1"/>
  <c r="C28" i="1"/>
  <c r="G28" i="1" s="1"/>
  <c r="H27" i="1"/>
  <c r="C27" i="1"/>
  <c r="G27" i="1" s="1"/>
  <c r="H26" i="1"/>
  <c r="C26" i="1"/>
  <c r="G26" i="1" s="1"/>
  <c r="H25" i="1"/>
  <c r="C25" i="1"/>
  <c r="G25" i="1" s="1"/>
  <c r="H24" i="1"/>
  <c r="C24" i="1"/>
  <c r="G24" i="1" s="1"/>
  <c r="H23" i="1"/>
  <c r="C23" i="1"/>
  <c r="G23" i="1" s="1"/>
  <c r="H22" i="1"/>
  <c r="C22" i="1"/>
  <c r="G22" i="1" s="1"/>
  <c r="H21" i="1"/>
  <c r="C21" i="1"/>
  <c r="G21" i="1" s="1"/>
  <c r="H20" i="1"/>
  <c r="C20" i="1"/>
  <c r="G20" i="1" s="1"/>
  <c r="H19" i="1"/>
  <c r="C19" i="1"/>
  <c r="G19" i="1" s="1"/>
  <c r="H18" i="1"/>
  <c r="C18" i="1"/>
  <c r="G18" i="1" s="1"/>
  <c r="H17" i="1"/>
  <c r="C17" i="1"/>
  <c r="G17" i="1" s="1"/>
  <c r="H16" i="1"/>
  <c r="C16" i="1"/>
  <c r="G16" i="1" s="1"/>
  <c r="H15" i="1"/>
  <c r="C15" i="1"/>
  <c r="G15" i="1" s="1"/>
  <c r="H14" i="1"/>
  <c r="C14" i="1"/>
  <c r="G14" i="1" s="1"/>
  <c r="H13" i="1"/>
  <c r="C13" i="1"/>
  <c r="G13" i="1" s="1"/>
  <c r="H12" i="1"/>
  <c r="C12" i="1"/>
  <c r="G12" i="1" s="1"/>
  <c r="H11" i="1"/>
  <c r="C11" i="1"/>
  <c r="G11" i="1" s="1"/>
  <c r="H10" i="1"/>
  <c r="C10" i="1"/>
  <c r="G10" i="1" s="1"/>
  <c r="H9" i="1"/>
  <c r="C9" i="1"/>
  <c r="G9" i="1" s="1"/>
  <c r="H8" i="1"/>
  <c r="C8" i="1"/>
  <c r="G8" i="1" s="1"/>
  <c r="H7" i="1"/>
  <c r="C7" i="1"/>
  <c r="G7" i="1" s="1"/>
  <c r="H6" i="1"/>
  <c r="C6" i="1"/>
  <c r="G6" i="1" s="1"/>
  <c r="H5" i="1"/>
  <c r="C5" i="1"/>
  <c r="G5" i="1" s="1"/>
  <c r="H4" i="1"/>
  <c r="C4" i="1"/>
  <c r="G4" i="1" s="1"/>
  <c r="H3" i="1"/>
  <c r="C3" i="1"/>
  <c r="G3" i="1" s="1"/>
  <c r="H2" i="1"/>
  <c r="H80" i="1" s="1"/>
  <c r="C2" i="1"/>
  <c r="G2" i="1" s="1"/>
  <c r="G80" i="1" l="1"/>
  <c r="C8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 l="1"/>
</calcChain>
</file>

<file path=xl/sharedStrings.xml><?xml version="1.0" encoding="utf-8"?>
<sst xmlns="http://schemas.openxmlformats.org/spreadsheetml/2006/main" count="165" uniqueCount="138">
  <si>
    <t>y</t>
    <phoneticPr fontId="1" type="noConversion"/>
  </si>
  <si>
    <t>x1(分区)</t>
    <phoneticPr fontId="1" type="noConversion"/>
  </si>
  <si>
    <t>x2(参数)</t>
    <phoneticPr fontId="1" type="noConversion"/>
  </si>
  <si>
    <t>x1*y</t>
    <phoneticPr fontId="1" type="noConversion"/>
  </si>
  <si>
    <t>x2*y</t>
    <phoneticPr fontId="1" type="noConversion"/>
  </si>
  <si>
    <t>x1*x2</t>
    <phoneticPr fontId="1" type="noConversion"/>
  </si>
  <si>
    <t>22.21</t>
  </si>
  <si>
    <t>41.80</t>
  </si>
  <si>
    <t>41.81</t>
  </si>
  <si>
    <t>41.82</t>
  </si>
  <si>
    <t>41.83</t>
  </si>
  <si>
    <t>41.84</t>
  </si>
  <si>
    <t>41.85</t>
  </si>
  <si>
    <t>41.86</t>
  </si>
  <si>
    <t>41.87</t>
  </si>
  <si>
    <t>41.88</t>
  </si>
  <si>
    <t>41.89</t>
  </si>
  <si>
    <t>41.90</t>
  </si>
  <si>
    <t>41.91</t>
  </si>
  <si>
    <t>41.92</t>
  </si>
  <si>
    <t>41.93</t>
  </si>
  <si>
    <t>41.94</t>
  </si>
  <si>
    <t>41.95</t>
  </si>
  <si>
    <t>41.96</t>
  </si>
  <si>
    <t>41.97</t>
  </si>
  <si>
    <t>41.98</t>
  </si>
  <si>
    <t>41.99</t>
  </si>
  <si>
    <t>41.100</t>
  </si>
  <si>
    <t>41.101</t>
  </si>
  <si>
    <t>41.102</t>
  </si>
  <si>
    <t>41.103</t>
  </si>
  <si>
    <t>41.104</t>
  </si>
  <si>
    <t>41.105</t>
  </si>
  <si>
    <t>36.78</t>
  </si>
  <si>
    <t>34.48</t>
  </si>
  <si>
    <t>35.60</t>
  </si>
  <si>
    <t>34.19</t>
  </si>
  <si>
    <t>34.21</t>
  </si>
  <si>
    <t>31.64</t>
  </si>
  <si>
    <t>29.33</t>
  </si>
  <si>
    <t>22.31</t>
  </si>
  <si>
    <t>21.55</t>
  </si>
  <si>
    <t>22.18</t>
  </si>
  <si>
    <t>22.33</t>
  </si>
  <si>
    <t>26.08</t>
  </si>
  <si>
    <t>27.54</t>
  </si>
  <si>
    <t>27.01</t>
  </si>
  <si>
    <t>27.66</t>
  </si>
  <si>
    <t>27.43</t>
  </si>
  <si>
    <t>26.68</t>
  </si>
  <si>
    <t>25.94</t>
  </si>
  <si>
    <t>26.34</t>
  </si>
  <si>
    <t>26.73</t>
  </si>
  <si>
    <t>26.63</t>
  </si>
  <si>
    <t>26.50</t>
  </si>
  <si>
    <t>26.66</t>
  </si>
  <si>
    <t>4203.07</t>
  </si>
  <si>
    <t>2521.96</t>
  </si>
  <si>
    <t>2523.77</t>
  </si>
  <si>
    <t>2367.56</t>
  </si>
  <si>
    <t>2538.89</t>
  </si>
  <si>
    <t>2449.44</t>
  </si>
  <si>
    <t>2487.14</t>
  </si>
  <si>
    <t>2579.27</t>
  </si>
  <si>
    <t>2662.38</t>
  </si>
  <si>
    <t>2362.79</t>
  </si>
  <si>
    <t>2474.91</t>
  </si>
  <si>
    <t>2515.45</t>
  </si>
  <si>
    <t>2486.92</t>
  </si>
  <si>
    <t>2450.95</t>
  </si>
  <si>
    <t>4166.31</t>
  </si>
  <si>
    <t>4188.00</t>
  </si>
  <si>
    <t>4077.07</t>
  </si>
  <si>
    <t>4073.15</t>
  </si>
  <si>
    <t>4224.83</t>
  </si>
  <si>
    <t>4215.41</t>
  </si>
  <si>
    <t>3991.68</t>
  </si>
  <si>
    <t>4005.80</t>
  </si>
  <si>
    <t>3966.92</t>
  </si>
  <si>
    <t>3992.59</t>
  </si>
  <si>
    <t>4068.50</t>
  </si>
  <si>
    <t>4045.44</t>
  </si>
  <si>
    <t>4097.77</t>
  </si>
  <si>
    <t>252.80</t>
  </si>
  <si>
    <t>252.81</t>
  </si>
  <si>
    <t>252.82</t>
  </si>
  <si>
    <t>252.83</t>
  </si>
  <si>
    <t>252.84</t>
  </si>
  <si>
    <t>252.85</t>
  </si>
  <si>
    <t>252.86</t>
  </si>
  <si>
    <t>252.87</t>
  </si>
  <si>
    <t>252.88</t>
  </si>
  <si>
    <t>252.89</t>
  </si>
  <si>
    <t>252.90</t>
  </si>
  <si>
    <t>252.91</t>
  </si>
  <si>
    <t>252.92</t>
  </si>
  <si>
    <t>252.93</t>
  </si>
  <si>
    <t>252.94</t>
  </si>
  <si>
    <t>252.95</t>
  </si>
  <si>
    <t>252.96</t>
  </si>
  <si>
    <t>252.97</t>
  </si>
  <si>
    <t>252.98</t>
  </si>
  <si>
    <t>252.99</t>
  </si>
  <si>
    <t>252.100</t>
  </si>
  <si>
    <t>252.101</t>
  </si>
  <si>
    <t>252.102</t>
  </si>
  <si>
    <t>252.103</t>
  </si>
  <si>
    <t>252.104</t>
  </si>
  <si>
    <t>252.105</t>
  </si>
  <si>
    <t>169.63</t>
  </si>
  <si>
    <t>174.06</t>
  </si>
  <si>
    <t>167.90</t>
  </si>
  <si>
    <t>174.46</t>
  </si>
  <si>
    <t>177.75</t>
  </si>
  <si>
    <t>179.77</t>
  </si>
  <si>
    <t>173.48</t>
  </si>
  <si>
    <t>174.42</t>
  </si>
  <si>
    <t>176.90</t>
  </si>
  <si>
    <t>178.63</t>
  </si>
  <si>
    <t>175.69</t>
  </si>
  <si>
    <t>168.32</t>
  </si>
  <si>
    <t>178.21</t>
  </si>
  <si>
    <t>173.13</t>
  </si>
  <si>
    <t>172.53</t>
  </si>
  <si>
    <t>168.39</t>
  </si>
  <si>
    <t>171.36</t>
  </si>
  <si>
    <t>174.54</t>
  </si>
  <si>
    <t>180.89</t>
  </si>
  <si>
    <t>173.45</t>
  </si>
  <si>
    <t>169.50</t>
  </si>
  <si>
    <t>168.55</t>
  </si>
  <si>
    <t>176.68</t>
  </si>
  <si>
    <t>172.45</t>
  </si>
  <si>
    <t>171.18</t>
  </si>
  <si>
    <t>172.31</t>
  </si>
  <si>
    <t>模拟y值</t>
    <phoneticPr fontId="1" type="noConversion"/>
  </si>
  <si>
    <t>y-模拟值</t>
    <phoneticPr fontId="1" type="noConversion"/>
  </si>
  <si>
    <t>y-均值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</si>
</sst>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I1" sqref="I1:K1"/>
    </sheetView>
  </sheetViews>
  <sheetFormatPr defaultRowHeight="13.8" x14ac:dyDescent="0.25"/>
  <cols>
    <col min="9" max="9" width="16" customWidth="1"/>
    <col min="10" max="10" width="19.5546875" customWidth="1"/>
    <col min="11" max="11" width="19.109375" customWidth="1"/>
  </cols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135</v>
      </c>
      <c r="J1" t="s">
        <v>136</v>
      </c>
      <c r="K1" t="s">
        <v>137</v>
      </c>
    </row>
    <row r="2" spans="1:11" x14ac:dyDescent="0.25">
      <c r="A2" s="2" t="s">
        <v>7</v>
      </c>
      <c r="B2" s="1" t="s">
        <v>33</v>
      </c>
      <c r="C2">
        <f>($A2-$B2)/$A2</f>
        <v>0.12009569377990421</v>
      </c>
      <c r="D2">
        <v>24</v>
      </c>
      <c r="E2">
        <v>1.0000000000000001E-5</v>
      </c>
      <c r="F2">
        <f>($C2*$D2)</f>
        <v>2.8822966507177012</v>
      </c>
      <c r="G2">
        <f>($C2*$E2)</f>
        <v>1.2009569377990422E-6</v>
      </c>
      <c r="H2">
        <f>($D2*$E2)</f>
        <v>2.4000000000000003E-4</v>
      </c>
    </row>
    <row r="3" spans="1:11" x14ac:dyDescent="0.25">
      <c r="A3" s="2" t="s">
        <v>8</v>
      </c>
      <c r="B3" s="1" t="s">
        <v>34</v>
      </c>
      <c r="C3">
        <f t="shared" ref="C3:C66" si="0">($A3-$B3)/$A3</f>
        <v>0.17531690983018428</v>
      </c>
      <c r="D3">
        <v>24</v>
      </c>
      <c r="E3">
        <v>5.0000000000000002E-5</v>
      </c>
      <c r="F3">
        <f t="shared" ref="F3:F66" si="1">($C3*$D3)</f>
        <v>4.2076058359244222</v>
      </c>
      <c r="G3">
        <f t="shared" ref="G3:G66" si="2">($C3*$E3)</f>
        <v>8.7658454915092141E-6</v>
      </c>
      <c r="H3">
        <f t="shared" ref="H3:H66" si="3">($D3*$E3)</f>
        <v>1.2000000000000001E-3</v>
      </c>
    </row>
    <row r="4" spans="1:11" x14ac:dyDescent="0.25">
      <c r="A4" s="2" t="s">
        <v>9</v>
      </c>
      <c r="B4" s="1" t="s">
        <v>35</v>
      </c>
      <c r="C4">
        <f t="shared" si="0"/>
        <v>0.14873266379722619</v>
      </c>
      <c r="D4">
        <v>24</v>
      </c>
      <c r="E4">
        <v>1E-4</v>
      </c>
      <c r="F4">
        <f t="shared" si="1"/>
        <v>3.5695839311334288</v>
      </c>
      <c r="G4">
        <f t="shared" si="2"/>
        <v>1.487326637972262E-5</v>
      </c>
      <c r="H4">
        <f t="shared" si="3"/>
        <v>2.4000000000000002E-3</v>
      </c>
    </row>
    <row r="5" spans="1:11" x14ac:dyDescent="0.25">
      <c r="A5" s="2" t="s">
        <v>10</v>
      </c>
      <c r="B5" s="1" t="s">
        <v>36</v>
      </c>
      <c r="C5">
        <f t="shared" si="0"/>
        <v>0.1826440353813053</v>
      </c>
      <c r="D5">
        <v>24</v>
      </c>
      <c r="E5">
        <v>5.0000000000000001E-4</v>
      </c>
      <c r="F5">
        <f t="shared" si="1"/>
        <v>4.3834568491513277</v>
      </c>
      <c r="G5">
        <f t="shared" si="2"/>
        <v>9.1322017690652658E-5</v>
      </c>
      <c r="H5">
        <f t="shared" si="3"/>
        <v>1.2E-2</v>
      </c>
    </row>
    <row r="6" spans="1:11" x14ac:dyDescent="0.25">
      <c r="A6" s="2" t="s">
        <v>11</v>
      </c>
      <c r="B6" s="1" t="s">
        <v>37</v>
      </c>
      <c r="C6">
        <f t="shared" si="0"/>
        <v>0.1823613766730402</v>
      </c>
      <c r="D6">
        <v>24</v>
      </c>
      <c r="E6">
        <v>1E-3</v>
      </c>
      <c r="F6">
        <f t="shared" si="1"/>
        <v>4.3766730401529648</v>
      </c>
      <c r="G6">
        <f t="shared" si="2"/>
        <v>1.823613766730402E-4</v>
      </c>
      <c r="H6">
        <f t="shared" si="3"/>
        <v>2.4E-2</v>
      </c>
    </row>
    <row r="7" spans="1:11" x14ac:dyDescent="0.25">
      <c r="A7" s="2" t="s">
        <v>12</v>
      </c>
      <c r="B7" s="1" t="s">
        <v>38</v>
      </c>
      <c r="C7">
        <f t="shared" si="0"/>
        <v>0.24396654719235367</v>
      </c>
      <c r="D7">
        <v>24</v>
      </c>
      <c r="E7">
        <v>5.0000000000000001E-3</v>
      </c>
      <c r="F7">
        <f t="shared" si="1"/>
        <v>5.855197132616488</v>
      </c>
      <c r="G7">
        <f t="shared" si="2"/>
        <v>1.2198327359617684E-3</v>
      </c>
      <c r="H7">
        <f t="shared" si="3"/>
        <v>0.12</v>
      </c>
    </row>
    <row r="8" spans="1:11" x14ac:dyDescent="0.25">
      <c r="A8" s="2" t="s">
        <v>13</v>
      </c>
      <c r="B8" s="1" t="s">
        <v>39</v>
      </c>
      <c r="C8">
        <f t="shared" si="0"/>
        <v>0.29933110367892979</v>
      </c>
      <c r="D8">
        <v>24</v>
      </c>
      <c r="E8">
        <v>0.01</v>
      </c>
      <c r="F8">
        <f t="shared" si="1"/>
        <v>7.1839464882943149</v>
      </c>
      <c r="G8">
        <f t="shared" si="2"/>
        <v>2.993311036789298E-3</v>
      </c>
      <c r="H8">
        <f t="shared" si="3"/>
        <v>0.24</v>
      </c>
    </row>
    <row r="9" spans="1:11" x14ac:dyDescent="0.25">
      <c r="A9" s="2" t="s">
        <v>14</v>
      </c>
      <c r="B9" s="1" t="s">
        <v>40</v>
      </c>
      <c r="C9">
        <f t="shared" si="0"/>
        <v>0.46716025794124671</v>
      </c>
      <c r="D9">
        <v>24</v>
      </c>
      <c r="E9">
        <v>0.05</v>
      </c>
      <c r="F9">
        <f t="shared" si="1"/>
        <v>11.21184619058992</v>
      </c>
      <c r="G9">
        <f t="shared" si="2"/>
        <v>2.3358012897062339E-2</v>
      </c>
      <c r="H9">
        <f t="shared" si="3"/>
        <v>1.2000000000000002</v>
      </c>
    </row>
    <row r="10" spans="1:11" x14ac:dyDescent="0.25">
      <c r="A10" s="2" t="s">
        <v>15</v>
      </c>
      <c r="B10" s="1" t="s">
        <v>6</v>
      </c>
      <c r="C10">
        <f t="shared" si="0"/>
        <v>0.46967526265520537</v>
      </c>
      <c r="D10">
        <v>24</v>
      </c>
      <c r="E10">
        <v>0.1</v>
      </c>
      <c r="F10">
        <f t="shared" si="1"/>
        <v>11.272206303724928</v>
      </c>
      <c r="G10">
        <f t="shared" si="2"/>
        <v>4.6967526265520539E-2</v>
      </c>
      <c r="H10">
        <f t="shared" si="3"/>
        <v>2.4000000000000004</v>
      </c>
    </row>
    <row r="11" spans="1:11" x14ac:dyDescent="0.25">
      <c r="A11" s="2" t="s">
        <v>16</v>
      </c>
      <c r="B11" s="1" t="s">
        <v>6</v>
      </c>
      <c r="C11">
        <f t="shared" si="0"/>
        <v>0.46980186201957508</v>
      </c>
      <c r="D11">
        <v>24</v>
      </c>
      <c r="E11">
        <v>0.2</v>
      </c>
      <c r="F11">
        <f t="shared" si="1"/>
        <v>11.275244688469801</v>
      </c>
      <c r="G11">
        <f t="shared" si="2"/>
        <v>9.3960372403915027E-2</v>
      </c>
      <c r="H11">
        <f t="shared" si="3"/>
        <v>4.8000000000000007</v>
      </c>
    </row>
    <row r="12" spans="1:11" x14ac:dyDescent="0.25">
      <c r="A12" s="2" t="s">
        <v>17</v>
      </c>
      <c r="B12" s="1" t="s">
        <v>41</v>
      </c>
      <c r="C12">
        <f t="shared" si="0"/>
        <v>0.48568019093078757</v>
      </c>
      <c r="D12">
        <v>24</v>
      </c>
      <c r="E12">
        <v>0.3</v>
      </c>
      <c r="F12">
        <f t="shared" si="1"/>
        <v>11.656324582338902</v>
      </c>
      <c r="G12">
        <f t="shared" si="2"/>
        <v>0.14570405727923627</v>
      </c>
      <c r="H12">
        <f t="shared" si="3"/>
        <v>7.1999999999999993</v>
      </c>
    </row>
    <row r="13" spans="1:11" x14ac:dyDescent="0.25">
      <c r="A13" s="2" t="s">
        <v>18</v>
      </c>
      <c r="B13" s="1" t="s">
        <v>42</v>
      </c>
      <c r="C13">
        <f t="shared" si="0"/>
        <v>0.4707706991171558</v>
      </c>
      <c r="D13">
        <v>24</v>
      </c>
      <c r="E13">
        <v>0.4</v>
      </c>
      <c r="F13">
        <f t="shared" si="1"/>
        <v>11.298496778811739</v>
      </c>
      <c r="G13">
        <f t="shared" si="2"/>
        <v>0.18830827964686234</v>
      </c>
      <c r="H13">
        <f t="shared" si="3"/>
        <v>9.6000000000000014</v>
      </c>
    </row>
    <row r="14" spans="1:11" x14ac:dyDescent="0.25">
      <c r="A14" s="2" t="s">
        <v>19</v>
      </c>
      <c r="B14" s="1" t="s">
        <v>43</v>
      </c>
      <c r="C14">
        <f t="shared" si="0"/>
        <v>0.46731870229007638</v>
      </c>
      <c r="D14">
        <v>24</v>
      </c>
      <c r="E14">
        <v>0.5</v>
      </c>
      <c r="F14">
        <f t="shared" si="1"/>
        <v>11.215648854961833</v>
      </c>
      <c r="G14">
        <f t="shared" si="2"/>
        <v>0.23365935114503819</v>
      </c>
      <c r="H14">
        <f t="shared" si="3"/>
        <v>12</v>
      </c>
    </row>
    <row r="15" spans="1:11" x14ac:dyDescent="0.25">
      <c r="A15" s="2" t="s">
        <v>20</v>
      </c>
      <c r="B15" s="1" t="s">
        <v>44</v>
      </c>
      <c r="C15">
        <f t="shared" si="0"/>
        <v>0.37801097066539474</v>
      </c>
      <c r="D15">
        <v>7</v>
      </c>
      <c r="E15">
        <v>1.0000000000000001E-5</v>
      </c>
      <c r="F15">
        <f t="shared" si="1"/>
        <v>2.646076794657763</v>
      </c>
      <c r="G15">
        <f t="shared" si="2"/>
        <v>3.7801097066539478E-6</v>
      </c>
      <c r="H15">
        <f t="shared" si="3"/>
        <v>7.0000000000000007E-5</v>
      </c>
    </row>
    <row r="16" spans="1:11" x14ac:dyDescent="0.25">
      <c r="A16" s="2" t="s">
        <v>21</v>
      </c>
      <c r="B16" s="1" t="s">
        <v>45</v>
      </c>
      <c r="C16">
        <f t="shared" si="0"/>
        <v>0.34334763948497854</v>
      </c>
      <c r="D16">
        <v>7</v>
      </c>
      <c r="E16">
        <v>5.0000000000000002E-5</v>
      </c>
      <c r="F16">
        <f t="shared" si="1"/>
        <v>2.4034334763948499</v>
      </c>
      <c r="G16">
        <f t="shared" si="2"/>
        <v>1.7167381974248926E-5</v>
      </c>
      <c r="H16">
        <f t="shared" si="3"/>
        <v>3.5E-4</v>
      </c>
    </row>
    <row r="17" spans="1:8" x14ac:dyDescent="0.25">
      <c r="A17" s="2" t="s">
        <v>22</v>
      </c>
      <c r="B17" s="1" t="s">
        <v>46</v>
      </c>
      <c r="C17">
        <f t="shared" si="0"/>
        <v>0.35613825983313468</v>
      </c>
      <c r="D17">
        <v>7</v>
      </c>
      <c r="E17">
        <v>1E-4</v>
      </c>
      <c r="F17">
        <f t="shared" si="1"/>
        <v>2.4929678188319429</v>
      </c>
      <c r="G17">
        <f t="shared" si="2"/>
        <v>3.561382598331347E-5</v>
      </c>
      <c r="H17">
        <f t="shared" si="3"/>
        <v>6.9999999999999999E-4</v>
      </c>
    </row>
    <row r="18" spans="1:8" x14ac:dyDescent="0.25">
      <c r="A18" s="2" t="s">
        <v>23</v>
      </c>
      <c r="B18" s="1" t="s">
        <v>47</v>
      </c>
      <c r="C18">
        <f t="shared" si="0"/>
        <v>0.34080076263107723</v>
      </c>
      <c r="D18">
        <v>7</v>
      </c>
      <c r="E18">
        <v>5.0000000000000001E-4</v>
      </c>
      <c r="F18">
        <f t="shared" si="1"/>
        <v>2.3856053384175406</v>
      </c>
      <c r="G18">
        <f t="shared" si="2"/>
        <v>1.7040038131553863E-4</v>
      </c>
      <c r="H18">
        <f t="shared" si="3"/>
        <v>3.5000000000000001E-3</v>
      </c>
    </row>
    <row r="19" spans="1:8" x14ac:dyDescent="0.25">
      <c r="A19" s="2" t="s">
        <v>24</v>
      </c>
      <c r="B19" s="1" t="s">
        <v>48</v>
      </c>
      <c r="C19">
        <f t="shared" si="0"/>
        <v>0.34643793185608768</v>
      </c>
      <c r="D19">
        <v>7</v>
      </c>
      <c r="E19">
        <v>1E-3</v>
      </c>
      <c r="F19">
        <f t="shared" si="1"/>
        <v>2.4250655229926137</v>
      </c>
      <c r="G19">
        <f t="shared" si="2"/>
        <v>3.4643793185608769E-4</v>
      </c>
      <c r="H19">
        <f t="shared" si="3"/>
        <v>7.0000000000000001E-3</v>
      </c>
    </row>
    <row r="20" spans="1:8" x14ac:dyDescent="0.25">
      <c r="A20" s="2" t="s">
        <v>25</v>
      </c>
      <c r="B20" s="1" t="s">
        <v>49</v>
      </c>
      <c r="C20">
        <f t="shared" si="0"/>
        <v>0.36445926631729392</v>
      </c>
      <c r="D20">
        <v>7</v>
      </c>
      <c r="E20">
        <v>5.0000000000000001E-3</v>
      </c>
      <c r="F20">
        <f t="shared" si="1"/>
        <v>2.5512148642210573</v>
      </c>
      <c r="G20">
        <f t="shared" si="2"/>
        <v>1.8222963315864696E-3</v>
      </c>
      <c r="H20">
        <f t="shared" si="3"/>
        <v>3.5000000000000003E-2</v>
      </c>
    </row>
    <row r="21" spans="1:8" x14ac:dyDescent="0.25">
      <c r="A21" s="2" t="s">
        <v>26</v>
      </c>
      <c r="B21" s="1" t="s">
        <v>50</v>
      </c>
      <c r="C21">
        <f t="shared" si="0"/>
        <v>0.38223386520600144</v>
      </c>
      <c r="D21">
        <v>7</v>
      </c>
      <c r="E21">
        <v>0.01</v>
      </c>
      <c r="F21">
        <f t="shared" si="1"/>
        <v>2.6756370564420102</v>
      </c>
      <c r="G21">
        <f t="shared" si="2"/>
        <v>3.8223386520600147E-3</v>
      </c>
      <c r="H21">
        <f t="shared" si="3"/>
        <v>7.0000000000000007E-2</v>
      </c>
    </row>
    <row r="22" spans="1:8" x14ac:dyDescent="0.25">
      <c r="A22" s="2" t="s">
        <v>27</v>
      </c>
      <c r="B22" s="1" t="s">
        <v>51</v>
      </c>
      <c r="C22">
        <f t="shared" si="0"/>
        <v>0.35912408759124093</v>
      </c>
      <c r="D22">
        <v>7</v>
      </c>
      <c r="E22">
        <v>0.05</v>
      </c>
      <c r="F22">
        <f t="shared" si="1"/>
        <v>2.5138686131386865</v>
      </c>
      <c r="G22">
        <f t="shared" si="2"/>
        <v>1.7956204379562048E-2</v>
      </c>
      <c r="H22">
        <f t="shared" si="3"/>
        <v>0.35000000000000003</v>
      </c>
    </row>
    <row r="23" spans="1:8" x14ac:dyDescent="0.25">
      <c r="A23" s="2" t="s">
        <v>28</v>
      </c>
      <c r="B23" s="1" t="s">
        <v>52</v>
      </c>
      <c r="C23">
        <f t="shared" si="0"/>
        <v>0.34965086007639712</v>
      </c>
      <c r="D23">
        <v>7</v>
      </c>
      <c r="E23">
        <v>0.1</v>
      </c>
      <c r="F23">
        <f t="shared" si="1"/>
        <v>2.4475560205347797</v>
      </c>
      <c r="G23">
        <f t="shared" si="2"/>
        <v>3.4965086007639715E-2</v>
      </c>
      <c r="H23">
        <f t="shared" si="3"/>
        <v>0.70000000000000007</v>
      </c>
    </row>
    <row r="24" spans="1:8" x14ac:dyDescent="0.25">
      <c r="A24" s="2" t="s">
        <v>29</v>
      </c>
      <c r="B24" s="1" t="s">
        <v>53</v>
      </c>
      <c r="C24">
        <f t="shared" si="0"/>
        <v>0.35209965451802827</v>
      </c>
      <c r="D24">
        <v>7</v>
      </c>
      <c r="E24">
        <v>0.2</v>
      </c>
      <c r="F24">
        <f t="shared" si="1"/>
        <v>2.464697581626198</v>
      </c>
      <c r="G24">
        <f t="shared" si="2"/>
        <v>7.0419930903605654E-2</v>
      </c>
      <c r="H24">
        <f t="shared" si="3"/>
        <v>1.4000000000000001</v>
      </c>
    </row>
    <row r="25" spans="1:8" x14ac:dyDescent="0.25">
      <c r="A25" s="2" t="s">
        <v>30</v>
      </c>
      <c r="B25" s="1" t="s">
        <v>54</v>
      </c>
      <c r="C25">
        <f t="shared" si="0"/>
        <v>0.35527820353745471</v>
      </c>
      <c r="D25">
        <v>7</v>
      </c>
      <c r="E25">
        <v>0.3</v>
      </c>
      <c r="F25">
        <f t="shared" si="1"/>
        <v>2.486947424762183</v>
      </c>
      <c r="G25">
        <f t="shared" si="2"/>
        <v>0.10658346106123641</v>
      </c>
      <c r="H25">
        <f t="shared" si="3"/>
        <v>2.1</v>
      </c>
    </row>
    <row r="26" spans="1:8" x14ac:dyDescent="0.25">
      <c r="A26" s="2" t="s">
        <v>31</v>
      </c>
      <c r="B26" s="1" t="s">
        <v>53</v>
      </c>
      <c r="C26">
        <f t="shared" si="0"/>
        <v>0.35213117944725575</v>
      </c>
      <c r="D26">
        <v>7</v>
      </c>
      <c r="E26">
        <v>0.4</v>
      </c>
      <c r="F26">
        <f t="shared" si="1"/>
        <v>2.4649182561307903</v>
      </c>
      <c r="G26">
        <f t="shared" si="2"/>
        <v>0.14085247177890231</v>
      </c>
      <c r="H26">
        <f t="shared" si="3"/>
        <v>2.8000000000000003</v>
      </c>
    </row>
    <row r="27" spans="1:8" x14ac:dyDescent="0.25">
      <c r="A27" s="2" t="s">
        <v>32</v>
      </c>
      <c r="B27" s="1" t="s">
        <v>55</v>
      </c>
      <c r="C27">
        <f t="shared" si="0"/>
        <v>0.35141710254226977</v>
      </c>
      <c r="D27">
        <v>7</v>
      </c>
      <c r="E27">
        <v>0.5</v>
      </c>
      <c r="F27">
        <f t="shared" si="1"/>
        <v>2.4599197177958882</v>
      </c>
      <c r="G27">
        <f t="shared" si="2"/>
        <v>0.17570855127113488</v>
      </c>
      <c r="H27">
        <f t="shared" si="3"/>
        <v>3.5</v>
      </c>
    </row>
    <row r="28" spans="1:8" x14ac:dyDescent="0.25">
      <c r="A28" s="2" t="s">
        <v>56</v>
      </c>
      <c r="B28" s="1" t="s">
        <v>57</v>
      </c>
      <c r="C28">
        <f t="shared" si="0"/>
        <v>0.39997192528318581</v>
      </c>
      <c r="D28">
        <v>20</v>
      </c>
      <c r="E28">
        <v>1.0000000000000001E-5</v>
      </c>
      <c r="F28">
        <f t="shared" si="1"/>
        <v>7.9994385056637167</v>
      </c>
      <c r="G28">
        <f t="shared" si="2"/>
        <v>3.9997192528318583E-6</v>
      </c>
      <c r="H28">
        <f t="shared" si="3"/>
        <v>2.0000000000000001E-4</v>
      </c>
    </row>
    <row r="29" spans="1:8" x14ac:dyDescent="0.25">
      <c r="A29" s="2" t="s">
        <v>56</v>
      </c>
      <c r="B29" s="1" t="s">
        <v>58</v>
      </c>
      <c r="C29">
        <f t="shared" si="0"/>
        <v>0.39954128767781644</v>
      </c>
      <c r="D29">
        <v>20</v>
      </c>
      <c r="E29">
        <v>5.0000000000000002E-5</v>
      </c>
      <c r="F29">
        <f t="shared" si="1"/>
        <v>7.9908257535563285</v>
      </c>
      <c r="G29">
        <f t="shared" si="2"/>
        <v>1.9977064383890823E-5</v>
      </c>
      <c r="H29">
        <f t="shared" si="3"/>
        <v>1E-3</v>
      </c>
    </row>
    <row r="30" spans="1:8" x14ac:dyDescent="0.25">
      <c r="A30" s="2" t="s">
        <v>56</v>
      </c>
      <c r="B30" s="1" t="s">
        <v>59</v>
      </c>
      <c r="C30">
        <f t="shared" si="0"/>
        <v>0.43670697847049894</v>
      </c>
      <c r="D30">
        <v>20</v>
      </c>
      <c r="E30">
        <v>1E-4</v>
      </c>
      <c r="F30">
        <f t="shared" si="1"/>
        <v>8.7341395694099795</v>
      </c>
      <c r="G30">
        <f t="shared" si="2"/>
        <v>4.3670697847049895E-5</v>
      </c>
      <c r="H30">
        <f t="shared" si="3"/>
        <v>2E-3</v>
      </c>
    </row>
    <row r="31" spans="1:8" x14ac:dyDescent="0.25">
      <c r="A31" s="2" t="s">
        <v>56</v>
      </c>
      <c r="B31" s="1" t="s">
        <v>60</v>
      </c>
      <c r="C31">
        <f t="shared" si="0"/>
        <v>0.3959439171843438</v>
      </c>
      <c r="D31">
        <v>20</v>
      </c>
      <c r="E31">
        <v>5.0000000000000001E-4</v>
      </c>
      <c r="F31">
        <f t="shared" si="1"/>
        <v>7.9188783436868757</v>
      </c>
      <c r="G31">
        <f t="shared" si="2"/>
        <v>1.9797195859217191E-4</v>
      </c>
      <c r="H31">
        <f t="shared" si="3"/>
        <v>0.01</v>
      </c>
    </row>
    <row r="32" spans="1:8" x14ac:dyDescent="0.25">
      <c r="A32" s="2" t="s">
        <v>56</v>
      </c>
      <c r="B32" s="1" t="s">
        <v>61</v>
      </c>
      <c r="C32">
        <f t="shared" si="0"/>
        <v>0.41722598005743416</v>
      </c>
      <c r="D32">
        <v>20</v>
      </c>
      <c r="E32">
        <v>1E-3</v>
      </c>
      <c r="F32">
        <f t="shared" si="1"/>
        <v>8.3445196011486829</v>
      </c>
      <c r="G32">
        <f t="shared" si="2"/>
        <v>4.1722598005743415E-4</v>
      </c>
      <c r="H32">
        <f t="shared" si="3"/>
        <v>0.02</v>
      </c>
    </row>
    <row r="33" spans="1:8" x14ac:dyDescent="0.25">
      <c r="A33" s="2" t="s">
        <v>56</v>
      </c>
      <c r="B33" s="1" t="s">
        <v>62</v>
      </c>
      <c r="C33">
        <f t="shared" si="0"/>
        <v>0.40825634595664595</v>
      </c>
      <c r="D33">
        <v>20</v>
      </c>
      <c r="E33">
        <v>5.0000000000000001E-3</v>
      </c>
      <c r="F33">
        <f t="shared" si="1"/>
        <v>8.1651269191329199</v>
      </c>
      <c r="G33">
        <f t="shared" si="2"/>
        <v>2.0412817297832298E-3</v>
      </c>
      <c r="H33">
        <f t="shared" si="3"/>
        <v>0.1</v>
      </c>
    </row>
    <row r="34" spans="1:8" x14ac:dyDescent="0.25">
      <c r="A34" s="2" t="s">
        <v>56</v>
      </c>
      <c r="B34" s="1" t="s">
        <v>63</v>
      </c>
      <c r="C34">
        <f t="shared" si="0"/>
        <v>0.38633665392201411</v>
      </c>
      <c r="D34">
        <v>20</v>
      </c>
      <c r="E34">
        <v>0.01</v>
      </c>
      <c r="F34">
        <f t="shared" si="1"/>
        <v>7.7267330784402821</v>
      </c>
      <c r="G34">
        <f t="shared" si="2"/>
        <v>3.8633665392201412E-3</v>
      </c>
      <c r="H34">
        <f t="shared" si="3"/>
        <v>0.2</v>
      </c>
    </row>
    <row r="35" spans="1:8" x14ac:dyDescent="0.25">
      <c r="A35" s="2" t="s">
        <v>56</v>
      </c>
      <c r="B35" s="1" t="s">
        <v>64</v>
      </c>
      <c r="C35">
        <f t="shared" si="0"/>
        <v>0.36656301227436128</v>
      </c>
      <c r="D35">
        <v>20</v>
      </c>
      <c r="E35">
        <v>0.05</v>
      </c>
      <c r="F35">
        <f t="shared" si="1"/>
        <v>7.3312602454872255</v>
      </c>
      <c r="G35">
        <f t="shared" si="2"/>
        <v>1.8328150613718064E-2</v>
      </c>
      <c r="H35">
        <f t="shared" si="3"/>
        <v>1</v>
      </c>
    </row>
    <row r="36" spans="1:8" x14ac:dyDescent="0.25">
      <c r="A36" s="2" t="s">
        <v>56</v>
      </c>
      <c r="B36" s="1" t="s">
        <v>65</v>
      </c>
      <c r="C36">
        <f t="shared" si="0"/>
        <v>0.43784186320951113</v>
      </c>
      <c r="D36">
        <v>20</v>
      </c>
      <c r="E36">
        <v>0.1</v>
      </c>
      <c r="F36">
        <f t="shared" si="1"/>
        <v>8.7568372641902226</v>
      </c>
      <c r="G36">
        <f t="shared" si="2"/>
        <v>4.3784186320951116E-2</v>
      </c>
      <c r="H36">
        <f t="shared" si="3"/>
        <v>2</v>
      </c>
    </row>
    <row r="37" spans="1:8" x14ac:dyDescent="0.25">
      <c r="A37" s="2" t="s">
        <v>56</v>
      </c>
      <c r="B37" s="1" t="s">
        <v>66</v>
      </c>
      <c r="C37">
        <f t="shared" si="0"/>
        <v>0.41116612380950113</v>
      </c>
      <c r="D37">
        <v>20</v>
      </c>
      <c r="E37">
        <v>0.2</v>
      </c>
      <c r="F37">
        <f t="shared" si="1"/>
        <v>8.2233224761900221</v>
      </c>
      <c r="G37">
        <f t="shared" si="2"/>
        <v>8.2233224761900231E-2</v>
      </c>
      <c r="H37">
        <f t="shared" si="3"/>
        <v>4</v>
      </c>
    </row>
    <row r="38" spans="1:8" x14ac:dyDescent="0.25">
      <c r="A38" s="2" t="s">
        <v>56</v>
      </c>
      <c r="B38" s="1" t="s">
        <v>67</v>
      </c>
      <c r="C38">
        <f t="shared" si="0"/>
        <v>0.40152079313454214</v>
      </c>
      <c r="D38">
        <v>20</v>
      </c>
      <c r="E38">
        <v>0.3</v>
      </c>
      <c r="F38">
        <f t="shared" si="1"/>
        <v>8.0304158626908428</v>
      </c>
      <c r="G38">
        <f t="shared" si="2"/>
        <v>0.12045623794036264</v>
      </c>
      <c r="H38">
        <f t="shared" si="3"/>
        <v>6</v>
      </c>
    </row>
    <row r="39" spans="1:8" x14ac:dyDescent="0.25">
      <c r="A39" s="2" t="s">
        <v>56</v>
      </c>
      <c r="B39" s="1" t="s">
        <v>68</v>
      </c>
      <c r="C39">
        <f t="shared" si="0"/>
        <v>0.40830868864901126</v>
      </c>
      <c r="D39">
        <v>20</v>
      </c>
      <c r="E39">
        <v>0.4</v>
      </c>
      <c r="F39">
        <f t="shared" si="1"/>
        <v>8.1661737729802262</v>
      </c>
      <c r="G39">
        <f t="shared" si="2"/>
        <v>0.16332347545960452</v>
      </c>
      <c r="H39">
        <f t="shared" si="3"/>
        <v>8</v>
      </c>
    </row>
    <row r="40" spans="1:8" x14ac:dyDescent="0.25">
      <c r="A40" s="2" t="s">
        <v>56</v>
      </c>
      <c r="B40" s="1" t="s">
        <v>69</v>
      </c>
      <c r="C40">
        <f t="shared" si="0"/>
        <v>0.41686671885074483</v>
      </c>
      <c r="D40">
        <v>20</v>
      </c>
      <c r="E40">
        <v>0.5</v>
      </c>
      <c r="F40">
        <f t="shared" si="1"/>
        <v>8.337334377014896</v>
      </c>
      <c r="G40">
        <f t="shared" si="2"/>
        <v>0.20843335942537242</v>
      </c>
      <c r="H40">
        <f t="shared" si="3"/>
        <v>10</v>
      </c>
    </row>
    <row r="41" spans="1:8" x14ac:dyDescent="0.25">
      <c r="A41" s="2" t="s">
        <v>56</v>
      </c>
      <c r="B41" s="1" t="s">
        <v>70</v>
      </c>
      <c r="C41">
        <f t="shared" si="0"/>
        <v>8.7459880515906967E-3</v>
      </c>
      <c r="D41">
        <v>3</v>
      </c>
      <c r="E41">
        <v>1.0000000000000001E-5</v>
      </c>
      <c r="F41">
        <f t="shared" si="1"/>
        <v>2.623796415477209E-2</v>
      </c>
      <c r="G41">
        <f t="shared" si="2"/>
        <v>8.7459880515906968E-8</v>
      </c>
      <c r="H41">
        <f t="shared" si="3"/>
        <v>3.0000000000000004E-5</v>
      </c>
    </row>
    <row r="42" spans="1:8" x14ac:dyDescent="0.25">
      <c r="A42" s="2" t="s">
        <v>56</v>
      </c>
      <c r="B42" s="1" t="s">
        <v>71</v>
      </c>
      <c r="C42">
        <f t="shared" si="0"/>
        <v>3.5854744270258907E-3</v>
      </c>
      <c r="D42">
        <v>3</v>
      </c>
      <c r="E42">
        <v>5.0000000000000002E-5</v>
      </c>
      <c r="F42">
        <f t="shared" si="1"/>
        <v>1.0756423281077673E-2</v>
      </c>
      <c r="G42">
        <f t="shared" si="2"/>
        <v>1.7927372135129454E-7</v>
      </c>
      <c r="H42">
        <f t="shared" si="3"/>
        <v>1.5000000000000001E-4</v>
      </c>
    </row>
    <row r="43" spans="1:8" x14ac:dyDescent="0.25">
      <c r="A43" s="2" t="s">
        <v>56</v>
      </c>
      <c r="B43" s="1" t="s">
        <v>72</v>
      </c>
      <c r="C43">
        <f t="shared" si="0"/>
        <v>2.997808744560513E-2</v>
      </c>
      <c r="D43">
        <v>3</v>
      </c>
      <c r="E43">
        <v>1E-4</v>
      </c>
      <c r="F43">
        <f t="shared" si="1"/>
        <v>8.9934262336815396E-2</v>
      </c>
      <c r="G43">
        <f t="shared" si="2"/>
        <v>2.9978087445605129E-6</v>
      </c>
      <c r="H43">
        <f t="shared" si="3"/>
        <v>3.0000000000000003E-4</v>
      </c>
    </row>
    <row r="44" spans="1:8" x14ac:dyDescent="0.25">
      <c r="A44" s="2" t="s">
        <v>56</v>
      </c>
      <c r="B44" s="1" t="s">
        <v>73</v>
      </c>
      <c r="C44">
        <f t="shared" si="0"/>
        <v>3.0910739055023978E-2</v>
      </c>
      <c r="D44">
        <v>3</v>
      </c>
      <c r="E44">
        <v>5.0000000000000001E-4</v>
      </c>
      <c r="F44">
        <f t="shared" si="1"/>
        <v>9.2732217165071934E-2</v>
      </c>
      <c r="G44">
        <f t="shared" si="2"/>
        <v>1.545536952751199E-5</v>
      </c>
      <c r="H44">
        <f t="shared" si="3"/>
        <v>1.5E-3</v>
      </c>
    </row>
    <row r="45" spans="1:8" x14ac:dyDescent="0.25">
      <c r="A45" s="2" t="s">
        <v>56</v>
      </c>
      <c r="B45" s="1" t="s">
        <v>74</v>
      </c>
      <c r="C45">
        <f t="shared" si="0"/>
        <v>-5.1771681175902902E-3</v>
      </c>
      <c r="D45">
        <v>3</v>
      </c>
      <c r="E45">
        <v>1E-3</v>
      </c>
      <c r="F45">
        <f t="shared" si="1"/>
        <v>-1.553150435277087E-2</v>
      </c>
      <c r="G45">
        <f t="shared" si="2"/>
        <v>-5.1771681175902901E-6</v>
      </c>
      <c r="H45">
        <f t="shared" si="3"/>
        <v>3.0000000000000001E-3</v>
      </c>
    </row>
    <row r="46" spans="1:8" x14ac:dyDescent="0.25">
      <c r="A46" s="2" t="s">
        <v>56</v>
      </c>
      <c r="B46" s="1" t="s">
        <v>75</v>
      </c>
      <c r="C46">
        <f t="shared" si="0"/>
        <v>-2.935949199037881E-3</v>
      </c>
      <c r="D46">
        <v>3</v>
      </c>
      <c r="E46">
        <v>5.0000000000000001E-3</v>
      </c>
      <c r="F46">
        <f t="shared" si="1"/>
        <v>-8.8078475971136438E-3</v>
      </c>
      <c r="G46">
        <f t="shared" si="2"/>
        <v>-1.4679745995189405E-5</v>
      </c>
      <c r="H46">
        <f t="shared" si="3"/>
        <v>1.4999999999999999E-2</v>
      </c>
    </row>
    <row r="47" spans="1:8" x14ac:dyDescent="0.25">
      <c r="A47" s="2" t="s">
        <v>56</v>
      </c>
      <c r="B47" s="1" t="s">
        <v>76</v>
      </c>
      <c r="C47">
        <f t="shared" si="0"/>
        <v>5.0294189723226093E-2</v>
      </c>
      <c r="D47">
        <v>3</v>
      </c>
      <c r="E47">
        <v>0.01</v>
      </c>
      <c r="F47">
        <f t="shared" si="1"/>
        <v>0.15088256916967829</v>
      </c>
      <c r="G47">
        <f t="shared" si="2"/>
        <v>5.0294189723226095E-4</v>
      </c>
      <c r="H47">
        <f t="shared" si="3"/>
        <v>0.03</v>
      </c>
    </row>
    <row r="48" spans="1:8" x14ac:dyDescent="0.25">
      <c r="A48" s="2" t="s">
        <v>56</v>
      </c>
      <c r="B48" s="1" t="s">
        <v>77</v>
      </c>
      <c r="C48">
        <f t="shared" si="0"/>
        <v>4.6934740558686752E-2</v>
      </c>
      <c r="D48">
        <v>3</v>
      </c>
      <c r="E48">
        <v>0.05</v>
      </c>
      <c r="F48">
        <f t="shared" si="1"/>
        <v>0.14080422167606027</v>
      </c>
      <c r="G48">
        <f t="shared" si="2"/>
        <v>2.3467370279343378E-3</v>
      </c>
      <c r="H48">
        <f t="shared" si="3"/>
        <v>0.15000000000000002</v>
      </c>
    </row>
    <row r="49" spans="1:8" x14ac:dyDescent="0.25">
      <c r="A49" s="2" t="s">
        <v>56</v>
      </c>
      <c r="B49" s="1" t="s">
        <v>78</v>
      </c>
      <c r="C49">
        <f t="shared" si="0"/>
        <v>5.6185121827616397E-2</v>
      </c>
      <c r="D49">
        <v>3</v>
      </c>
      <c r="E49">
        <v>0.1</v>
      </c>
      <c r="F49">
        <f t="shared" si="1"/>
        <v>0.16855536548284919</v>
      </c>
      <c r="G49">
        <f t="shared" si="2"/>
        <v>5.61851218276164E-3</v>
      </c>
      <c r="H49">
        <f t="shared" si="3"/>
        <v>0.30000000000000004</v>
      </c>
    </row>
    <row r="50" spans="1:8" x14ac:dyDescent="0.25">
      <c r="A50" s="2" t="s">
        <v>56</v>
      </c>
      <c r="B50" s="1" t="s">
        <v>79</v>
      </c>
      <c r="C50">
        <f t="shared" si="0"/>
        <v>5.0077681313896644E-2</v>
      </c>
      <c r="D50">
        <v>3</v>
      </c>
      <c r="E50">
        <v>0.2</v>
      </c>
      <c r="F50">
        <f t="shared" si="1"/>
        <v>0.15023304394168993</v>
      </c>
      <c r="G50">
        <f t="shared" si="2"/>
        <v>1.001553626277933E-2</v>
      </c>
      <c r="H50">
        <f t="shared" si="3"/>
        <v>0.60000000000000009</v>
      </c>
    </row>
    <row r="51" spans="1:8" x14ac:dyDescent="0.25">
      <c r="A51" s="2" t="s">
        <v>56</v>
      </c>
      <c r="B51" s="1" t="s">
        <v>80</v>
      </c>
      <c r="C51">
        <f t="shared" si="0"/>
        <v>3.2017073234564195E-2</v>
      </c>
      <c r="D51">
        <v>3</v>
      </c>
      <c r="E51">
        <v>0.3</v>
      </c>
      <c r="F51">
        <f t="shared" si="1"/>
        <v>9.6051219703692584E-2</v>
      </c>
      <c r="G51">
        <f t="shared" si="2"/>
        <v>9.6051219703692584E-3</v>
      </c>
      <c r="H51">
        <f t="shared" si="3"/>
        <v>0.89999999999999991</v>
      </c>
    </row>
    <row r="52" spans="1:8" x14ac:dyDescent="0.25">
      <c r="A52" s="2" t="s">
        <v>56</v>
      </c>
      <c r="B52" s="1" t="s">
        <v>81</v>
      </c>
      <c r="C52">
        <f t="shared" si="0"/>
        <v>3.7503539079767806E-2</v>
      </c>
      <c r="D52">
        <v>3</v>
      </c>
      <c r="E52">
        <v>0.4</v>
      </c>
      <c r="F52">
        <f t="shared" si="1"/>
        <v>0.11251061723930342</v>
      </c>
      <c r="G52">
        <f t="shared" si="2"/>
        <v>1.5001415631907123E-2</v>
      </c>
      <c r="H52">
        <f t="shared" si="3"/>
        <v>1.2000000000000002</v>
      </c>
    </row>
    <row r="53" spans="1:8" x14ac:dyDescent="0.25">
      <c r="A53" s="2" t="s">
        <v>56</v>
      </c>
      <c r="B53" s="1" t="s">
        <v>82</v>
      </c>
      <c r="C53">
        <f t="shared" si="0"/>
        <v>2.5053115936684203E-2</v>
      </c>
      <c r="D53">
        <v>3</v>
      </c>
      <c r="E53">
        <v>0.5</v>
      </c>
      <c r="F53">
        <f t="shared" si="1"/>
        <v>7.515934781005261E-2</v>
      </c>
      <c r="G53">
        <f t="shared" si="2"/>
        <v>1.2526557968342102E-2</v>
      </c>
      <c r="H53">
        <f t="shared" si="3"/>
        <v>1.5</v>
      </c>
    </row>
    <row r="54" spans="1:8" x14ac:dyDescent="0.25">
      <c r="A54" s="2" t="s">
        <v>83</v>
      </c>
      <c r="B54" s="1" t="s">
        <v>109</v>
      </c>
      <c r="C54">
        <f t="shared" si="0"/>
        <v>0.32899525316455702</v>
      </c>
      <c r="D54">
        <v>18</v>
      </c>
      <c r="E54">
        <v>1.0000000000000001E-5</v>
      </c>
      <c r="F54">
        <f t="shared" si="1"/>
        <v>5.921914556962026</v>
      </c>
      <c r="G54">
        <f t="shared" si="2"/>
        <v>3.2899525316455705E-6</v>
      </c>
      <c r="H54">
        <f t="shared" si="3"/>
        <v>1.8000000000000001E-4</v>
      </c>
    </row>
    <row r="55" spans="1:8" x14ac:dyDescent="0.25">
      <c r="A55" s="2" t="s">
        <v>84</v>
      </c>
      <c r="B55" s="1" t="s">
        <v>110</v>
      </c>
      <c r="C55">
        <f t="shared" si="0"/>
        <v>0.311498754004984</v>
      </c>
      <c r="D55">
        <v>18</v>
      </c>
      <c r="E55">
        <v>5.0000000000000002E-5</v>
      </c>
      <c r="F55">
        <f t="shared" si="1"/>
        <v>5.6069775720897121</v>
      </c>
      <c r="G55">
        <f t="shared" si="2"/>
        <v>1.5574937700249202E-5</v>
      </c>
      <c r="H55">
        <f t="shared" si="3"/>
        <v>9.0000000000000008E-4</v>
      </c>
    </row>
    <row r="56" spans="1:8" x14ac:dyDescent="0.25">
      <c r="A56" s="2" t="s">
        <v>85</v>
      </c>
      <c r="B56" s="1" t="s">
        <v>111</v>
      </c>
      <c r="C56">
        <f t="shared" si="0"/>
        <v>0.33589114785222685</v>
      </c>
      <c r="D56">
        <v>18</v>
      </c>
      <c r="E56">
        <v>1E-4</v>
      </c>
      <c r="F56">
        <f t="shared" si="1"/>
        <v>6.0460406613400828</v>
      </c>
      <c r="G56">
        <f t="shared" si="2"/>
        <v>3.3589114785222688E-5</v>
      </c>
      <c r="H56">
        <f t="shared" si="3"/>
        <v>1.8000000000000002E-3</v>
      </c>
    </row>
    <row r="57" spans="1:8" x14ac:dyDescent="0.25">
      <c r="A57" s="2" t="s">
        <v>86</v>
      </c>
      <c r="B57" s="1" t="s">
        <v>112</v>
      </c>
      <c r="C57">
        <f t="shared" si="0"/>
        <v>0.30997112684412453</v>
      </c>
      <c r="D57">
        <v>18</v>
      </c>
      <c r="E57">
        <v>5.0000000000000001E-4</v>
      </c>
      <c r="F57">
        <f t="shared" si="1"/>
        <v>5.5794802831942416</v>
      </c>
      <c r="G57">
        <f t="shared" si="2"/>
        <v>1.5498556342206227E-4</v>
      </c>
      <c r="H57">
        <f t="shared" si="3"/>
        <v>9.0000000000000011E-3</v>
      </c>
    </row>
    <row r="58" spans="1:8" x14ac:dyDescent="0.25">
      <c r="A58" s="2" t="s">
        <v>87</v>
      </c>
      <c r="B58" s="1" t="s">
        <v>113</v>
      </c>
      <c r="C58">
        <f t="shared" si="0"/>
        <v>0.29698623635500715</v>
      </c>
      <c r="D58">
        <v>18</v>
      </c>
      <c r="E58">
        <v>1E-3</v>
      </c>
      <c r="F58">
        <f t="shared" si="1"/>
        <v>5.3457522543901286</v>
      </c>
      <c r="G58">
        <f t="shared" si="2"/>
        <v>2.9698623635500713E-4</v>
      </c>
      <c r="H58">
        <f t="shared" si="3"/>
        <v>1.8000000000000002E-2</v>
      </c>
    </row>
    <row r="59" spans="1:8" x14ac:dyDescent="0.25">
      <c r="A59" s="2" t="s">
        <v>88</v>
      </c>
      <c r="B59" s="1" t="s">
        <v>114</v>
      </c>
      <c r="C59">
        <f t="shared" si="0"/>
        <v>0.28902511370377687</v>
      </c>
      <c r="D59">
        <v>18</v>
      </c>
      <c r="E59">
        <v>5.0000000000000001E-3</v>
      </c>
      <c r="F59">
        <f t="shared" si="1"/>
        <v>5.2024520466679833</v>
      </c>
      <c r="G59">
        <f t="shared" si="2"/>
        <v>1.4451255685188843E-3</v>
      </c>
      <c r="H59">
        <f t="shared" si="3"/>
        <v>0.09</v>
      </c>
    </row>
    <row r="60" spans="1:8" x14ac:dyDescent="0.25">
      <c r="A60" s="2" t="s">
        <v>89</v>
      </c>
      <c r="B60" s="1" t="s">
        <v>115</v>
      </c>
      <c r="C60">
        <f t="shared" si="0"/>
        <v>0.31392865617337667</v>
      </c>
      <c r="D60">
        <v>18</v>
      </c>
      <c r="E60">
        <v>0.01</v>
      </c>
      <c r="F60">
        <f t="shared" si="1"/>
        <v>5.6507158111207803</v>
      </c>
      <c r="G60">
        <f t="shared" si="2"/>
        <v>3.139286561733767E-3</v>
      </c>
      <c r="H60">
        <f t="shared" si="3"/>
        <v>0.18</v>
      </c>
    </row>
    <row r="61" spans="1:8" x14ac:dyDescent="0.25">
      <c r="A61" s="2" t="s">
        <v>90</v>
      </c>
      <c r="B61" s="1" t="s">
        <v>116</v>
      </c>
      <c r="C61">
        <f t="shared" si="0"/>
        <v>0.31023846245106185</v>
      </c>
      <c r="D61">
        <v>18</v>
      </c>
      <c r="E61">
        <v>0.05</v>
      </c>
      <c r="F61">
        <f t="shared" si="1"/>
        <v>5.5842923241191134</v>
      </c>
      <c r="G61">
        <f t="shared" si="2"/>
        <v>1.5511923122553093E-2</v>
      </c>
      <c r="H61">
        <f t="shared" si="3"/>
        <v>0.9</v>
      </c>
    </row>
    <row r="62" spans="1:8" x14ac:dyDescent="0.25">
      <c r="A62" s="2" t="s">
        <v>91</v>
      </c>
      <c r="B62" s="1" t="s">
        <v>117</v>
      </c>
      <c r="C62">
        <f t="shared" si="0"/>
        <v>0.30045871559633025</v>
      </c>
      <c r="D62">
        <v>18</v>
      </c>
      <c r="E62">
        <v>0.1</v>
      </c>
      <c r="F62">
        <f t="shared" si="1"/>
        <v>5.4082568807339442</v>
      </c>
      <c r="G62">
        <f t="shared" si="2"/>
        <v>3.0045871559633026E-2</v>
      </c>
      <c r="H62">
        <f t="shared" si="3"/>
        <v>1.8</v>
      </c>
    </row>
    <row r="63" spans="1:8" x14ac:dyDescent="0.25">
      <c r="A63" s="2" t="s">
        <v>92</v>
      </c>
      <c r="B63" s="1" t="s">
        <v>118</v>
      </c>
      <c r="C63">
        <f t="shared" si="0"/>
        <v>0.29364545849974294</v>
      </c>
      <c r="D63">
        <v>18</v>
      </c>
      <c r="E63">
        <v>0.2</v>
      </c>
      <c r="F63">
        <f t="shared" si="1"/>
        <v>5.2856182529953726</v>
      </c>
      <c r="G63">
        <f t="shared" si="2"/>
        <v>5.8729091699948589E-2</v>
      </c>
      <c r="H63">
        <f t="shared" si="3"/>
        <v>3.6</v>
      </c>
    </row>
    <row r="64" spans="1:8" x14ac:dyDescent="0.25">
      <c r="A64" s="2" t="s">
        <v>93</v>
      </c>
      <c r="B64" s="1" t="s">
        <v>119</v>
      </c>
      <c r="C64">
        <f t="shared" si="0"/>
        <v>0.30529853697113485</v>
      </c>
      <c r="D64">
        <v>18</v>
      </c>
      <c r="E64">
        <v>0.3</v>
      </c>
      <c r="F64">
        <f t="shared" si="1"/>
        <v>5.4953736654804271</v>
      </c>
      <c r="G64">
        <f t="shared" si="2"/>
        <v>9.1589561091340449E-2</v>
      </c>
      <c r="H64">
        <f t="shared" si="3"/>
        <v>5.3999999999999995</v>
      </c>
    </row>
    <row r="65" spans="1:8" x14ac:dyDescent="0.25">
      <c r="A65" s="2" t="s">
        <v>94</v>
      </c>
      <c r="B65" s="1" t="s">
        <v>120</v>
      </c>
      <c r="C65">
        <f t="shared" si="0"/>
        <v>0.33446680637380888</v>
      </c>
      <c r="D65">
        <v>18</v>
      </c>
      <c r="E65">
        <v>0.4</v>
      </c>
      <c r="F65">
        <f t="shared" si="1"/>
        <v>6.02040251472856</v>
      </c>
      <c r="G65">
        <f t="shared" si="2"/>
        <v>0.13378672254952356</v>
      </c>
      <c r="H65">
        <f t="shared" si="3"/>
        <v>7.2</v>
      </c>
    </row>
    <row r="66" spans="1:8" x14ac:dyDescent="0.25">
      <c r="A66" s="2" t="s">
        <v>95</v>
      </c>
      <c r="B66" s="1" t="s">
        <v>121</v>
      </c>
      <c r="C66">
        <f t="shared" si="0"/>
        <v>0.29538984659180761</v>
      </c>
      <c r="D66">
        <v>18</v>
      </c>
      <c r="E66">
        <v>0.5</v>
      </c>
      <c r="F66">
        <f t="shared" si="1"/>
        <v>5.3170172386525367</v>
      </c>
      <c r="G66">
        <f t="shared" si="2"/>
        <v>0.14769492329590381</v>
      </c>
      <c r="H66">
        <f t="shared" si="3"/>
        <v>9</v>
      </c>
    </row>
    <row r="67" spans="1:8" x14ac:dyDescent="0.25">
      <c r="A67" s="2" t="s">
        <v>96</v>
      </c>
      <c r="B67" s="1" t="s">
        <v>122</v>
      </c>
      <c r="C67">
        <f t="shared" ref="C67:C79" si="4">($A67-$B67)/$A67</f>
        <v>0.31550231289289532</v>
      </c>
      <c r="D67">
        <v>3</v>
      </c>
      <c r="E67">
        <v>1.0000000000000001E-5</v>
      </c>
      <c r="F67">
        <f t="shared" ref="F67:F79" si="5">($C67*$D67)</f>
        <v>0.94650693867868596</v>
      </c>
      <c r="G67">
        <f t="shared" ref="G67:G79" si="6">($C67*$E67)</f>
        <v>3.1550231289289536E-6</v>
      </c>
      <c r="H67">
        <f t="shared" ref="H67:H79" si="7">($D67*$E67)</f>
        <v>3.0000000000000004E-5</v>
      </c>
    </row>
    <row r="68" spans="1:8" x14ac:dyDescent="0.25">
      <c r="A68" s="2" t="s">
        <v>97</v>
      </c>
      <c r="B68" s="1" t="s">
        <v>123</v>
      </c>
      <c r="C68">
        <f t="shared" si="4"/>
        <v>0.3179014786115284</v>
      </c>
      <c r="D68">
        <v>3</v>
      </c>
      <c r="E68">
        <v>5.0000000000000002E-5</v>
      </c>
      <c r="F68">
        <f t="shared" si="5"/>
        <v>0.9537044358345852</v>
      </c>
      <c r="G68">
        <f t="shared" si="6"/>
        <v>1.5895073930576419E-5</v>
      </c>
      <c r="H68">
        <f t="shared" si="7"/>
        <v>1.5000000000000001E-4</v>
      </c>
    </row>
    <row r="69" spans="1:8" x14ac:dyDescent="0.25">
      <c r="A69" s="2" t="s">
        <v>98</v>
      </c>
      <c r="B69" s="1" t="s">
        <v>124</v>
      </c>
      <c r="C69">
        <f t="shared" si="4"/>
        <v>0.33429531527969958</v>
      </c>
      <c r="D69">
        <v>3</v>
      </c>
      <c r="E69">
        <v>1E-4</v>
      </c>
      <c r="F69">
        <f t="shared" si="5"/>
        <v>1.0028859458390986</v>
      </c>
      <c r="G69">
        <f t="shared" si="6"/>
        <v>3.3429531527969962E-5</v>
      </c>
      <c r="H69">
        <f t="shared" si="7"/>
        <v>3.0000000000000003E-4</v>
      </c>
    </row>
    <row r="70" spans="1:8" x14ac:dyDescent="0.25">
      <c r="A70" s="2" t="s">
        <v>99</v>
      </c>
      <c r="B70" s="1" t="s">
        <v>125</v>
      </c>
      <c r="C70">
        <f t="shared" si="4"/>
        <v>0.32258064516129031</v>
      </c>
      <c r="D70">
        <v>3</v>
      </c>
      <c r="E70">
        <v>5.0000000000000001E-4</v>
      </c>
      <c r="F70">
        <f t="shared" si="5"/>
        <v>0.967741935483871</v>
      </c>
      <c r="G70">
        <f t="shared" si="6"/>
        <v>1.6129032258064516E-4</v>
      </c>
      <c r="H70">
        <f t="shared" si="7"/>
        <v>1.5E-3</v>
      </c>
    </row>
    <row r="71" spans="1:8" x14ac:dyDescent="0.25">
      <c r="A71" s="2" t="s">
        <v>100</v>
      </c>
      <c r="B71" s="1" t="s">
        <v>126</v>
      </c>
      <c r="C71">
        <f t="shared" si="4"/>
        <v>0.31003676325255963</v>
      </c>
      <c r="D71">
        <v>3</v>
      </c>
      <c r="E71">
        <v>1E-3</v>
      </c>
      <c r="F71">
        <f t="shared" si="5"/>
        <v>0.93011028975767895</v>
      </c>
      <c r="G71">
        <f t="shared" si="6"/>
        <v>3.1003676325255965E-4</v>
      </c>
      <c r="H71">
        <f t="shared" si="7"/>
        <v>3.0000000000000001E-3</v>
      </c>
    </row>
    <row r="72" spans="1:8" x14ac:dyDescent="0.25">
      <c r="A72" s="2" t="s">
        <v>101</v>
      </c>
      <c r="B72" s="1" t="s">
        <v>127</v>
      </c>
      <c r="C72">
        <f t="shared" si="4"/>
        <v>0.28496323820064828</v>
      </c>
      <c r="D72">
        <v>3</v>
      </c>
      <c r="E72">
        <v>5.0000000000000001E-3</v>
      </c>
      <c r="F72">
        <f t="shared" si="5"/>
        <v>0.85488971460194485</v>
      </c>
      <c r="G72">
        <f t="shared" si="6"/>
        <v>1.4248161910032414E-3</v>
      </c>
      <c r="H72">
        <f t="shared" si="7"/>
        <v>1.4999999999999999E-2</v>
      </c>
    </row>
    <row r="73" spans="1:8" x14ac:dyDescent="0.25">
      <c r="A73" s="2" t="s">
        <v>102</v>
      </c>
      <c r="B73" s="1" t="s">
        <v>128</v>
      </c>
      <c r="C73">
        <f t="shared" si="4"/>
        <v>0.31439977864737745</v>
      </c>
      <c r="D73">
        <v>3</v>
      </c>
      <c r="E73">
        <v>0.01</v>
      </c>
      <c r="F73">
        <f t="shared" si="5"/>
        <v>0.94319933594213234</v>
      </c>
      <c r="G73">
        <f t="shared" si="6"/>
        <v>3.1439977864737745E-3</v>
      </c>
      <c r="H73">
        <f t="shared" si="7"/>
        <v>0.03</v>
      </c>
    </row>
    <row r="74" spans="1:8" x14ac:dyDescent="0.25">
      <c r="A74" s="2" t="s">
        <v>103</v>
      </c>
      <c r="B74" s="1" t="s">
        <v>129</v>
      </c>
      <c r="C74">
        <f t="shared" si="4"/>
        <v>0.32764775882586272</v>
      </c>
      <c r="D74">
        <v>3</v>
      </c>
      <c r="E74">
        <v>0.05</v>
      </c>
      <c r="F74">
        <f t="shared" si="5"/>
        <v>0.98294327647758817</v>
      </c>
      <c r="G74">
        <f t="shared" si="6"/>
        <v>1.6382387941293135E-2</v>
      </c>
      <c r="H74">
        <f t="shared" si="7"/>
        <v>0.15000000000000002</v>
      </c>
    </row>
    <row r="75" spans="1:8" x14ac:dyDescent="0.25">
      <c r="A75" s="2" t="s">
        <v>104</v>
      </c>
      <c r="B75" s="1" t="s">
        <v>130</v>
      </c>
      <c r="C75">
        <f t="shared" si="4"/>
        <v>0.33141875676812066</v>
      </c>
      <c r="D75">
        <v>3</v>
      </c>
      <c r="E75">
        <v>0.1</v>
      </c>
      <c r="F75">
        <f t="shared" si="5"/>
        <v>0.99425627030436203</v>
      </c>
      <c r="G75">
        <f t="shared" si="6"/>
        <v>3.3141875676812066E-2</v>
      </c>
      <c r="H75">
        <f t="shared" si="7"/>
        <v>0.30000000000000004</v>
      </c>
    </row>
    <row r="76" spans="1:8" x14ac:dyDescent="0.25">
      <c r="A76" s="2" t="s">
        <v>105</v>
      </c>
      <c r="B76" s="1" t="s">
        <v>131</v>
      </c>
      <c r="C76">
        <f t="shared" si="4"/>
        <v>0.29917255713957047</v>
      </c>
      <c r="D76">
        <v>3</v>
      </c>
      <c r="E76">
        <v>0.2</v>
      </c>
      <c r="F76">
        <f t="shared" si="5"/>
        <v>0.89751767141871142</v>
      </c>
      <c r="G76">
        <f t="shared" si="6"/>
        <v>5.98345114279141E-2</v>
      </c>
      <c r="H76">
        <f t="shared" si="7"/>
        <v>0.60000000000000009</v>
      </c>
    </row>
    <row r="77" spans="1:8" x14ac:dyDescent="0.25">
      <c r="A77" s="2" t="s">
        <v>106</v>
      </c>
      <c r="B77" s="1" t="s">
        <v>132</v>
      </c>
      <c r="C77">
        <f t="shared" si="4"/>
        <v>0.31595419332574393</v>
      </c>
      <c r="D77">
        <v>3</v>
      </c>
      <c r="E77">
        <v>0.3</v>
      </c>
      <c r="F77">
        <f t="shared" si="5"/>
        <v>0.94786257997723178</v>
      </c>
      <c r="G77">
        <f t="shared" si="6"/>
        <v>9.4786257997723181E-2</v>
      </c>
      <c r="H77">
        <f t="shared" si="7"/>
        <v>0.89999999999999991</v>
      </c>
    </row>
    <row r="78" spans="1:8" x14ac:dyDescent="0.25">
      <c r="A78" s="2" t="s">
        <v>107</v>
      </c>
      <c r="B78" s="1" t="s">
        <v>133</v>
      </c>
      <c r="C78">
        <f t="shared" si="4"/>
        <v>0.32099451020213882</v>
      </c>
      <c r="D78">
        <v>3</v>
      </c>
      <c r="E78">
        <v>0.4</v>
      </c>
      <c r="F78">
        <f t="shared" si="5"/>
        <v>0.9629835306064165</v>
      </c>
      <c r="G78">
        <f t="shared" si="6"/>
        <v>0.12839780408085552</v>
      </c>
      <c r="H78">
        <f t="shared" si="7"/>
        <v>1.2000000000000002</v>
      </c>
    </row>
    <row r="79" spans="1:8" x14ac:dyDescent="0.25">
      <c r="A79" s="2" t="s">
        <v>108</v>
      </c>
      <c r="B79" s="1" t="s">
        <v>134</v>
      </c>
      <c r="C79">
        <f t="shared" si="4"/>
        <v>0.3165149441700878</v>
      </c>
      <c r="D79">
        <v>3</v>
      </c>
      <c r="E79">
        <v>0.5</v>
      </c>
      <c r="F79">
        <f t="shared" si="5"/>
        <v>0.94954483251026334</v>
      </c>
      <c r="G79">
        <f t="shared" si="6"/>
        <v>0.1582574720850439</v>
      </c>
      <c r="H79">
        <f t="shared" si="7"/>
        <v>1.5</v>
      </c>
    </row>
    <row r="80" spans="1:8" x14ac:dyDescent="0.25">
      <c r="C80">
        <f t="shared" ref="C80:H80" si="8">SUM(C2:C79)</f>
        <v>22.600584377869733</v>
      </c>
      <c r="D80">
        <f t="shared" si="8"/>
        <v>975</v>
      </c>
      <c r="E80">
        <f t="shared" si="8"/>
        <v>9.3999599999999965</v>
      </c>
      <c r="F80">
        <f t="shared" si="8"/>
        <v>324.41940030234491</v>
      </c>
      <c r="G80">
        <f t="shared" si="8"/>
        <v>2.9662746821957429</v>
      </c>
      <c r="H80">
        <f t="shared" si="8"/>
        <v>117.49950000000003</v>
      </c>
    </row>
    <row r="81" spans="4:5" x14ac:dyDescent="0.25">
      <c r="D81">
        <f>SUMSQ(D2:D79)</f>
        <v>17771</v>
      </c>
      <c r="E81">
        <f>SUMSQ(E2:E79)</f>
        <v>3.3157575756000002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2018-01-02T14:10:00Z</dcterms:modified>
</cp:coreProperties>
</file>