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USER\Dropbox\KLLN-shared\Code\EER-revision-2024-10-17\SME\"/>
    </mc:Choice>
  </mc:AlternateContent>
  <xr:revisionPtr revIDLastSave="0" documentId="13_ncr:1_{7D9EC052-28BF-4847-B638-CF476E7B29F4}" xr6:coauthVersionLast="36" xr6:coauthVersionMax="47" xr10:uidLastSave="{00000000-0000-0000-0000-000000000000}"/>
  <bookViews>
    <workbookView xWindow="-120" yWindow="16080" windowWidth="29040" windowHeight="15720" firstSheet="1" activeTab="5" xr2:uid="{00000000-000D-0000-FFFF-FFFF00000000}"/>
  </bookViews>
  <sheets>
    <sheet name="README" sheetId="1" state="hidden" r:id="rId1"/>
    <sheet name="README_" sheetId="2" r:id="rId2"/>
    <sheet name="Monthly" sheetId="3" state="hidden" r:id="rId3"/>
    <sheet name="ASSETS" sheetId="4" r:id="rId4"/>
    <sheet name="RATES" sheetId="5" r:id="rId5"/>
    <sheet name="data_consolidated" sheetId="6" r:id="rId6"/>
    <sheet name="MMDA_Q" sheetId="7" r:id="rId7"/>
    <sheet name="MIS" sheetId="9" r:id="rId8"/>
    <sheet name="GDPA" sheetId="8" r:id="rId9"/>
  </sheets>
  <definedNames>
    <definedName name="_xlnm._FilterDatabase" localSheetId="2" hidden="1">Monthly!$A$1:$AK$772</definedName>
    <definedName name="_xlnm._FilterDatabase" localSheetId="0" hidden="1">README!$A$1:$B$964</definedName>
    <definedName name="_xlnm._FilterDatabase" localSheetId="1" hidden="1">README_!$A$1:$B$65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83" i="9" l="1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I149" i="7"/>
  <c r="G149" i="7"/>
  <c r="H149" i="7" s="1"/>
  <c r="I148" i="7"/>
  <c r="H148" i="7"/>
  <c r="G148" i="7"/>
  <c r="I147" i="7"/>
  <c r="H147" i="7"/>
  <c r="G147" i="7"/>
  <c r="I146" i="7"/>
  <c r="G146" i="7"/>
  <c r="H146" i="7" s="1"/>
  <c r="I145" i="7"/>
  <c r="G145" i="7"/>
  <c r="H145" i="7" s="1"/>
  <c r="I144" i="7"/>
  <c r="H144" i="7"/>
  <c r="G144" i="7"/>
  <c r="I143" i="7"/>
  <c r="H143" i="7"/>
  <c r="G143" i="7"/>
  <c r="I142" i="7"/>
  <c r="G142" i="7"/>
  <c r="H142" i="7" s="1"/>
  <c r="I141" i="7"/>
  <c r="G141" i="7"/>
  <c r="H141" i="7" s="1"/>
  <c r="I140" i="7"/>
  <c r="H140" i="7"/>
  <c r="G140" i="7"/>
  <c r="I139" i="7"/>
  <c r="H139" i="7"/>
  <c r="G139" i="7"/>
  <c r="I138" i="7"/>
  <c r="H138" i="7"/>
  <c r="G138" i="7"/>
  <c r="I137" i="7"/>
  <c r="G137" i="7"/>
  <c r="H137" i="7" s="1"/>
  <c r="I136" i="7"/>
  <c r="H136" i="7"/>
  <c r="G136" i="7"/>
  <c r="I135" i="7"/>
  <c r="H135" i="7"/>
  <c r="G135" i="7"/>
  <c r="I134" i="7"/>
  <c r="H134" i="7"/>
  <c r="G134" i="7"/>
  <c r="I133" i="7"/>
  <c r="G133" i="7"/>
  <c r="H133" i="7" s="1"/>
  <c r="I132" i="7"/>
  <c r="H132" i="7"/>
  <c r="G132" i="7"/>
  <c r="I131" i="7"/>
  <c r="H131" i="7"/>
  <c r="G131" i="7"/>
  <c r="I130" i="7"/>
  <c r="G130" i="7"/>
  <c r="H130" i="7" s="1"/>
  <c r="I129" i="7"/>
  <c r="G129" i="7"/>
  <c r="H129" i="7" s="1"/>
  <c r="I128" i="7"/>
  <c r="H128" i="7"/>
  <c r="G128" i="7"/>
  <c r="I127" i="7"/>
  <c r="H127" i="7"/>
  <c r="G127" i="7"/>
  <c r="I126" i="7"/>
  <c r="G126" i="7"/>
  <c r="H126" i="7" s="1"/>
  <c r="I125" i="7"/>
  <c r="G125" i="7"/>
  <c r="H125" i="7" s="1"/>
  <c r="I124" i="7"/>
  <c r="H124" i="7"/>
  <c r="G124" i="7"/>
  <c r="I123" i="7"/>
  <c r="H123" i="7"/>
  <c r="G123" i="7"/>
  <c r="I122" i="7"/>
  <c r="H122" i="7"/>
  <c r="G122" i="7"/>
  <c r="I121" i="7"/>
  <c r="G121" i="7"/>
  <c r="H121" i="7" s="1"/>
  <c r="I120" i="7"/>
  <c r="H120" i="7"/>
  <c r="G120" i="7"/>
  <c r="I119" i="7"/>
  <c r="H119" i="7"/>
  <c r="G119" i="7"/>
  <c r="I118" i="7"/>
  <c r="G118" i="7"/>
  <c r="H118" i="7" s="1"/>
  <c r="I117" i="7"/>
  <c r="G117" i="7"/>
  <c r="H117" i="7" s="1"/>
  <c r="I116" i="7"/>
  <c r="H116" i="7"/>
  <c r="G116" i="7"/>
  <c r="I115" i="7"/>
  <c r="H115" i="7"/>
  <c r="G115" i="7"/>
  <c r="I114" i="7"/>
  <c r="G114" i="7"/>
  <c r="H114" i="7" s="1"/>
  <c r="I113" i="7"/>
  <c r="G113" i="7"/>
  <c r="H113" i="7" s="1"/>
  <c r="I112" i="7"/>
  <c r="H112" i="7"/>
  <c r="G112" i="7"/>
  <c r="I111" i="7"/>
  <c r="H111" i="7"/>
  <c r="G111" i="7"/>
  <c r="I110" i="7"/>
  <c r="G110" i="7"/>
  <c r="H110" i="7" s="1"/>
  <c r="I109" i="7"/>
  <c r="G109" i="7"/>
  <c r="H109" i="7" s="1"/>
  <c r="I108" i="7"/>
  <c r="H108" i="7"/>
  <c r="G108" i="7"/>
  <c r="I107" i="7"/>
  <c r="H107" i="7"/>
  <c r="G107" i="7"/>
  <c r="I106" i="7"/>
  <c r="G106" i="7"/>
  <c r="H106" i="7" s="1"/>
  <c r="I105" i="7"/>
  <c r="G105" i="7"/>
  <c r="H105" i="7" s="1"/>
  <c r="I104" i="7"/>
  <c r="H104" i="7"/>
  <c r="G104" i="7"/>
  <c r="I103" i="7"/>
  <c r="H103" i="7"/>
  <c r="G103" i="7"/>
  <c r="I102" i="7"/>
  <c r="G102" i="7"/>
  <c r="H102" i="7" s="1"/>
  <c r="I101" i="7"/>
  <c r="G101" i="7"/>
  <c r="H101" i="7" s="1"/>
  <c r="I100" i="7"/>
  <c r="H100" i="7"/>
  <c r="G100" i="7"/>
  <c r="I99" i="7"/>
  <c r="H99" i="7"/>
  <c r="G99" i="7"/>
  <c r="I98" i="7"/>
  <c r="G98" i="7"/>
  <c r="H98" i="7" s="1"/>
  <c r="I97" i="7"/>
  <c r="G97" i="7"/>
  <c r="H97" i="7" s="1"/>
  <c r="I96" i="7"/>
  <c r="H96" i="7"/>
  <c r="G96" i="7"/>
  <c r="I95" i="7"/>
  <c r="H95" i="7"/>
  <c r="G95" i="7"/>
  <c r="I94" i="7"/>
  <c r="G94" i="7"/>
  <c r="H94" i="7" s="1"/>
  <c r="I93" i="7"/>
  <c r="G93" i="7"/>
  <c r="H93" i="7" s="1"/>
  <c r="I92" i="7"/>
  <c r="H92" i="7"/>
  <c r="G92" i="7"/>
  <c r="I91" i="7"/>
  <c r="H91" i="7"/>
  <c r="G91" i="7"/>
  <c r="I90" i="7"/>
  <c r="G90" i="7"/>
  <c r="H90" i="7" s="1"/>
  <c r="I89" i="7"/>
  <c r="G89" i="7"/>
  <c r="H89" i="7" s="1"/>
  <c r="I88" i="7"/>
  <c r="H88" i="7"/>
  <c r="G88" i="7"/>
  <c r="I87" i="7"/>
  <c r="H87" i="7"/>
  <c r="G87" i="7"/>
  <c r="I86" i="7"/>
  <c r="G86" i="7"/>
  <c r="H86" i="7" s="1"/>
  <c r="I85" i="7"/>
  <c r="G85" i="7"/>
  <c r="H85" i="7" s="1"/>
  <c r="I84" i="7"/>
  <c r="H84" i="7"/>
  <c r="G84" i="7"/>
  <c r="I83" i="7"/>
  <c r="H83" i="7"/>
  <c r="G83" i="7"/>
  <c r="I82" i="7"/>
  <c r="G82" i="7"/>
  <c r="H82" i="7" s="1"/>
  <c r="I81" i="7"/>
  <c r="G81" i="7"/>
  <c r="H81" i="7" s="1"/>
  <c r="I80" i="7"/>
  <c r="H80" i="7"/>
  <c r="G80" i="7"/>
  <c r="I79" i="7"/>
  <c r="H79" i="7"/>
  <c r="G79" i="7"/>
  <c r="I78" i="7"/>
  <c r="G78" i="7"/>
  <c r="H78" i="7" s="1"/>
  <c r="I77" i="7"/>
  <c r="G77" i="7"/>
  <c r="H77" i="7" s="1"/>
  <c r="I76" i="7"/>
  <c r="G76" i="7"/>
  <c r="H76" i="7" s="1"/>
  <c r="I75" i="7"/>
  <c r="H75" i="7"/>
  <c r="G75" i="7"/>
  <c r="I74" i="7"/>
  <c r="G74" i="7"/>
  <c r="H74" i="7" s="1"/>
  <c r="I73" i="7"/>
  <c r="G73" i="7"/>
  <c r="H73" i="7" s="1"/>
  <c r="I72" i="7"/>
  <c r="G72" i="7"/>
  <c r="H72" i="7" s="1"/>
  <c r="I71" i="7"/>
  <c r="H71" i="7"/>
  <c r="G71" i="7"/>
  <c r="I70" i="7"/>
  <c r="G70" i="7"/>
  <c r="H70" i="7" s="1"/>
  <c r="I69" i="7"/>
  <c r="G69" i="7"/>
  <c r="H69" i="7" s="1"/>
  <c r="I68" i="7"/>
  <c r="G68" i="7"/>
  <c r="H68" i="7" s="1"/>
  <c r="I67" i="7"/>
  <c r="G67" i="7"/>
  <c r="H67" i="7" s="1"/>
  <c r="I66" i="7"/>
  <c r="G66" i="7"/>
  <c r="H66" i="7" s="1"/>
  <c r="I65" i="7"/>
  <c r="G65" i="7"/>
  <c r="H65" i="7" s="1"/>
  <c r="I64" i="7"/>
  <c r="G64" i="7"/>
  <c r="H64" i="7" s="1"/>
  <c r="I63" i="7"/>
  <c r="G63" i="7"/>
  <c r="H63" i="7" s="1"/>
  <c r="I62" i="7"/>
  <c r="G62" i="7"/>
  <c r="H62" i="7" s="1"/>
  <c r="I61" i="7"/>
  <c r="G61" i="7"/>
  <c r="H61" i="7" s="1"/>
  <c r="I60" i="7"/>
  <c r="G60" i="7"/>
  <c r="H60" i="7" s="1"/>
  <c r="I59" i="7"/>
  <c r="G59" i="7"/>
  <c r="H59" i="7" s="1"/>
  <c r="I58" i="7"/>
  <c r="H58" i="7"/>
  <c r="G58" i="7"/>
  <c r="I57" i="7"/>
  <c r="G57" i="7"/>
  <c r="H57" i="7" s="1"/>
  <c r="I56" i="7"/>
  <c r="G56" i="7"/>
  <c r="H56" i="7" s="1"/>
  <c r="I55" i="7"/>
  <c r="H55" i="7"/>
  <c r="G55" i="7"/>
  <c r="I54" i="7"/>
  <c r="G54" i="7"/>
  <c r="H54" i="7" s="1"/>
  <c r="I53" i="7"/>
  <c r="G53" i="7"/>
  <c r="H53" i="7" s="1"/>
  <c r="I52" i="7"/>
  <c r="H52" i="7"/>
  <c r="G52" i="7"/>
  <c r="I51" i="7"/>
  <c r="G51" i="7"/>
  <c r="H51" i="7" s="1"/>
  <c r="I50" i="7"/>
  <c r="H50" i="7"/>
  <c r="G50" i="7"/>
  <c r="I49" i="7"/>
  <c r="G49" i="7"/>
  <c r="H49" i="7" s="1"/>
  <c r="I48" i="7"/>
  <c r="G48" i="7"/>
  <c r="H48" i="7" s="1"/>
  <c r="I47" i="7"/>
  <c r="H47" i="7"/>
  <c r="G47" i="7"/>
  <c r="I46" i="7"/>
  <c r="G46" i="7"/>
  <c r="H46" i="7" s="1"/>
  <c r="I45" i="7"/>
  <c r="G45" i="7"/>
  <c r="H45" i="7" s="1"/>
  <c r="I44" i="7"/>
  <c r="H44" i="7"/>
  <c r="G44" i="7"/>
  <c r="I43" i="7"/>
  <c r="G43" i="7"/>
  <c r="H43" i="7" s="1"/>
  <c r="I42" i="7"/>
  <c r="G42" i="7"/>
  <c r="H42" i="7" s="1"/>
  <c r="I41" i="7"/>
  <c r="G41" i="7"/>
  <c r="H41" i="7" s="1"/>
  <c r="I40" i="7"/>
  <c r="G40" i="7"/>
  <c r="H40" i="7" s="1"/>
  <c r="I39" i="7"/>
  <c r="G39" i="7"/>
  <c r="H39" i="7" s="1"/>
  <c r="I38" i="7"/>
  <c r="G38" i="7"/>
  <c r="H38" i="7" s="1"/>
  <c r="I37" i="7"/>
  <c r="G37" i="7"/>
  <c r="H37" i="7" s="1"/>
  <c r="I36" i="7"/>
  <c r="G36" i="7"/>
  <c r="H36" i="7" s="1"/>
  <c r="I35" i="7"/>
  <c r="H35" i="7"/>
  <c r="G35" i="7"/>
  <c r="I34" i="7"/>
  <c r="H34" i="7"/>
  <c r="G34" i="7"/>
  <c r="I33" i="7"/>
  <c r="G33" i="7"/>
  <c r="H33" i="7" s="1"/>
  <c r="I32" i="7"/>
  <c r="G32" i="7"/>
  <c r="H32" i="7" s="1"/>
  <c r="I31" i="7"/>
  <c r="H31" i="7"/>
  <c r="G31" i="7"/>
  <c r="I30" i="7"/>
  <c r="H30" i="7"/>
  <c r="G30" i="7"/>
  <c r="I29" i="7"/>
  <c r="G29" i="7"/>
  <c r="H29" i="7" s="1"/>
  <c r="I28" i="7"/>
  <c r="G28" i="7"/>
  <c r="H28" i="7" s="1"/>
  <c r="I27" i="7"/>
  <c r="H27" i="7"/>
  <c r="G27" i="7"/>
  <c r="I26" i="7"/>
  <c r="H26" i="7"/>
  <c r="G26" i="7"/>
  <c r="I25" i="7"/>
  <c r="G25" i="7"/>
  <c r="H25" i="7" s="1"/>
  <c r="I24" i="7"/>
  <c r="G24" i="7"/>
  <c r="H24" i="7" s="1"/>
  <c r="I23" i="7"/>
  <c r="H23" i="7"/>
  <c r="G23" i="7"/>
  <c r="I22" i="7"/>
  <c r="H22" i="7"/>
  <c r="G22" i="7"/>
  <c r="I21" i="7"/>
  <c r="G21" i="7"/>
  <c r="H21" i="7" s="1"/>
  <c r="I20" i="7"/>
  <c r="G20" i="7"/>
  <c r="H20" i="7" s="1"/>
  <c r="H13" i="7" s="1"/>
  <c r="H14" i="7" s="1"/>
  <c r="G19" i="7"/>
  <c r="G18" i="7"/>
  <c r="G17" i="7"/>
  <c r="G16" i="7"/>
  <c r="G15" i="7"/>
  <c r="G14" i="7"/>
  <c r="G13" i="7"/>
  <c r="H12" i="7"/>
  <c r="G12" i="7"/>
  <c r="H11" i="7"/>
  <c r="G11" i="7"/>
  <c r="G10" i="7"/>
  <c r="H10" i="7" s="1"/>
  <c r="H9" i="7"/>
  <c r="G9" i="7"/>
  <c r="G8" i="7"/>
  <c r="H8" i="7" s="1"/>
  <c r="G7" i="7"/>
  <c r="H7" i="7" s="1"/>
  <c r="G6" i="7"/>
  <c r="H6" i="7" s="1"/>
  <c r="G5" i="7"/>
  <c r="H5" i="7" s="1"/>
  <c r="H4" i="7"/>
  <c r="G4" i="7"/>
  <c r="B4" i="7"/>
  <c r="A5" i="7" s="1"/>
  <c r="A4" i="7"/>
  <c r="C4" i="7" s="1"/>
  <c r="H3" i="7"/>
  <c r="G3" i="7"/>
  <c r="C3" i="7"/>
  <c r="B3" i="7"/>
  <c r="A3" i="7"/>
  <c r="G2" i="7"/>
  <c r="H2" i="7" s="1"/>
  <c r="C2" i="7"/>
  <c r="AD98" i="4"/>
  <c r="AD99" i="4"/>
  <c r="AD100" i="4"/>
  <c r="AD101" i="4"/>
  <c r="AD102" i="4"/>
  <c r="AD103" i="4"/>
  <c r="AD97" i="4"/>
  <c r="AC96" i="4"/>
  <c r="AB96" i="4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H15" i="7" l="1"/>
  <c r="H16" i="7" s="1"/>
  <c r="I14" i="7"/>
  <c r="I13" i="7"/>
  <c r="B5" i="7"/>
  <c r="B6" i="7" l="1"/>
  <c r="A6" i="7"/>
  <c r="I16" i="7"/>
  <c r="H17" i="7"/>
  <c r="I15" i="7"/>
  <c r="C5" i="7"/>
  <c r="H18" i="7" l="1"/>
  <c r="I17" i="7"/>
  <c r="B7" i="7"/>
  <c r="A7" i="7"/>
  <c r="C7" i="7" s="1"/>
  <c r="C6" i="7"/>
  <c r="H19" i="7" l="1"/>
  <c r="I19" i="7" s="1"/>
  <c r="I18" i="7"/>
  <c r="B8" i="7"/>
  <c r="A8" i="7"/>
  <c r="C8" i="7" s="1"/>
  <c r="B9" i="7" l="1"/>
  <c r="A9" i="7"/>
  <c r="B10" i="7" l="1"/>
  <c r="A10" i="7"/>
  <c r="C9" i="7"/>
  <c r="B11" i="7" l="1"/>
  <c r="A11" i="7"/>
  <c r="C10" i="7"/>
  <c r="A12" i="7" l="1"/>
  <c r="C12" i="7" s="1"/>
  <c r="B12" i="7"/>
  <c r="C11" i="7"/>
  <c r="A13" i="7" l="1"/>
  <c r="C13" i="7" s="1"/>
  <c r="B13" i="7"/>
  <c r="B14" i="7" l="1"/>
  <c r="A14" i="7"/>
  <c r="B15" i="7" l="1"/>
  <c r="A15" i="7"/>
  <c r="C14" i="7"/>
  <c r="A16" i="7" l="1"/>
  <c r="B16" i="7"/>
  <c r="C15" i="7"/>
  <c r="A17" i="7" l="1"/>
  <c r="B17" i="7"/>
  <c r="C16" i="7"/>
  <c r="B18" i="7" l="1"/>
  <c r="A18" i="7"/>
  <c r="C18" i="7" s="1"/>
  <c r="C17" i="7"/>
  <c r="B19" i="7" l="1"/>
  <c r="A19" i="7"/>
  <c r="C19" i="7" s="1"/>
  <c r="A20" i="7" l="1"/>
  <c r="B20" i="7"/>
  <c r="A21" i="7" l="1"/>
  <c r="B21" i="7"/>
  <c r="C20" i="7"/>
  <c r="B22" i="7" l="1"/>
  <c r="A22" i="7"/>
  <c r="C22" i="7" s="1"/>
  <c r="C21" i="7"/>
  <c r="B23" i="7" l="1"/>
  <c r="A23" i="7"/>
  <c r="C23" i="7" s="1"/>
  <c r="A24" i="7" l="1"/>
  <c r="B24" i="7"/>
  <c r="A25" i="7" l="1"/>
  <c r="B25" i="7"/>
  <c r="C24" i="7"/>
  <c r="B26" i="7" l="1"/>
  <c r="A26" i="7"/>
  <c r="C25" i="7"/>
  <c r="B27" i="7" l="1"/>
  <c r="A27" i="7"/>
  <c r="C26" i="7"/>
  <c r="C27" i="7" l="1"/>
  <c r="B28" i="7"/>
  <c r="A28" i="7"/>
  <c r="C28" i="7" s="1"/>
  <c r="A29" i="7" l="1"/>
  <c r="C29" i="7" s="1"/>
  <c r="B29" i="7"/>
  <c r="B30" i="7" l="1"/>
  <c r="A30" i="7"/>
  <c r="C30" i="7" s="1"/>
  <c r="B31" i="7" l="1"/>
  <c r="A31" i="7"/>
  <c r="C31" i="7" s="1"/>
  <c r="B32" i="7" l="1"/>
  <c r="A32" i="7"/>
  <c r="C32" i="7" s="1"/>
  <c r="A33" i="7" l="1"/>
  <c r="B33" i="7"/>
  <c r="B34" i="7" l="1"/>
  <c r="A34" i="7"/>
  <c r="C34" i="7" s="1"/>
  <c r="C33" i="7"/>
  <c r="B35" i="7" l="1"/>
  <c r="A35" i="7"/>
  <c r="B36" i="7" l="1"/>
  <c r="A36" i="7"/>
  <c r="C35" i="7"/>
  <c r="A37" i="7" l="1"/>
  <c r="C37" i="7" s="1"/>
  <c r="B37" i="7"/>
  <c r="C36" i="7"/>
  <c r="B38" i="7" l="1"/>
  <c r="A38" i="7"/>
  <c r="A39" i="7" l="1"/>
  <c r="C39" i="7" s="1"/>
  <c r="B39" i="7"/>
  <c r="C38" i="7"/>
  <c r="A40" i="7" l="1"/>
  <c r="C40" i="7" s="1"/>
  <c r="B40" i="7"/>
  <c r="B41" i="7" l="1"/>
  <c r="A41" i="7"/>
  <c r="C41" i="7" s="1"/>
  <c r="B42" i="7" l="1"/>
  <c r="A42" i="7"/>
  <c r="C42" i="7" s="1"/>
  <c r="A43" i="7" l="1"/>
  <c r="B43" i="7"/>
  <c r="B44" i="7" l="1"/>
  <c r="A44" i="7"/>
  <c r="C44" i="7" s="1"/>
  <c r="C43" i="7"/>
  <c r="B45" i="7" l="1"/>
  <c r="A45" i="7"/>
  <c r="C45" i="7" l="1"/>
  <c r="B46" i="7"/>
  <c r="A46" i="7"/>
  <c r="C46" i="7" s="1"/>
  <c r="A47" i="7" l="1"/>
  <c r="B47" i="7"/>
  <c r="B48" i="7" l="1"/>
  <c r="A48" i="7"/>
  <c r="C47" i="7"/>
  <c r="C48" i="7" l="1"/>
  <c r="B49" i="7"/>
  <c r="A49" i="7"/>
  <c r="C49" i="7" s="1"/>
  <c r="B50" i="7" l="1"/>
  <c r="A50" i="7"/>
  <c r="C50" i="7" s="1"/>
  <c r="A51" i="7" l="1"/>
  <c r="B51" i="7"/>
  <c r="B52" i="7" l="1"/>
  <c r="A52" i="7"/>
  <c r="C52" i="7" s="1"/>
  <c r="C51" i="7"/>
  <c r="B53" i="7" l="1"/>
  <c r="A53" i="7"/>
  <c r="C53" i="7" s="1"/>
  <c r="B54" i="7" l="1"/>
  <c r="A54" i="7"/>
  <c r="C54" i="7" l="1"/>
  <c r="A55" i="7"/>
  <c r="B55" i="7"/>
  <c r="B56" i="7" l="1"/>
  <c r="A56" i="7"/>
  <c r="C55" i="7"/>
  <c r="C56" i="7" l="1"/>
  <c r="B57" i="7"/>
  <c r="A57" i="7"/>
  <c r="C57" i="7" s="1"/>
  <c r="B58" i="7" l="1"/>
  <c r="A58" i="7"/>
  <c r="C58" i="7" s="1"/>
  <c r="A59" i="7" l="1"/>
  <c r="B59" i="7"/>
  <c r="B60" i="7" l="1"/>
  <c r="A60" i="7"/>
  <c r="C60" i="7" s="1"/>
  <c r="C59" i="7"/>
  <c r="B61" i="7" l="1"/>
  <c r="A61" i="7"/>
  <c r="C61" i="7" s="1"/>
  <c r="A62" i="7" l="1"/>
  <c r="B62" i="7"/>
  <c r="A63" i="7" l="1"/>
  <c r="C63" i="7" s="1"/>
  <c r="B63" i="7"/>
  <c r="C62" i="7"/>
  <c r="B64" i="7" l="1"/>
  <c r="A64" i="7"/>
  <c r="C64" i="7" s="1"/>
  <c r="A65" i="7" l="1"/>
  <c r="B65" i="7"/>
  <c r="A66" i="7" l="1"/>
  <c r="B66" i="7"/>
  <c r="C65" i="7"/>
  <c r="A67" i="7" l="1"/>
  <c r="B67" i="7"/>
  <c r="C66" i="7"/>
  <c r="B68" i="7" l="1"/>
  <c r="A68" i="7"/>
  <c r="C68" i="7" s="1"/>
  <c r="C67" i="7"/>
  <c r="A69" i="7" l="1"/>
  <c r="B69" i="7"/>
  <c r="B70" i="7" l="1"/>
  <c r="A70" i="7"/>
  <c r="C70" i="7" s="1"/>
  <c r="C69" i="7"/>
  <c r="A71" i="7" l="1"/>
  <c r="B71" i="7"/>
  <c r="A72" i="7" l="1"/>
  <c r="B72" i="7"/>
  <c r="C71" i="7"/>
  <c r="B73" i="7" l="1"/>
  <c r="A73" i="7"/>
  <c r="C72" i="7"/>
  <c r="C73" i="7" l="1"/>
  <c r="B74" i="7"/>
  <c r="A74" i="7"/>
  <c r="C74" i="7" s="1"/>
  <c r="A75" i="7" l="1"/>
  <c r="B75" i="7"/>
  <c r="B76" i="7" l="1"/>
  <c r="A76" i="7"/>
  <c r="C76" i="7" s="1"/>
  <c r="C75" i="7"/>
  <c r="A77" i="7" l="1"/>
  <c r="B77" i="7"/>
  <c r="B78" i="7" l="1"/>
  <c r="A78" i="7"/>
  <c r="C78" i="7" s="1"/>
  <c r="C77" i="7"/>
  <c r="B79" i="7" l="1"/>
  <c r="A79" i="7"/>
  <c r="C79" i="7" s="1"/>
  <c r="B80" i="7" l="1"/>
  <c r="A80" i="7"/>
  <c r="C80" i="7" s="1"/>
  <c r="B81" i="7" l="1"/>
  <c r="A81" i="7"/>
  <c r="C81" i="7" s="1"/>
  <c r="B82" i="7" l="1"/>
  <c r="A82" i="7"/>
  <c r="C82" i="7" l="1"/>
  <c r="B83" i="7"/>
  <c r="A83" i="7"/>
  <c r="C83" i="7" s="1"/>
  <c r="B84" i="7" l="1"/>
  <c r="A84" i="7"/>
  <c r="C84" i="7" s="1"/>
  <c r="B85" i="7" l="1"/>
  <c r="A85" i="7"/>
  <c r="C85" i="7" s="1"/>
  <c r="B86" i="7" l="1"/>
  <c r="A86" i="7"/>
  <c r="C86" i="7" s="1"/>
  <c r="B87" i="7" l="1"/>
  <c r="A87" i="7"/>
  <c r="C87" i="7" l="1"/>
  <c r="B88" i="7"/>
  <c r="A88" i="7"/>
  <c r="C88" i="7" s="1"/>
  <c r="B89" i="7" l="1"/>
  <c r="A89" i="7"/>
  <c r="C89" i="7" s="1"/>
  <c r="B90" i="7" l="1"/>
  <c r="A90" i="7"/>
  <c r="C90" i="7" l="1"/>
  <c r="B91" i="7"/>
  <c r="A91" i="7"/>
  <c r="C91" i="7" s="1"/>
  <c r="B92" i="7" l="1"/>
  <c r="A92" i="7"/>
  <c r="C92" i="7" s="1"/>
  <c r="A93" i="7" l="1"/>
  <c r="C93" i="7" s="1"/>
  <c r="B93" i="7"/>
  <c r="B94" i="7" l="1"/>
  <c r="A94" i="7"/>
  <c r="C94" i="7" s="1"/>
  <c r="B95" i="7" l="1"/>
  <c r="A95" i="7"/>
  <c r="C95" i="7" s="1"/>
  <c r="B96" i="7" l="1"/>
  <c r="A96" i="7"/>
  <c r="C96" i="7" s="1"/>
  <c r="B97" i="7" l="1"/>
  <c r="A97" i="7"/>
  <c r="C97" i="7" s="1"/>
  <c r="B98" i="7" l="1"/>
  <c r="A98" i="7"/>
  <c r="C98" i="7" s="1"/>
  <c r="B99" i="7" l="1"/>
  <c r="A99" i="7"/>
  <c r="C99" i="7" s="1"/>
  <c r="B100" i="7" l="1"/>
  <c r="A100" i="7"/>
  <c r="C100" i="7" s="1"/>
  <c r="B101" i="7" l="1"/>
  <c r="A101" i="7"/>
  <c r="C101" i="7" s="1"/>
  <c r="B102" i="7" l="1"/>
  <c r="A102" i="7"/>
  <c r="C102" i="7" s="1"/>
  <c r="B103" i="7" l="1"/>
  <c r="A103" i="7"/>
  <c r="C103" i="7" s="1"/>
  <c r="B104" i="7" l="1"/>
  <c r="A104" i="7"/>
  <c r="C104" i="7" s="1"/>
  <c r="B105" i="7" l="1"/>
  <c r="A105" i="7"/>
  <c r="C105" i="7" s="1"/>
  <c r="B106" i="7" l="1"/>
  <c r="A106" i="7"/>
  <c r="C106" i="7" s="1"/>
  <c r="B107" i="7" l="1"/>
  <c r="A107" i="7"/>
  <c r="C107" i="7" s="1"/>
  <c r="B108" i="7" l="1"/>
  <c r="A108" i="7"/>
  <c r="C108" i="7" s="1"/>
  <c r="A109" i="7" l="1"/>
  <c r="C109" i="7" s="1"/>
  <c r="B109" i="7"/>
  <c r="B110" i="7" l="1"/>
  <c r="A110" i="7"/>
  <c r="C110" i="7" s="1"/>
  <c r="B111" i="7" l="1"/>
  <c r="A111" i="7"/>
  <c r="C111" i="7" s="1"/>
  <c r="B112" i="7" l="1"/>
  <c r="A112" i="7"/>
  <c r="C112" i="7" s="1"/>
  <c r="B113" i="7" l="1"/>
  <c r="A113" i="7"/>
  <c r="C113" i="7" s="1"/>
  <c r="B114" i="7" l="1"/>
  <c r="A114" i="7"/>
  <c r="C114" i="7" s="1"/>
  <c r="B115" i="7" l="1"/>
  <c r="A115" i="7"/>
  <c r="B116" i="7" l="1"/>
  <c r="A116" i="7"/>
  <c r="C115" i="7"/>
  <c r="B117" i="7" l="1"/>
  <c r="A117" i="7"/>
  <c r="C117" i="7" s="1"/>
  <c r="C116" i="7"/>
  <c r="B118" i="7" l="1"/>
  <c r="A118" i="7"/>
  <c r="C118" i="7" s="1"/>
  <c r="B119" i="7" l="1"/>
  <c r="A119" i="7"/>
  <c r="C119" i="7" s="1"/>
  <c r="B120" i="7" l="1"/>
  <c r="A120" i="7"/>
  <c r="C120" i="7" s="1"/>
  <c r="B121" i="7" l="1"/>
  <c r="A121" i="7"/>
  <c r="C121" i="7" s="1"/>
  <c r="B122" i="7" l="1"/>
  <c r="A122" i="7"/>
  <c r="C122" i="7" s="1"/>
  <c r="B123" i="7" l="1"/>
  <c r="A123" i="7"/>
  <c r="C123" i="7" l="1"/>
  <c r="B124" i="7"/>
  <c r="A124" i="7"/>
  <c r="C124" i="7" s="1"/>
  <c r="A125" i="7" l="1"/>
  <c r="B125" i="7"/>
  <c r="B126" i="7" l="1"/>
  <c r="A126" i="7"/>
  <c r="C126" i="7" s="1"/>
  <c r="C125" i="7"/>
  <c r="B127" i="7" l="1"/>
  <c r="A127" i="7"/>
  <c r="C127" i="7" s="1"/>
  <c r="B128" i="7" l="1"/>
  <c r="A128" i="7"/>
  <c r="C128" i="7" s="1"/>
  <c r="A129" i="7" l="1"/>
  <c r="B129" i="7"/>
  <c r="B130" i="7" l="1"/>
  <c r="A130" i="7"/>
  <c r="C130" i="7" s="1"/>
  <c r="C129" i="7"/>
  <c r="B131" i="7" l="1"/>
  <c r="A131" i="7"/>
  <c r="C131" i="7" s="1"/>
  <c r="B132" i="7" l="1"/>
  <c r="A132" i="7"/>
  <c r="C132" i="7" s="1"/>
  <c r="A133" i="7" l="1"/>
  <c r="C133" i="7" s="1"/>
  <c r="B133" i="7"/>
  <c r="B134" i="7" l="1"/>
  <c r="A134" i="7"/>
  <c r="C134" i="7" s="1"/>
  <c r="B135" i="7" l="1"/>
  <c r="A135" i="7"/>
  <c r="C135" i="7" s="1"/>
  <c r="B136" i="7" l="1"/>
  <c r="A136" i="7"/>
  <c r="C136" i="7" s="1"/>
  <c r="A137" i="7" l="1"/>
  <c r="B137" i="7"/>
  <c r="B138" i="7" l="1"/>
  <c r="A138" i="7"/>
  <c r="C138" i="7" s="1"/>
  <c r="C137" i="7"/>
  <c r="B139" i="7" l="1"/>
  <c r="A139" i="7"/>
  <c r="C139" i="7" s="1"/>
  <c r="B140" i="7" l="1"/>
  <c r="A140" i="7"/>
  <c r="C140" i="7" s="1"/>
  <c r="A141" i="7" l="1"/>
  <c r="C141" i="7" s="1"/>
  <c r="B141" i="7"/>
  <c r="B142" i="7" l="1"/>
  <c r="A142" i="7"/>
  <c r="C142" i="7" s="1"/>
  <c r="B143" i="7" l="1"/>
  <c r="A143" i="7"/>
  <c r="C143" i="7" s="1"/>
  <c r="B144" i="7" l="1"/>
  <c r="A144" i="7"/>
  <c r="C144" i="7" s="1"/>
  <c r="A145" i="7" l="1"/>
  <c r="B145" i="7"/>
  <c r="B146" i="7" l="1"/>
  <c r="A146" i="7"/>
  <c r="C146" i="7" s="1"/>
  <c r="C145" i="7"/>
  <c r="B147" i="7" l="1"/>
  <c r="A147" i="7"/>
  <c r="C147" i="7" s="1"/>
  <c r="B148" i="7" l="1"/>
  <c r="A148" i="7"/>
  <c r="C148" i="7" s="1"/>
  <c r="A149" i="7" l="1"/>
  <c r="B149" i="7"/>
  <c r="B150" i="7" l="1"/>
  <c r="A150" i="7"/>
  <c r="C150" i="7" s="1"/>
  <c r="C14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F6D984AD-3A22-49D9-8BB3-29AB729F081A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Fred Data
Link: https://fred.stlouisfed.org/series/GDP
(a) Gross Domestic Product, Billions of Dollars, Seasonally Adjusted Annual Rate (GDP)</t>
        </r>
      </text>
    </comment>
    <comment ref="E1" authorId="0" shapeId="0" xr:uid="{86732F73-BE84-482E-994C-4BA7588C872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Fred Data
Link: https://fred.stlouisfed.org/series/SAVINGSL
(a) Savings Deposits - Total, Billions of Dollars, Seasonally Adjusted (SAVINGSL)</t>
        </r>
      </text>
    </comment>
    <comment ref="F1" authorId="0" shapeId="0" xr:uid="{CB3CD210-4881-4F36-91ED-93CC4BEB723A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Reports of Condition and Income: Call Reports
Sources:
</t>
        </r>
        <r>
          <rPr>
            <b/>
            <sz val="10"/>
            <color indexed="81"/>
            <rFont val="Calibri"/>
            <family val="2"/>
          </rPr>
          <t>1980-2000:</t>
        </r>
        <r>
          <rPr>
            <sz val="10"/>
            <color indexed="81"/>
            <rFont val="Calibri"/>
            <family val="2"/>
          </rPr>
          <t xml:space="preserve"> Federal Reserve Bank of Chicago
Link: https://www.chicagofed.org/banking/financial-institution-reports/commercial-bank-data-complete-1976-2000
</t>
        </r>
        <r>
          <rPr>
            <b/>
            <sz val="10"/>
            <color indexed="81"/>
            <rFont val="Calibri"/>
            <family val="2"/>
          </rPr>
          <t>2001-2016:</t>
        </r>
        <r>
          <rPr>
            <sz val="10"/>
            <color indexed="81"/>
            <rFont val="Calibri"/>
            <family val="2"/>
          </rPr>
          <t xml:space="preserve"> Federal Financial Institutions Examination Concil
Link: https://www.fdic.gov/regulations/resources/call/index.html
</t>
        </r>
        <r>
          <rPr>
            <b/>
            <sz val="10"/>
            <color indexed="81"/>
            <rFont val="Calibri"/>
            <family val="2"/>
          </rPr>
          <t>Variable corresponds to the sum of RCON6810</t>
        </r>
      </text>
    </comment>
  </commentList>
</comments>
</file>

<file path=xl/sharedStrings.xml><?xml version="1.0" encoding="utf-8"?>
<sst xmlns="http://schemas.openxmlformats.org/spreadsheetml/2006/main" count="630" uniqueCount="319">
  <si>
    <t>Data List: M1 and components</t>
  </si>
  <si>
    <t>Data Updated: 2011-05-06</t>
  </si>
  <si>
    <t>FRED (Federal Reserve Economic Data)</t>
  </si>
  <si>
    <t>Link: http://research.stlouisfed.org/fred2</t>
  </si>
  <si>
    <t>Help: http://research.stlouisfed.org/fred2/help-faq</t>
  </si>
  <si>
    <t>Economic Research Division</t>
  </si>
  <si>
    <t>Federal Reserve Bank of St. Louis</t>
  </si>
  <si>
    <t>Billions of Dollars</t>
  </si>
  <si>
    <t>Series ID:</t>
  </si>
  <si>
    <t>Title:</t>
  </si>
  <si>
    <t>CURRDD</t>
  </si>
  <si>
    <t>Currency Component of M1 Plus Demand Deposits</t>
  </si>
  <si>
    <t>CURRSL</t>
  </si>
  <si>
    <t>Currency Component of M1</t>
  </si>
  <si>
    <t>Notes:</t>
  </si>
  <si>
    <t>The currency component of M1, sometimes called "money stock currency,"</t>
  </si>
  <si>
    <t>is defined as currency in circulation outside the U.S. Treasury,</t>
  </si>
  <si>
    <t>Federal Reserve Banks, and the vaults of depository institutions. Data</t>
  </si>
  <si>
    <t>on total currency in circulation are obtained weekly from balance</t>
  </si>
  <si>
    <t>sheets of the Federal Reserve Banks and from the U.S. Treasury. Weekly</t>
  </si>
  <si>
    <t>currency in circulation data are published each week on the Federal</t>
  </si>
  <si>
    <t>Reserve Board's H.4.1 statistical release "Factors Affecting Reserve</t>
  </si>
  <si>
    <t>Balances of Depository Institutions and Condition Statement of Federal</t>
  </si>
  <si>
    <t>Reserve Banks." Vault cash is reported on the FR 2900 and subtracted</t>
  </si>
  <si>
    <t>from total currency in circulation. For institutions that do not file</t>
  </si>
  <si>
    <t>the FR 2900, vault cash is estimated using data reported on the Call</t>
  </si>
  <si>
    <t>Reports.</t>
  </si>
  <si>
    <t>DEMDEPSL</t>
  </si>
  <si>
    <t>Demand Deposits at Commercial Banks</t>
  </si>
  <si>
    <t>The demand deposits component of M1 is defined as total demand</t>
  </si>
  <si>
    <t>deposits at commercial banks and foreign related institutions other</t>
  </si>
  <si>
    <t>than those due to the U.S. government, U.S. and foreign depository</t>
  </si>
  <si>
    <t>institutions, and foreign official institutions. In order to avoid</t>
  </si>
  <si>
    <t>double counting those deposits that are simultaneously on the books of</t>
  </si>
  <si>
    <t>two depository institutions, the demand deposit component of M1</t>
  </si>
  <si>
    <t>excludes cash items in the process of collection (CIPC) and Federal</t>
  </si>
  <si>
    <t>Reserve float. Demand deposits due to depository institutions in the</t>
  </si>
  <si>
    <t>United States and the U.S. government, as well as other demand</t>
  </si>
  <si>
    <t>deposits and CIPC are reported on the FR 2900 and, for institutions</t>
  </si>
  <si>
    <t>that do not file the FR 2900, are estimated using data reported on the</t>
  </si>
  <si>
    <t>Call Reports. Demand deposits held by foreign banks and foreign</t>
  </si>
  <si>
    <t>official institutions are estimated using data reported on the Call</t>
  </si>
  <si>
    <t>Reports. Federal Reserve float is obtained from the consolidated</t>
  </si>
  <si>
    <t>balance sheet of the Federal Reserve Banks, which is published each</t>
  </si>
  <si>
    <t>week in the Federal Reserve Board's H.4.1 statistical release.</t>
  </si>
  <si>
    <t>IMFSL</t>
  </si>
  <si>
    <t>Institutional Money Funds</t>
  </si>
  <si>
    <t>Institutional money funds are constructed from weekly data collected</t>
  </si>
  <si>
    <t>by the Investment Company Institute (ICI), a trade association for the</t>
  </si>
  <si>
    <t>investment company industry.</t>
  </si>
  <si>
    <t>LGTDCBSL</t>
  </si>
  <si>
    <t>Large Time Deposits at Commercial Banks (DISCONTINUED SERIES)</t>
  </si>
  <si>
    <t>For details, please see</t>
  </si>
  <si>
    <t>http://www.federalreserve.gov/releases/h6/hist/.</t>
  </si>
  <si>
    <t>On March 23, 2006, the Board of Governors of the Federal Reserve</t>
  </si>
  <si>
    <t>System ceased publication of the M3 monetary aggregate and its</t>
  </si>
  <si>
    <t>components. For more information, please refer to</t>
  </si>
  <si>
    <t>http://www.federalreserve.gov/releases/h6/discm3.htm.</t>
  </si>
  <si>
    <t>** DISCONTINUED **</t>
  </si>
  <si>
    <t>LGTDTI</t>
  </si>
  <si>
    <t>Large Time Deposits at Thrift Institutions (DISCONTINUED SERIES)</t>
  </si>
  <si>
    <t>LTDSL</t>
  </si>
  <si>
    <t>Large Time Deposits - Total (DISCONTINUED SERIES)</t>
  </si>
  <si>
    <t>M1ASL</t>
  </si>
  <si>
    <t>M1A Money Supply (Currency plus Demand Deposits) (Discontinued Series)</t>
  </si>
  <si>
    <t>M1SL</t>
  </si>
  <si>
    <t>M1 Money Stock</t>
  </si>
  <si>
    <t>Ml includes funds that are readily accessible for spending. M1</t>
  </si>
  <si>
    <t>consists of: (1) currency outside the U.S. Treasury, Federal Reserve</t>
  </si>
  <si>
    <t>Banks, and the vaults of depository institutions; (2) traveler's</t>
  </si>
  <si>
    <t>checks of nonbank issuers; (3) demand deposits; and (4) other</t>
  </si>
  <si>
    <t>checkable deposits (OCDs), which consist primarily of negotiable order</t>
  </si>
  <si>
    <t>of withdrawal (NOW) accounts at depository institutions and credit</t>
  </si>
  <si>
    <t>union share draft accounts. Seasonally adjusted M1 is calculated by</t>
  </si>
  <si>
    <t>summing currency, traveler's checks, demand deposits, and OCDs, each</t>
  </si>
  <si>
    <t>seasonally adjusted separately.</t>
  </si>
  <si>
    <t>M2ASL</t>
  </si>
  <si>
    <t>M2A Money Supply (M1ASL plus Time Deposits at Commercial Banks other than Large CDs) (Discontinued Series)</t>
  </si>
  <si>
    <t>M2MSL</t>
  </si>
  <si>
    <t>M2 Minus less small time deposits</t>
  </si>
  <si>
    <t>M2 less small time deposits. Calculated by the Federal Reserve Bank of</t>
  </si>
  <si>
    <t>St. Louis.</t>
  </si>
  <si>
    <t>M2SL</t>
  </si>
  <si>
    <t>M2 Money Stock</t>
  </si>
  <si>
    <t>M2 includes a broader set of financial assets held principally by</t>
  </si>
  <si>
    <t>households. M2 consists of M1 plus: (1) savings deposits (which</t>
  </si>
  <si>
    <t>include money market deposit accounts, or MMDAs); (2)</t>
  </si>
  <si>
    <t>small-denomination time deposits (time deposits in amounts of less</t>
  </si>
  <si>
    <t>than $100,000); and (3) balances in retail money market mutual funds</t>
  </si>
  <si>
    <t>(MMMFs). Seasonally adjusted M2 is computed by summing savings</t>
  </si>
  <si>
    <t>deposits, small-denomination time deposits, and retail MMMFs, each</t>
  </si>
  <si>
    <t>seasonally adjusted separately, and adding this result to seasonally</t>
  </si>
  <si>
    <t>adjusted M1.</t>
  </si>
  <si>
    <t>M2TDASL</t>
  </si>
  <si>
    <t>Time Deposits Adjusted at all Commercial Banks (Discontinued Series)</t>
  </si>
  <si>
    <t>M3SL</t>
  </si>
  <si>
    <t>M3 Money Stock (DISCONTINUED SERIES)</t>
  </si>
  <si>
    <t>MSIM2</t>
  </si>
  <si>
    <t>Monetary Services Index: M2</t>
  </si>
  <si>
    <t>Further information and definitions are available at:</t>
  </si>
  <si>
    <t>http://research.stlouisfed.org/publications/mt/ and</t>
  </si>
  <si>
    <t>http://research.stlouisfed.org/msi/.</t>
  </si>
  <si>
    <t/>
  </si>
  <si>
    <t>Please note that MSI series will not be updated until we complete</t>
  </si>
  <si>
    <t>revisions to the code to handle the discontinuance of M3.</t>
  </si>
  <si>
    <t>As of May 16, 2005, revisions to User Costs for the MSI are available</t>
  </si>
  <si>
    <t>and are reflected in the current output data.  A working paper</t>
  </si>
  <si>
    <t>regarding the revision is available at</t>
  </si>
  <si>
    <t>http://research.stlouisfed.org/econ/anderson/usercosts.pdf.</t>
  </si>
  <si>
    <t>As of September 17, 2004, benchmark revisions to the MSI are</t>
  </si>
  <si>
    <t>available.  Please refer to</t>
  </si>
  <si>
    <t>http://research.stlouisfed.org/msi/index.html for other information</t>
  </si>
  <si>
    <t>regarding the MSI.</t>
  </si>
  <si>
    <t>MSIM2DS</t>
  </si>
  <si>
    <t>Monetary Services Index: M2 (DISCONTINUED SERIES)</t>
  </si>
  <si>
    <t>http://research.stlouisfed.org/publications/mt and</t>
  </si>
  <si>
    <t>http://research.stlouisfed.org/msi.  This series was last updated</t>
  </si>
  <si>
    <t>5/14/2004.  Please refer to the series MSIM2 for the revised series.</t>
  </si>
  <si>
    <t>MZMSL</t>
  </si>
  <si>
    <t>MZM Money Stock</t>
  </si>
  <si>
    <t>M2 less small-denomination time deposits plus institutional money</t>
  </si>
  <si>
    <t>funds.</t>
  </si>
  <si>
    <t>Money Zero Maturity is calculated by the Federal Reserve Bank of St.</t>
  </si>
  <si>
    <t>Louis.</t>
  </si>
  <si>
    <t>NOM1M2</t>
  </si>
  <si>
    <t>Non-M1 Components of M2</t>
  </si>
  <si>
    <t>OCDCBS</t>
  </si>
  <si>
    <t>Other Checkable Deposits at Commercial Banks</t>
  </si>
  <si>
    <t>OCDSL</t>
  </si>
  <si>
    <t>Other Checkable Deposits</t>
  </si>
  <si>
    <t>The other checkable deposits component of M1 consists of negotiable</t>
  </si>
  <si>
    <t>order of withdrawal (NOW) accounts and automated transfer service</t>
  </si>
  <si>
    <t>(ATS) balances at banks, thrifts, and foreign related institutions,</t>
  </si>
  <si>
    <t>credit union share draft balances, and demand deposits at thrifts.</t>
  </si>
  <si>
    <t>These items are reported on the FR 2900 and, for institutions that do</t>
  </si>
  <si>
    <t>not file the FR 2900, are estimated using data reported on the Call</t>
  </si>
  <si>
    <t>OCDTIS</t>
  </si>
  <si>
    <t>Other Checkable Deposits at Thrift Institutions</t>
  </si>
  <si>
    <t>RMFSL</t>
  </si>
  <si>
    <t>Retail Money Funds</t>
  </si>
  <si>
    <t>The retail money funds component of M2 is constructed from weekly data</t>
  </si>
  <si>
    <t>collected by the Investment Company Institute (ICI), a trade</t>
  </si>
  <si>
    <t>association for the investment company industry. The retail money</t>
  </si>
  <si>
    <t>funds component of M2 excludes IRA and Keogh balances held at MMMFs,</t>
  </si>
  <si>
    <t>which are reported by ICI on a quarterly basis.</t>
  </si>
  <si>
    <t>SAVINGSL</t>
  </si>
  <si>
    <t>Savings Deposits - Total</t>
  </si>
  <si>
    <t>The savings deposits component of M2 consists of passbook-type savings</t>
  </si>
  <si>
    <t>deposits as well as MMDAs at banks and thrifts. This item is reported</t>
  </si>
  <si>
    <t>on the FR 2900 and, for institutions that do not file the FR 2900, is</t>
  </si>
  <si>
    <t>estimated using data reported on the Call Reports.</t>
  </si>
  <si>
    <t>STDCBSL</t>
  </si>
  <si>
    <t>Small Time Deposits at Commercial Banks</t>
  </si>
  <si>
    <t>STDSL</t>
  </si>
  <si>
    <t>Small Time Deposits - Total</t>
  </si>
  <si>
    <t>Source:</t>
  </si>
  <si>
    <t>Board of Governors of the Federal Reserve System</t>
  </si>
  <si>
    <t>Release:</t>
  </si>
  <si>
    <t>H.6 Money Stock Measures</t>
  </si>
  <si>
    <t>Units:</t>
  </si>
  <si>
    <t>Frequency:</t>
  </si>
  <si>
    <t>Monthly</t>
  </si>
  <si>
    <t>Seasonal Adjustment:</t>
  </si>
  <si>
    <t>Seasonally Adjusted</t>
  </si>
  <si>
    <t>The small-denomination time deposits component of M2 includes time</t>
  </si>
  <si>
    <t>deposits at banks and thrifts with balances less than $100,000. The</t>
  </si>
  <si>
    <t>small-denomination time deposit component of M2 excludes individual</t>
  </si>
  <si>
    <t>retirement account (IRA) and Keogh balances at depository institutions</t>
  </si>
  <si>
    <t>because heavy penalties for pre-retirement withdrawals make them too</t>
  </si>
  <si>
    <t>illiquid to be included in the monetary aggregates. Gross</t>
  </si>
  <si>
    <t>small-denomination time deposits, derived as the difference between</t>
  </si>
  <si>
    <t>total time deposits and time deposits with balances of $100,000 or</t>
  </si>
  <si>
    <t>more, are reported on the FR 2900 and, for institutions that do not</t>
  </si>
  <si>
    <t>file an FR 2900, are estimated using data reported on the Call</t>
  </si>
  <si>
    <t>Reports. IRA and Keogh account balances at depository institutions are</t>
  </si>
  <si>
    <t>STDTI</t>
  </si>
  <si>
    <t>Small Time Deposits at Thrift Institutions</t>
  </si>
  <si>
    <t>http://research.stlouisfed.org/publications/mt/.</t>
  </si>
  <si>
    <t>SVGCBSL</t>
  </si>
  <si>
    <t>Savings Deposits at Commercial Banks</t>
  </si>
  <si>
    <t>SVGTI</t>
  </si>
  <si>
    <t>Savings Deposits at Thrift Institutions</t>
  </si>
  <si>
    <t>SVSTCBSL</t>
  </si>
  <si>
    <t>Savings and Small Time Deposits at Commercial Banks</t>
  </si>
  <si>
    <t>Savings at commercial banks plus small-denomination time deposits at</t>
  </si>
  <si>
    <t>commercial banks. Calculated by the Federal Reserve Bank of St. Louis.</t>
  </si>
  <si>
    <t>SVSTSL</t>
  </si>
  <si>
    <t>Savings and Small Time Deposits - Total</t>
  </si>
  <si>
    <t>Total savings deposits plus total small-denomination time deposits.</t>
  </si>
  <si>
    <t>Calculated by the Federal Reserve Bank of St. Louis.</t>
  </si>
  <si>
    <t>TCD</t>
  </si>
  <si>
    <t>Total Checkable Deposits</t>
  </si>
  <si>
    <t>Demand deposits plus other checkable deposits. Calculated by the</t>
  </si>
  <si>
    <t>Federal Reserve Bank of St. Louis.</t>
  </si>
  <si>
    <t>TCDSL</t>
  </si>
  <si>
    <t>TOTTCBSL</t>
  </si>
  <si>
    <t>Total Time and Savings Deposits at Commercial Banks (DISCONTINUED</t>
  </si>
  <si>
    <t>SERIES)</t>
  </si>
  <si>
    <t>Savings deposits at commercial banks plus small-denomination time</t>
  </si>
  <si>
    <t>deposits at commercial banks, plus large-denomination time deposits at</t>
  </si>
  <si>
    <t xml:space="preserve">commercial banks. </t>
  </si>
  <si>
    <t>**DISCONTINUED**</t>
  </si>
  <si>
    <t>TOTTDP</t>
  </si>
  <si>
    <t>Total Time and Savings Deposits at All Depository Institutions</t>
  </si>
  <si>
    <t>(DISCONTINUED SERIES)</t>
  </si>
  <si>
    <t>Sum of savings deposits, small-denomination time deposits and</t>
  </si>
  <si>
    <t>large-denomination time deposits.</t>
  </si>
  <si>
    <t xml:space="preserve">Calculated by the Federal Reserve Bank of St. Louis.  </t>
  </si>
  <si>
    <t>TVCKSSL</t>
  </si>
  <si>
    <t>Travelers Checks Outstanding</t>
  </si>
  <si>
    <t>Data for the nonbank traveler's checks component of Ml are reported by</t>
  </si>
  <si>
    <t>the six largest nonbank issuers of traveler's checks, as of the last</t>
  </si>
  <si>
    <t>business day of each month. Traveler's checks issued by banks are</t>
  </si>
  <si>
    <t>included in the demand deposit component of M1. The respondents</t>
  </si>
  <si>
    <t>provide the information on nonbank traveler's checks by e-mail, fax,</t>
  </si>
  <si>
    <t>or phone.</t>
  </si>
  <si>
    <t>YEAR</t>
  </si>
  <si>
    <t>MONTH</t>
  </si>
  <si>
    <t>DATE</t>
  </si>
  <si>
    <t>GDP</t>
  </si>
  <si>
    <t>tbills3m</t>
  </si>
  <si>
    <t>tbills6m</t>
  </si>
  <si>
    <t>tbills3y</t>
  </si>
  <si>
    <t>tbills10y</t>
  </si>
  <si>
    <t>cbaaa</t>
  </si>
  <si>
    <t>cbbaa</t>
  </si>
  <si>
    <t>prime</t>
  </si>
  <si>
    <t>ffr</t>
  </si>
  <si>
    <t>tbills30y</t>
  </si>
  <si>
    <t>mbonds</t>
  </si>
  <si>
    <t>mortg</t>
  </si>
  <si>
    <t>US Treasury Bill 3 months</t>
  </si>
  <si>
    <t>US Treasury Bill 6 months</t>
  </si>
  <si>
    <t>US Treasury Bill 3 years</t>
  </si>
  <si>
    <t>US Treasury Bill 10 years</t>
  </si>
  <si>
    <t>US Treasury Bill 30 years</t>
  </si>
  <si>
    <t>Corporate bonds (Aaa Moodys)</t>
  </si>
  <si>
    <t>Corporate bonds (Baa Moodys)</t>
  </si>
  <si>
    <t>Municipal Bonds (High Grade S&amp;P)</t>
  </si>
  <si>
    <t>New home mortgage yields (primary market)</t>
  </si>
  <si>
    <t>Prime rate charged by banks</t>
  </si>
  <si>
    <t>Federal Funds Rate</t>
  </si>
  <si>
    <t>ir_mmda</t>
  </si>
  <si>
    <t>ir_osv</t>
  </si>
  <si>
    <t>ir_taccts</t>
  </si>
  <si>
    <t>MMDAS</t>
  </si>
  <si>
    <t>M1S</t>
  </si>
  <si>
    <t>M1RS</t>
  </si>
  <si>
    <t>MMDARS</t>
  </si>
  <si>
    <t>MMDA</t>
  </si>
  <si>
    <t>DEP</t>
  </si>
  <si>
    <t>DEPS</t>
  </si>
  <si>
    <t>DEPRS</t>
  </si>
  <si>
    <t>M1 Adjusted by Sweeps</t>
  </si>
  <si>
    <t>M1 Adjusted by Retail Sweeps</t>
  </si>
  <si>
    <t>Demand Deposits+ Other Checkable Deposits + Traveler Checks</t>
  </si>
  <si>
    <t>DEP plus Sweeps</t>
  </si>
  <si>
    <t>DEP plus Retail Sweeps</t>
  </si>
  <si>
    <t>MMDA minus Sweeps</t>
  </si>
  <si>
    <t>MMDA minus Retail Sweeps</t>
  </si>
  <si>
    <t>M1 + MMDA</t>
  </si>
  <si>
    <t>Units</t>
  </si>
  <si>
    <t>MONETARY ASSETS</t>
  </si>
  <si>
    <t>INTEREST RATES</t>
  </si>
  <si>
    <t>Return on MMDA</t>
  </si>
  <si>
    <t>Return on Other Savings</t>
  </si>
  <si>
    <t>Return on Transaction Accounts</t>
  </si>
  <si>
    <t>Source</t>
  </si>
  <si>
    <t>Economic Report of the President</t>
  </si>
  <si>
    <t>Federal Reserve Board Mainframe (restricted access)</t>
  </si>
  <si>
    <t>BEA NIPA Table 1.1.5</t>
  </si>
  <si>
    <t>Gross Domestic Product</t>
  </si>
  <si>
    <t>Before 1959 equals M1SL</t>
  </si>
  <si>
    <t>Before 1959 is M1SL-CURRSL</t>
  </si>
  <si>
    <t>Own Calculation</t>
  </si>
  <si>
    <t>Notes (for the series that come from more than one source)</t>
  </si>
  <si>
    <t>Percent per annum</t>
  </si>
  <si>
    <t>Large Time Deposits - Total</t>
  </si>
  <si>
    <t xml:space="preserve">M3 Money Stock </t>
  </si>
  <si>
    <t>Total Time and Savings Deposits at Commercial Banks</t>
  </si>
  <si>
    <t>Notes (only if the series come from more than one source)</t>
  </si>
  <si>
    <t>Before 1947, data is from  Millenium Edition of Historical Statistics of the United States - Friedman and Schwartz Table Cj42-48; for the period 1948 - 1959 is from FRED</t>
  </si>
  <si>
    <t>Before 1947 idem CURRSL; for 1947-1958 data is from Robert Rasche Table Cj49-53.</t>
  </si>
  <si>
    <t>Before 1929 series is from Kuznets and Kendrick Table Ca184-191.</t>
  </si>
  <si>
    <t>For 1915-1917 corresponds to 90 day stock exchange loan rate from Table Cj1226; for 1918-1930 corresponds to bankers acceptances from Table Cj1230; for 1931-1938 corresponds to 3M  Treasuries from Table Cj1231.</t>
  </si>
  <si>
    <t>Saint Louis Fed : FRED (end of period of SA monthly data)</t>
  </si>
  <si>
    <r>
      <t>www.sweepmeasures.com</t>
    </r>
    <r>
      <rPr>
        <sz val="10"/>
        <rFont val="Arial"/>
        <family val="2"/>
      </rPr>
      <t xml:space="preserve"> (idem)</t>
    </r>
  </si>
  <si>
    <t>Saint Louis Fed : FRED (idem)</t>
  </si>
  <si>
    <t>years</t>
  </si>
  <si>
    <t>currsl</t>
  </si>
  <si>
    <t>dep</t>
  </si>
  <si>
    <t>mmdars</t>
  </si>
  <si>
    <t>deprs</t>
  </si>
  <si>
    <t>m1sl</t>
  </si>
  <si>
    <t>mmda</t>
  </si>
  <si>
    <t>NewM1</t>
  </si>
  <si>
    <t>new_m1</t>
  </si>
  <si>
    <t>We inputed the values in 1982 and 1983 (see appendix on MMDA for a description).</t>
  </si>
  <si>
    <t>1984-2000: Federal Reserve Bank of Chicago (https://www.chicagofed.org/banking/financial-institution-reports/commercial-bank-data-complete-1976-2000); 2001-2008: Federal Deposit Insurance Corporation (https://www.fdic.gov/regulations/resources/call/index.html)</t>
    <phoneticPr fontId="6" type="noConversion"/>
  </si>
  <si>
    <t>Money Market Deposit Accounts</t>
    <phoneticPr fontId="6" type="noConversion"/>
  </si>
  <si>
    <t>M1SL</t>
    <phoneticPr fontId="6" type="noConversion"/>
  </si>
  <si>
    <t>FRED Graph Observations</t>
  </si>
  <si>
    <t>Federal Reserve Economic Data</t>
  </si>
  <si>
    <t>Link: https://fred.stlouisfed.org</t>
  </si>
  <si>
    <t>Help: https://fredhelp.stlouisfed.org</t>
  </si>
  <si>
    <t>GDPA</t>
  </si>
  <si>
    <t>Gross Domestic Product, Billions of Dollars, Annual, Not Seasonally Adjusted</t>
  </si>
  <si>
    <t>Frequency: Annual</t>
  </si>
  <si>
    <t>observation_date</t>
  </si>
  <si>
    <t>year</t>
  </si>
  <si>
    <t>quarter</t>
  </si>
  <si>
    <t>date</t>
  </si>
  <si>
    <t>gdp</t>
  </si>
  <si>
    <t>savings</t>
  </si>
  <si>
    <t>savings - mmda</t>
  </si>
  <si>
    <t>savings - mmda (interpolated in 1982Q4-1984Q2)</t>
  </si>
  <si>
    <t>mmda series (interpolated in 1982Q4-1984Q2)</t>
  </si>
  <si>
    <t>M1, Billions of Dollars, Monthly, Seasonally Adjusted</t>
  </si>
  <si>
    <t>Frequency: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</si>
</sst>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\-dd"/>
    <numFmt numFmtId="177" formatCode="0.0"/>
    <numFmt numFmtId="178" formatCode="0.000"/>
    <numFmt numFmtId="179" formatCode="0.000000"/>
    <numFmt numFmtId="180" formatCode="0.00000000"/>
    <numFmt numFmtId="181" formatCode="0.00000"/>
  </numFmts>
  <fonts count="9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u/>
      <sz val="16"/>
      <color theme="4" tint="-0.249977111117893"/>
      <name val="Arial"/>
      <family val="2"/>
    </font>
    <font>
      <b/>
      <u/>
      <sz val="12"/>
      <color theme="4" tint="-0.249977111117893"/>
      <name val="Arial"/>
      <family val="2"/>
    </font>
    <font>
      <b/>
      <sz val="12"/>
      <color theme="4" tint="-0.249977111117893"/>
      <name val="Arial"/>
      <family val="2"/>
    </font>
    <font>
      <sz val="8"/>
      <name val="돋움"/>
      <family val="3"/>
      <charset val="129"/>
    </font>
    <font>
      <b/>
      <sz val="10"/>
      <color indexed="81"/>
      <name val="Calibri"/>
      <family val="2"/>
    </font>
    <font>
      <sz val="10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 applyProtection="1">
      <protection locked="0"/>
    </xf>
    <xf numFmtId="176" fontId="0" fillId="0" borderId="0" xfId="0" applyNumberFormat="1" applyProtection="1">
      <protection locked="0"/>
    </xf>
    <xf numFmtId="177" fontId="0" fillId="0" borderId="0" xfId="0" applyNumberFormat="1" applyProtection="1">
      <protection locked="0"/>
    </xf>
    <xf numFmtId="178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/>
    <xf numFmtId="179" fontId="0" fillId="0" borderId="0" xfId="0" applyNumberFormat="1" applyProtection="1">
      <protection locked="0"/>
    </xf>
    <xf numFmtId="179" fontId="0" fillId="0" borderId="0" xfId="0" applyNumberFormat="1"/>
    <xf numFmtId="1" fontId="0" fillId="0" borderId="0" xfId="0" applyNumberFormat="1" applyProtection="1">
      <protection locked="0"/>
    </xf>
    <xf numFmtId="180" fontId="0" fillId="0" borderId="0" xfId="0" applyNumberFormat="1"/>
    <xf numFmtId="180" fontId="0" fillId="0" borderId="0" xfId="0" applyNumberForma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2" fillId="0" borderId="0" xfId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179" fontId="1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79" fontId="1" fillId="0" borderId="0" xfId="0" applyNumberFormat="1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180" fontId="0" fillId="0" borderId="0" xfId="0" applyNumberFormat="1" applyAlignment="1">
      <alignment horizontal="center"/>
    </xf>
    <xf numFmtId="180" fontId="0" fillId="0" borderId="0" xfId="0" applyNumberFormat="1" applyAlignment="1" applyProtection="1">
      <alignment horizontal="center"/>
      <protection locked="0"/>
    </xf>
    <xf numFmtId="181" fontId="0" fillId="0" borderId="0" xfId="0" applyNumberFormat="1" applyAlignment="1" applyProtection="1">
      <alignment horizontal="center"/>
      <protection locked="0"/>
    </xf>
    <xf numFmtId="0" fontId="1" fillId="0" borderId="0" xfId="0" applyFont="1" applyAlignment="1" applyProtection="1">
      <alignment wrapText="1"/>
      <protection locked="0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2" fontId="0" fillId="0" borderId="0" xfId="0" applyNumberFormat="1" applyAlignment="1">
      <alignment horizontal="center"/>
    </xf>
    <xf numFmtId="177" fontId="0" fillId="2" borderId="0" xfId="0" applyNumberFormat="1" applyFill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weepmeasures.com/" TargetMode="External"/><Relationship Id="rId1" Type="http://schemas.openxmlformats.org/officeDocument/2006/relationships/hyperlink" Target="http://www.sweepmeasures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4"/>
  <sheetViews>
    <sheetView topLeftCell="A382" workbookViewId="0">
      <selection activeCell="A411" sqref="A411"/>
    </sheetView>
  </sheetViews>
  <sheetFormatPr defaultColWidth="8.7109375" defaultRowHeight="12.75" x14ac:dyDescent="0.2"/>
  <cols>
    <col min="1" max="1" width="60.7109375" customWidth="1"/>
    <col min="2" max="3" width="1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4" spans="1:2" x14ac:dyDescent="0.2">
      <c r="A4" t="s">
        <v>2</v>
      </c>
    </row>
    <row r="5" spans="1:2" x14ac:dyDescent="0.2">
      <c r="A5" t="s">
        <v>3</v>
      </c>
    </row>
    <row r="6" spans="1:2" x14ac:dyDescent="0.2">
      <c r="A6" t="s">
        <v>4</v>
      </c>
    </row>
    <row r="7" spans="1:2" x14ac:dyDescent="0.2">
      <c r="A7" t="s">
        <v>5</v>
      </c>
    </row>
    <row r="8" spans="1:2" x14ac:dyDescent="0.2">
      <c r="A8" t="s">
        <v>6</v>
      </c>
    </row>
    <row r="9" spans="1:2" x14ac:dyDescent="0.2">
      <c r="A9" s="4" t="s">
        <v>7</v>
      </c>
    </row>
    <row r="10" spans="1:2" x14ac:dyDescent="0.2">
      <c r="A10" s="4"/>
    </row>
    <row r="11" spans="1:2" x14ac:dyDescent="0.2">
      <c r="A11" s="4" t="s">
        <v>8</v>
      </c>
      <c r="B11" s="4" t="s">
        <v>9</v>
      </c>
    </row>
    <row r="12" spans="1:2" x14ac:dyDescent="0.2">
      <c r="A12" s="4" t="s">
        <v>10</v>
      </c>
      <c r="B12" s="4" t="s">
        <v>11</v>
      </c>
    </row>
    <row r="14" spans="1:2" x14ac:dyDescent="0.2">
      <c r="A14" s="4" t="s">
        <v>8</v>
      </c>
      <c r="B14" s="4" t="s">
        <v>9</v>
      </c>
    </row>
    <row r="15" spans="1:2" x14ac:dyDescent="0.2">
      <c r="A15" s="4" t="s">
        <v>12</v>
      </c>
      <c r="B15" s="4" t="s">
        <v>13</v>
      </c>
    </row>
    <row r="17" spans="1:2" x14ac:dyDescent="0.2">
      <c r="A17" s="4" t="s">
        <v>14</v>
      </c>
    </row>
    <row r="18" spans="1:2" x14ac:dyDescent="0.2">
      <c r="A18" s="4" t="s">
        <v>15</v>
      </c>
    </row>
    <row r="19" spans="1:2" x14ac:dyDescent="0.2">
      <c r="A19" s="4" t="s">
        <v>16</v>
      </c>
    </row>
    <row r="20" spans="1:2" x14ac:dyDescent="0.2">
      <c r="A20" s="4" t="s">
        <v>17</v>
      </c>
    </row>
    <row r="21" spans="1:2" x14ac:dyDescent="0.2">
      <c r="A21" s="4" t="s">
        <v>18</v>
      </c>
    </row>
    <row r="22" spans="1:2" x14ac:dyDescent="0.2">
      <c r="A22" s="4" t="s">
        <v>19</v>
      </c>
    </row>
    <row r="23" spans="1:2" x14ac:dyDescent="0.2">
      <c r="A23" s="4" t="s">
        <v>20</v>
      </c>
    </row>
    <row r="24" spans="1:2" x14ac:dyDescent="0.2">
      <c r="A24" s="4" t="s">
        <v>21</v>
      </c>
    </row>
    <row r="25" spans="1:2" x14ac:dyDescent="0.2">
      <c r="A25" s="4" t="s">
        <v>22</v>
      </c>
    </row>
    <row r="26" spans="1:2" x14ac:dyDescent="0.2">
      <c r="A26" s="4" t="s">
        <v>23</v>
      </c>
    </row>
    <row r="27" spans="1:2" x14ac:dyDescent="0.2">
      <c r="A27" s="4" t="s">
        <v>24</v>
      </c>
    </row>
    <row r="28" spans="1:2" x14ac:dyDescent="0.2">
      <c r="A28" s="4" t="s">
        <v>25</v>
      </c>
    </row>
    <row r="29" spans="1:2" x14ac:dyDescent="0.2">
      <c r="A29" s="4" t="s">
        <v>26</v>
      </c>
    </row>
    <row r="31" spans="1:2" x14ac:dyDescent="0.2">
      <c r="A31" s="4" t="s">
        <v>8</v>
      </c>
      <c r="B31" s="4" t="s">
        <v>9</v>
      </c>
    </row>
    <row r="32" spans="1:2" x14ac:dyDescent="0.2">
      <c r="A32" s="4" t="s">
        <v>27</v>
      </c>
      <c r="B32" s="4" t="s">
        <v>28</v>
      </c>
    </row>
    <row r="34" spans="1:1" x14ac:dyDescent="0.2">
      <c r="A34" s="4" t="s">
        <v>14</v>
      </c>
    </row>
    <row r="35" spans="1:1" x14ac:dyDescent="0.2">
      <c r="A35" s="4" t="s">
        <v>29</v>
      </c>
    </row>
    <row r="36" spans="1:1" x14ac:dyDescent="0.2">
      <c r="A36" s="4" t="s">
        <v>30</v>
      </c>
    </row>
    <row r="37" spans="1:1" x14ac:dyDescent="0.2">
      <c r="A37" s="4" t="s">
        <v>31</v>
      </c>
    </row>
    <row r="38" spans="1:1" x14ac:dyDescent="0.2">
      <c r="A38" s="4" t="s">
        <v>32</v>
      </c>
    </row>
    <row r="39" spans="1:1" x14ac:dyDescent="0.2">
      <c r="A39" s="4" t="s">
        <v>33</v>
      </c>
    </row>
    <row r="40" spans="1:1" x14ac:dyDescent="0.2">
      <c r="A40" s="4" t="s">
        <v>34</v>
      </c>
    </row>
    <row r="41" spans="1:1" x14ac:dyDescent="0.2">
      <c r="A41" s="4" t="s">
        <v>35</v>
      </c>
    </row>
    <row r="42" spans="1:1" x14ac:dyDescent="0.2">
      <c r="A42" s="4" t="s">
        <v>36</v>
      </c>
    </row>
    <row r="43" spans="1:1" x14ac:dyDescent="0.2">
      <c r="A43" s="4" t="s">
        <v>37</v>
      </c>
    </row>
    <row r="44" spans="1:1" x14ac:dyDescent="0.2">
      <c r="A44" s="4" t="s">
        <v>38</v>
      </c>
    </row>
    <row r="45" spans="1:1" x14ac:dyDescent="0.2">
      <c r="A45" s="4" t="s">
        <v>39</v>
      </c>
    </row>
    <row r="46" spans="1:1" x14ac:dyDescent="0.2">
      <c r="A46" s="4" t="s">
        <v>40</v>
      </c>
    </row>
    <row r="47" spans="1:1" x14ac:dyDescent="0.2">
      <c r="A47" s="4" t="s">
        <v>41</v>
      </c>
    </row>
    <row r="48" spans="1:1" x14ac:dyDescent="0.2">
      <c r="A48" s="4" t="s">
        <v>42</v>
      </c>
    </row>
    <row r="49" spans="1:2" x14ac:dyDescent="0.2">
      <c r="A49" s="4" t="s">
        <v>43</v>
      </c>
    </row>
    <row r="50" spans="1:2" x14ac:dyDescent="0.2">
      <c r="A50" s="4" t="s">
        <v>44</v>
      </c>
    </row>
    <row r="52" spans="1:2" x14ac:dyDescent="0.2">
      <c r="A52" s="4" t="s">
        <v>8</v>
      </c>
      <c r="B52" s="4" t="s">
        <v>9</v>
      </c>
    </row>
    <row r="53" spans="1:2" x14ac:dyDescent="0.2">
      <c r="A53" s="4" t="s">
        <v>45</v>
      </c>
      <c r="B53" s="4" t="s">
        <v>46</v>
      </c>
    </row>
    <row r="55" spans="1:2" x14ac:dyDescent="0.2">
      <c r="A55" s="4" t="s">
        <v>14</v>
      </c>
    </row>
    <row r="56" spans="1:2" x14ac:dyDescent="0.2">
      <c r="A56" s="4" t="s">
        <v>47</v>
      </c>
    </row>
    <row r="57" spans="1:2" x14ac:dyDescent="0.2">
      <c r="A57" s="4" t="s">
        <v>48</v>
      </c>
    </row>
    <row r="58" spans="1:2" x14ac:dyDescent="0.2">
      <c r="A58" s="4" t="s">
        <v>49</v>
      </c>
    </row>
    <row r="60" spans="1:2" x14ac:dyDescent="0.2">
      <c r="A60" s="4" t="s">
        <v>8</v>
      </c>
      <c r="B60" s="4" t="s">
        <v>9</v>
      </c>
    </row>
    <row r="61" spans="1:2" x14ac:dyDescent="0.2">
      <c r="A61" s="4" t="s">
        <v>50</v>
      </c>
      <c r="B61" s="4" t="s">
        <v>51</v>
      </c>
    </row>
    <row r="66" spans="1:1" x14ac:dyDescent="0.2">
      <c r="A66" s="4"/>
    </row>
    <row r="67" spans="1:1" x14ac:dyDescent="0.2">
      <c r="A67" s="4"/>
    </row>
    <row r="69" spans="1:1" x14ac:dyDescent="0.2">
      <c r="A69" s="4"/>
    </row>
    <row r="70" spans="1:1" x14ac:dyDescent="0.2">
      <c r="A70" s="4"/>
    </row>
    <row r="72" spans="1:1" x14ac:dyDescent="0.2">
      <c r="A72" s="4"/>
    </row>
    <row r="73" spans="1:1" x14ac:dyDescent="0.2">
      <c r="A73" s="4"/>
    </row>
    <row r="75" spans="1:1" x14ac:dyDescent="0.2">
      <c r="A75" s="4"/>
    </row>
    <row r="76" spans="1:1" x14ac:dyDescent="0.2">
      <c r="A76" s="4"/>
    </row>
    <row r="78" spans="1:1" x14ac:dyDescent="0.2">
      <c r="A78" s="4"/>
    </row>
    <row r="79" spans="1:1" x14ac:dyDescent="0.2">
      <c r="A79" s="4"/>
    </row>
    <row r="81" spans="1:2" x14ac:dyDescent="0.2">
      <c r="A81" s="4" t="s">
        <v>14</v>
      </c>
    </row>
    <row r="82" spans="1:2" x14ac:dyDescent="0.2">
      <c r="A82" s="4" t="s">
        <v>52</v>
      </c>
    </row>
    <row r="83" spans="1:2" x14ac:dyDescent="0.2">
      <c r="A83" s="4" t="s">
        <v>53</v>
      </c>
    </row>
    <row r="84" spans="1:2" x14ac:dyDescent="0.2">
      <c r="A84" s="4" t="s">
        <v>54</v>
      </c>
    </row>
    <row r="85" spans="1:2" x14ac:dyDescent="0.2">
      <c r="A85" s="4" t="s">
        <v>55</v>
      </c>
    </row>
    <row r="86" spans="1:2" x14ac:dyDescent="0.2">
      <c r="A86" s="4" t="s">
        <v>56</v>
      </c>
    </row>
    <row r="87" spans="1:2" x14ac:dyDescent="0.2">
      <c r="A87" s="4" t="s">
        <v>57</v>
      </c>
    </row>
    <row r="88" spans="1:2" x14ac:dyDescent="0.2">
      <c r="A88" s="4" t="s">
        <v>58</v>
      </c>
    </row>
    <row r="92" spans="1:2" x14ac:dyDescent="0.2">
      <c r="A92" s="4" t="s">
        <v>8</v>
      </c>
      <c r="B92" s="4" t="s">
        <v>9</v>
      </c>
    </row>
    <row r="93" spans="1:2" x14ac:dyDescent="0.2">
      <c r="A93" s="4" t="s">
        <v>59</v>
      </c>
      <c r="B93" s="4" t="s">
        <v>60</v>
      </c>
    </row>
    <row r="98" spans="1:1" x14ac:dyDescent="0.2">
      <c r="A98" s="4"/>
    </row>
    <row r="99" spans="1:1" x14ac:dyDescent="0.2">
      <c r="A99" s="4"/>
    </row>
    <row r="101" spans="1:1" x14ac:dyDescent="0.2">
      <c r="A101" s="4"/>
    </row>
    <row r="102" spans="1:1" x14ac:dyDescent="0.2">
      <c r="A102" s="4"/>
    </row>
    <row r="104" spans="1:1" x14ac:dyDescent="0.2">
      <c r="A104" s="4"/>
    </row>
    <row r="105" spans="1:1" x14ac:dyDescent="0.2">
      <c r="A105" s="4"/>
    </row>
    <row r="107" spans="1:1" x14ac:dyDescent="0.2">
      <c r="A107" s="4"/>
    </row>
    <row r="108" spans="1:1" x14ac:dyDescent="0.2">
      <c r="A108" s="4"/>
    </row>
    <row r="110" spans="1:1" x14ac:dyDescent="0.2">
      <c r="A110" s="4"/>
    </row>
    <row r="111" spans="1:1" x14ac:dyDescent="0.2">
      <c r="A111" s="4"/>
    </row>
    <row r="113" spans="1:2" x14ac:dyDescent="0.2">
      <c r="A113" s="4" t="s">
        <v>14</v>
      </c>
    </row>
    <row r="114" spans="1:2" x14ac:dyDescent="0.2">
      <c r="A114" s="4" t="s">
        <v>52</v>
      </c>
    </row>
    <row r="115" spans="1:2" x14ac:dyDescent="0.2">
      <c r="A115" s="4" t="s">
        <v>53</v>
      </c>
    </row>
    <row r="116" spans="1:2" x14ac:dyDescent="0.2">
      <c r="A116" s="4" t="s">
        <v>54</v>
      </c>
    </row>
    <row r="117" spans="1:2" x14ac:dyDescent="0.2">
      <c r="A117" s="4" t="s">
        <v>55</v>
      </c>
    </row>
    <row r="118" spans="1:2" x14ac:dyDescent="0.2">
      <c r="A118" s="4" t="s">
        <v>56</v>
      </c>
    </row>
    <row r="119" spans="1:2" x14ac:dyDescent="0.2">
      <c r="A119" s="4" t="s">
        <v>57</v>
      </c>
    </row>
    <row r="120" spans="1:2" x14ac:dyDescent="0.2">
      <c r="A120" s="4" t="s">
        <v>58</v>
      </c>
    </row>
    <row r="124" spans="1:2" x14ac:dyDescent="0.2">
      <c r="A124" s="4" t="s">
        <v>8</v>
      </c>
      <c r="B124" s="4" t="s">
        <v>9</v>
      </c>
    </row>
    <row r="125" spans="1:2" x14ac:dyDescent="0.2">
      <c r="A125" s="4" t="s">
        <v>61</v>
      </c>
      <c r="B125" s="4" t="s">
        <v>62</v>
      </c>
    </row>
    <row r="130" spans="1:1" x14ac:dyDescent="0.2">
      <c r="A130" s="4"/>
    </row>
    <row r="131" spans="1:1" x14ac:dyDescent="0.2">
      <c r="A131" s="4"/>
    </row>
    <row r="133" spans="1:1" x14ac:dyDescent="0.2">
      <c r="A133" s="4"/>
    </row>
    <row r="134" spans="1:1" x14ac:dyDescent="0.2">
      <c r="A134" s="4"/>
    </row>
    <row r="136" spans="1:1" x14ac:dyDescent="0.2">
      <c r="A136" s="4"/>
    </row>
    <row r="137" spans="1:1" x14ac:dyDescent="0.2">
      <c r="A137" s="4"/>
    </row>
    <row r="139" spans="1:1" x14ac:dyDescent="0.2">
      <c r="A139" s="4"/>
    </row>
    <row r="140" spans="1:1" x14ac:dyDescent="0.2">
      <c r="A140" s="4"/>
    </row>
    <row r="142" spans="1:1" x14ac:dyDescent="0.2">
      <c r="A142" s="4"/>
    </row>
    <row r="143" spans="1:1" x14ac:dyDescent="0.2">
      <c r="A143" s="4"/>
    </row>
    <row r="145" spans="1:2" x14ac:dyDescent="0.2">
      <c r="A145" s="4" t="s">
        <v>14</v>
      </c>
    </row>
    <row r="146" spans="1:2" x14ac:dyDescent="0.2">
      <c r="A146" s="4" t="s">
        <v>52</v>
      </c>
    </row>
    <row r="147" spans="1:2" x14ac:dyDescent="0.2">
      <c r="A147" s="4" t="s">
        <v>53</v>
      </c>
    </row>
    <row r="148" spans="1:2" x14ac:dyDescent="0.2">
      <c r="A148" s="4" t="s">
        <v>54</v>
      </c>
    </row>
    <row r="149" spans="1:2" x14ac:dyDescent="0.2">
      <c r="A149" s="4" t="s">
        <v>55</v>
      </c>
    </row>
    <row r="150" spans="1:2" x14ac:dyDescent="0.2">
      <c r="A150" s="4" t="s">
        <v>56</v>
      </c>
    </row>
    <row r="151" spans="1:2" x14ac:dyDescent="0.2">
      <c r="A151" s="4" t="s">
        <v>57</v>
      </c>
    </row>
    <row r="152" spans="1:2" x14ac:dyDescent="0.2">
      <c r="A152" s="4" t="s">
        <v>58</v>
      </c>
    </row>
    <row r="156" spans="1:2" x14ac:dyDescent="0.2">
      <c r="A156" s="4" t="s">
        <v>8</v>
      </c>
      <c r="B156" s="4" t="s">
        <v>9</v>
      </c>
    </row>
    <row r="157" spans="1:2" x14ac:dyDescent="0.2">
      <c r="A157" s="4" t="s">
        <v>63</v>
      </c>
      <c r="B157" s="4" t="s">
        <v>64</v>
      </c>
    </row>
    <row r="162" spans="1:1" x14ac:dyDescent="0.2">
      <c r="A162" s="4"/>
    </row>
    <row r="163" spans="1:1" x14ac:dyDescent="0.2">
      <c r="A163" s="4"/>
    </row>
    <row r="165" spans="1:1" x14ac:dyDescent="0.2">
      <c r="A165" s="4"/>
    </row>
    <row r="166" spans="1:1" x14ac:dyDescent="0.2">
      <c r="A166" s="4"/>
    </row>
    <row r="168" spans="1:1" x14ac:dyDescent="0.2">
      <c r="A168" s="4"/>
    </row>
    <row r="169" spans="1:1" x14ac:dyDescent="0.2">
      <c r="A169" s="4"/>
    </row>
    <row r="171" spans="1:1" x14ac:dyDescent="0.2">
      <c r="A171" s="4"/>
    </row>
    <row r="172" spans="1:1" x14ac:dyDescent="0.2">
      <c r="A172" s="4"/>
    </row>
    <row r="174" spans="1:1" x14ac:dyDescent="0.2">
      <c r="A174" s="4"/>
    </row>
    <row r="175" spans="1:1" x14ac:dyDescent="0.2">
      <c r="A175" s="4"/>
    </row>
    <row r="177" spans="1:2" x14ac:dyDescent="0.2">
      <c r="A177" s="4"/>
    </row>
    <row r="178" spans="1:2" x14ac:dyDescent="0.2">
      <c r="A178" s="4"/>
    </row>
    <row r="182" spans="1:2" x14ac:dyDescent="0.2">
      <c r="A182" s="4" t="s">
        <v>8</v>
      </c>
      <c r="B182" s="4" t="s">
        <v>9</v>
      </c>
    </row>
    <row r="183" spans="1:2" x14ac:dyDescent="0.2">
      <c r="A183" s="4" t="s">
        <v>65</v>
      </c>
      <c r="B183" s="4" t="s">
        <v>66</v>
      </c>
    </row>
    <row r="188" spans="1:2" x14ac:dyDescent="0.2">
      <c r="A188" s="4"/>
    </row>
    <row r="189" spans="1:2" x14ac:dyDescent="0.2">
      <c r="A189" s="4"/>
    </row>
    <row r="191" spans="1:2" x14ac:dyDescent="0.2">
      <c r="A191" s="4"/>
    </row>
    <row r="192" spans="1:2" x14ac:dyDescent="0.2">
      <c r="A192" s="4"/>
    </row>
    <row r="194" spans="1:1" x14ac:dyDescent="0.2">
      <c r="A194" s="4"/>
    </row>
    <row r="195" spans="1:1" x14ac:dyDescent="0.2">
      <c r="A195" s="4"/>
    </row>
    <row r="197" spans="1:1" x14ac:dyDescent="0.2">
      <c r="A197" s="4"/>
    </row>
    <row r="198" spans="1:1" x14ac:dyDescent="0.2">
      <c r="A198" s="4"/>
    </row>
    <row r="200" spans="1:1" x14ac:dyDescent="0.2">
      <c r="A200" s="4"/>
    </row>
    <row r="201" spans="1:1" x14ac:dyDescent="0.2">
      <c r="A201" s="4"/>
    </row>
    <row r="203" spans="1:1" x14ac:dyDescent="0.2">
      <c r="A203" s="4" t="s">
        <v>14</v>
      </c>
    </row>
    <row r="204" spans="1:1" x14ac:dyDescent="0.2">
      <c r="A204" s="4" t="s">
        <v>67</v>
      </c>
    </row>
    <row r="205" spans="1:1" x14ac:dyDescent="0.2">
      <c r="A205" s="4" t="s">
        <v>68</v>
      </c>
    </row>
    <row r="206" spans="1:1" x14ac:dyDescent="0.2">
      <c r="A206" s="4" t="s">
        <v>69</v>
      </c>
    </row>
    <row r="207" spans="1:1" x14ac:dyDescent="0.2">
      <c r="A207" s="4" t="s">
        <v>70</v>
      </c>
    </row>
    <row r="208" spans="1:1" x14ac:dyDescent="0.2">
      <c r="A208" s="4" t="s">
        <v>71</v>
      </c>
    </row>
    <row r="209" spans="1:2" x14ac:dyDescent="0.2">
      <c r="A209" s="4" t="s">
        <v>72</v>
      </c>
    </row>
    <row r="210" spans="1:2" x14ac:dyDescent="0.2">
      <c r="A210" s="4" t="s">
        <v>73</v>
      </c>
    </row>
    <row r="211" spans="1:2" x14ac:dyDescent="0.2">
      <c r="A211" s="4" t="s">
        <v>74</v>
      </c>
    </row>
    <row r="212" spans="1:2" x14ac:dyDescent="0.2">
      <c r="A212" s="4" t="s">
        <v>75</v>
      </c>
    </row>
    <row r="216" spans="1:2" x14ac:dyDescent="0.2">
      <c r="A216" s="4" t="s">
        <v>8</v>
      </c>
      <c r="B216" s="4" t="s">
        <v>9</v>
      </c>
    </row>
    <row r="217" spans="1:2" x14ac:dyDescent="0.2">
      <c r="A217" s="4" t="s">
        <v>76</v>
      </c>
      <c r="B217" s="4" t="s">
        <v>77</v>
      </c>
    </row>
    <row r="218" spans="1:2" x14ac:dyDescent="0.2">
      <c r="B218" s="4"/>
    </row>
    <row r="223" spans="1:2" x14ac:dyDescent="0.2">
      <c r="A223" s="4"/>
    </row>
    <row r="224" spans="1:2" x14ac:dyDescent="0.2">
      <c r="A224" s="4"/>
    </row>
    <row r="226" spans="1:1" x14ac:dyDescent="0.2">
      <c r="A226" s="4"/>
    </row>
    <row r="227" spans="1:1" x14ac:dyDescent="0.2">
      <c r="A227" s="4"/>
    </row>
    <row r="229" spans="1:1" x14ac:dyDescent="0.2">
      <c r="A229" s="4"/>
    </row>
    <row r="230" spans="1:1" x14ac:dyDescent="0.2">
      <c r="A230" s="4"/>
    </row>
    <row r="232" spans="1:1" x14ac:dyDescent="0.2">
      <c r="A232" s="4"/>
    </row>
    <row r="233" spans="1:1" x14ac:dyDescent="0.2">
      <c r="A233" s="4"/>
    </row>
    <row r="235" spans="1:1" x14ac:dyDescent="0.2">
      <c r="A235" s="4"/>
    </row>
    <row r="236" spans="1:1" x14ac:dyDescent="0.2">
      <c r="A236" s="4"/>
    </row>
    <row r="238" spans="1:1" x14ac:dyDescent="0.2">
      <c r="A238" s="4"/>
    </row>
    <row r="239" spans="1:1" x14ac:dyDescent="0.2">
      <c r="A239" s="4"/>
    </row>
    <row r="243" spans="1:2" x14ac:dyDescent="0.2">
      <c r="A243" s="4" t="s">
        <v>8</v>
      </c>
      <c r="B243" s="4" t="s">
        <v>9</v>
      </c>
    </row>
    <row r="244" spans="1:2" x14ac:dyDescent="0.2">
      <c r="A244" s="4" t="s">
        <v>78</v>
      </c>
      <c r="B244" s="4" t="s">
        <v>79</v>
      </c>
    </row>
    <row r="249" spans="1:2" x14ac:dyDescent="0.2">
      <c r="A249" s="4"/>
    </row>
    <row r="250" spans="1:2" x14ac:dyDescent="0.2">
      <c r="A250" s="4"/>
    </row>
    <row r="252" spans="1:2" x14ac:dyDescent="0.2">
      <c r="A252" s="4"/>
    </row>
    <row r="253" spans="1:2" x14ac:dyDescent="0.2">
      <c r="A253" s="4"/>
    </row>
    <row r="255" spans="1:2" x14ac:dyDescent="0.2">
      <c r="A255" s="4"/>
    </row>
    <row r="256" spans="1:2" x14ac:dyDescent="0.2">
      <c r="A256" s="4"/>
    </row>
    <row r="258" spans="1:2" x14ac:dyDescent="0.2">
      <c r="A258" s="4"/>
    </row>
    <row r="259" spans="1:2" x14ac:dyDescent="0.2">
      <c r="A259" s="4"/>
    </row>
    <row r="261" spans="1:2" x14ac:dyDescent="0.2">
      <c r="A261" s="4"/>
    </row>
    <row r="262" spans="1:2" x14ac:dyDescent="0.2">
      <c r="A262" s="4"/>
    </row>
    <row r="264" spans="1:2" x14ac:dyDescent="0.2">
      <c r="A264" s="4" t="s">
        <v>14</v>
      </c>
    </row>
    <row r="265" spans="1:2" x14ac:dyDescent="0.2">
      <c r="A265" s="4" t="s">
        <v>80</v>
      </c>
    </row>
    <row r="266" spans="1:2" x14ac:dyDescent="0.2">
      <c r="A266" s="4" t="s">
        <v>81</v>
      </c>
    </row>
    <row r="270" spans="1:2" x14ac:dyDescent="0.2">
      <c r="A270" s="4" t="s">
        <v>8</v>
      </c>
      <c r="B270" s="4" t="s">
        <v>9</v>
      </c>
    </row>
    <row r="271" spans="1:2" x14ac:dyDescent="0.2">
      <c r="A271" s="4" t="s">
        <v>82</v>
      </c>
      <c r="B271" s="4" t="s">
        <v>83</v>
      </c>
    </row>
    <row r="276" spans="1:1" x14ac:dyDescent="0.2">
      <c r="A276" s="4"/>
    </row>
    <row r="277" spans="1:1" x14ac:dyDescent="0.2">
      <c r="A277" s="4"/>
    </row>
    <row r="279" spans="1:1" x14ac:dyDescent="0.2">
      <c r="A279" s="4"/>
    </row>
    <row r="280" spans="1:1" x14ac:dyDescent="0.2">
      <c r="A280" s="4"/>
    </row>
    <row r="282" spans="1:1" x14ac:dyDescent="0.2">
      <c r="A282" s="4"/>
    </row>
    <row r="283" spans="1:1" x14ac:dyDescent="0.2">
      <c r="A283" s="4"/>
    </row>
    <row r="285" spans="1:1" x14ac:dyDescent="0.2">
      <c r="A285" s="4"/>
    </row>
    <row r="286" spans="1:1" x14ac:dyDescent="0.2">
      <c r="A286" s="4"/>
    </row>
    <row r="288" spans="1:1" x14ac:dyDescent="0.2">
      <c r="A288" s="4"/>
    </row>
    <row r="289" spans="1:2" x14ac:dyDescent="0.2">
      <c r="A289" s="4"/>
    </row>
    <row r="291" spans="1:2" x14ac:dyDescent="0.2">
      <c r="A291" s="4" t="s">
        <v>14</v>
      </c>
    </row>
    <row r="292" spans="1:2" x14ac:dyDescent="0.2">
      <c r="A292" s="4" t="s">
        <v>84</v>
      </c>
    </row>
    <row r="293" spans="1:2" x14ac:dyDescent="0.2">
      <c r="A293" s="4" t="s">
        <v>85</v>
      </c>
    </row>
    <row r="294" spans="1:2" x14ac:dyDescent="0.2">
      <c r="A294" s="4" t="s">
        <v>86</v>
      </c>
    </row>
    <row r="295" spans="1:2" x14ac:dyDescent="0.2">
      <c r="A295" s="4" t="s">
        <v>87</v>
      </c>
    </row>
    <row r="296" spans="1:2" x14ac:dyDescent="0.2">
      <c r="A296" s="4" t="s">
        <v>88</v>
      </c>
    </row>
    <row r="297" spans="1:2" x14ac:dyDescent="0.2">
      <c r="A297" s="4" t="s">
        <v>89</v>
      </c>
    </row>
    <row r="298" spans="1:2" x14ac:dyDescent="0.2">
      <c r="A298" s="4" t="s">
        <v>90</v>
      </c>
    </row>
    <row r="299" spans="1:2" x14ac:dyDescent="0.2">
      <c r="A299" s="4" t="s">
        <v>91</v>
      </c>
    </row>
    <row r="300" spans="1:2" x14ac:dyDescent="0.2">
      <c r="A300" s="4" t="s">
        <v>92</v>
      </c>
    </row>
    <row r="304" spans="1:2" x14ac:dyDescent="0.2">
      <c r="A304" s="4" t="s">
        <v>8</v>
      </c>
      <c r="B304" s="4" t="s">
        <v>9</v>
      </c>
    </row>
    <row r="305" spans="1:2" x14ac:dyDescent="0.2">
      <c r="A305" s="4" t="s">
        <v>93</v>
      </c>
      <c r="B305" s="4" t="s">
        <v>94</v>
      </c>
    </row>
    <row r="310" spans="1:2" x14ac:dyDescent="0.2">
      <c r="A310" s="4"/>
    </row>
    <row r="311" spans="1:2" x14ac:dyDescent="0.2">
      <c r="A311" s="4"/>
    </row>
    <row r="313" spans="1:2" x14ac:dyDescent="0.2">
      <c r="A313" s="4"/>
    </row>
    <row r="314" spans="1:2" x14ac:dyDescent="0.2">
      <c r="A314" s="4"/>
    </row>
    <row r="316" spans="1:2" x14ac:dyDescent="0.2">
      <c r="A316" s="4"/>
    </row>
    <row r="317" spans="1:2" x14ac:dyDescent="0.2">
      <c r="A317" s="4"/>
    </row>
    <row r="319" spans="1:2" x14ac:dyDescent="0.2">
      <c r="A319" s="4"/>
    </row>
    <row r="320" spans="1:2" x14ac:dyDescent="0.2">
      <c r="A320" s="4"/>
    </row>
    <row r="322" spans="1:2" x14ac:dyDescent="0.2">
      <c r="A322" s="4"/>
    </row>
    <row r="323" spans="1:2" x14ac:dyDescent="0.2">
      <c r="A323" s="4"/>
    </row>
    <row r="325" spans="1:2" x14ac:dyDescent="0.2">
      <c r="A325" s="4"/>
    </row>
    <row r="326" spans="1:2" x14ac:dyDescent="0.2">
      <c r="A326" s="4"/>
    </row>
    <row r="330" spans="1:2" x14ac:dyDescent="0.2">
      <c r="A330" s="4" t="s">
        <v>8</v>
      </c>
      <c r="B330" s="4" t="s">
        <v>9</v>
      </c>
    </row>
    <row r="331" spans="1:2" x14ac:dyDescent="0.2">
      <c r="A331" s="4" t="s">
        <v>95</v>
      </c>
      <c r="B331" s="4" t="s">
        <v>96</v>
      </c>
    </row>
    <row r="336" spans="1:2" x14ac:dyDescent="0.2">
      <c r="A336" s="4"/>
    </row>
    <row r="337" spans="1:1" x14ac:dyDescent="0.2">
      <c r="A337" s="4"/>
    </row>
    <row r="339" spans="1:1" x14ac:dyDescent="0.2">
      <c r="A339" s="4"/>
    </row>
    <row r="340" spans="1:1" x14ac:dyDescent="0.2">
      <c r="A340" s="4"/>
    </row>
    <row r="342" spans="1:1" x14ac:dyDescent="0.2">
      <c r="A342" s="4"/>
    </row>
    <row r="343" spans="1:1" x14ac:dyDescent="0.2">
      <c r="A343" s="4"/>
    </row>
    <row r="345" spans="1:1" x14ac:dyDescent="0.2">
      <c r="A345" s="4"/>
    </row>
    <row r="346" spans="1:1" x14ac:dyDescent="0.2">
      <c r="A346" s="4"/>
    </row>
    <row r="348" spans="1:1" x14ac:dyDescent="0.2">
      <c r="A348" s="4"/>
    </row>
    <row r="349" spans="1:1" x14ac:dyDescent="0.2">
      <c r="A349" s="4"/>
    </row>
    <row r="351" spans="1:1" x14ac:dyDescent="0.2">
      <c r="A351" s="4" t="s">
        <v>14</v>
      </c>
    </row>
    <row r="352" spans="1:1" x14ac:dyDescent="0.2">
      <c r="A352" s="4" t="s">
        <v>52</v>
      </c>
    </row>
    <row r="353" spans="1:2" x14ac:dyDescent="0.2">
      <c r="A353" s="4" t="s">
        <v>53</v>
      </c>
    </row>
    <row r="354" spans="1:2" x14ac:dyDescent="0.2">
      <c r="A354" s="4" t="s">
        <v>54</v>
      </c>
    </row>
    <row r="355" spans="1:2" x14ac:dyDescent="0.2">
      <c r="A355" s="4" t="s">
        <v>55</v>
      </c>
    </row>
    <row r="356" spans="1:2" x14ac:dyDescent="0.2">
      <c r="A356" s="4" t="s">
        <v>56</v>
      </c>
    </row>
    <row r="357" spans="1:2" x14ac:dyDescent="0.2">
      <c r="A357" s="4" t="s">
        <v>57</v>
      </c>
    </row>
    <row r="358" spans="1:2" x14ac:dyDescent="0.2">
      <c r="A358" s="4" t="s">
        <v>58</v>
      </c>
    </row>
    <row r="362" spans="1:2" x14ac:dyDescent="0.2">
      <c r="A362" s="4" t="s">
        <v>8</v>
      </c>
      <c r="B362" s="4" t="s">
        <v>9</v>
      </c>
    </row>
    <row r="363" spans="1:2" x14ac:dyDescent="0.2">
      <c r="A363" s="4" t="s">
        <v>97</v>
      </c>
      <c r="B363" s="4" t="s">
        <v>98</v>
      </c>
    </row>
    <row r="368" spans="1:2" x14ac:dyDescent="0.2">
      <c r="A368" s="4"/>
    </row>
    <row r="369" spans="1:1" x14ac:dyDescent="0.2">
      <c r="A369" s="4"/>
    </row>
    <row r="371" spans="1:1" x14ac:dyDescent="0.2">
      <c r="A371" s="4"/>
    </row>
    <row r="372" spans="1:1" x14ac:dyDescent="0.2">
      <c r="A372" s="4"/>
    </row>
    <row r="374" spans="1:1" x14ac:dyDescent="0.2">
      <c r="A374" s="4"/>
    </row>
    <row r="375" spans="1:1" x14ac:dyDescent="0.2">
      <c r="A375" s="4"/>
    </row>
    <row r="377" spans="1:1" x14ac:dyDescent="0.2">
      <c r="A377" s="4"/>
    </row>
    <row r="378" spans="1:1" x14ac:dyDescent="0.2">
      <c r="A378" s="4"/>
    </row>
    <row r="380" spans="1:1" x14ac:dyDescent="0.2">
      <c r="A380" s="4"/>
    </row>
    <row r="381" spans="1:1" x14ac:dyDescent="0.2">
      <c r="A381" s="4"/>
    </row>
    <row r="383" spans="1:1" x14ac:dyDescent="0.2">
      <c r="A383" s="4" t="s">
        <v>14</v>
      </c>
    </row>
    <row r="384" spans="1:1" x14ac:dyDescent="0.2">
      <c r="A384" s="4" t="s">
        <v>99</v>
      </c>
    </row>
    <row r="385" spans="1:1" x14ac:dyDescent="0.2">
      <c r="A385" s="4" t="s">
        <v>100</v>
      </c>
    </row>
    <row r="386" spans="1:1" x14ac:dyDescent="0.2">
      <c r="A386" s="4" t="s">
        <v>101</v>
      </c>
    </row>
    <row r="387" spans="1:1" x14ac:dyDescent="0.2">
      <c r="A387" s="4" t="s">
        <v>102</v>
      </c>
    </row>
    <row r="388" spans="1:1" x14ac:dyDescent="0.2">
      <c r="A388" s="4" t="s">
        <v>103</v>
      </c>
    </row>
    <row r="389" spans="1:1" x14ac:dyDescent="0.2">
      <c r="A389" s="4" t="s">
        <v>104</v>
      </c>
    </row>
    <row r="390" spans="1:1" x14ac:dyDescent="0.2">
      <c r="A390" s="4" t="s">
        <v>102</v>
      </c>
    </row>
    <row r="391" spans="1:1" x14ac:dyDescent="0.2">
      <c r="A391" s="4" t="s">
        <v>105</v>
      </c>
    </row>
    <row r="392" spans="1:1" x14ac:dyDescent="0.2">
      <c r="A392" s="4" t="s">
        <v>106</v>
      </c>
    </row>
    <row r="393" spans="1:1" x14ac:dyDescent="0.2">
      <c r="A393" s="4" t="s">
        <v>107</v>
      </c>
    </row>
    <row r="394" spans="1:1" x14ac:dyDescent="0.2">
      <c r="A394" s="4" t="s">
        <v>108</v>
      </c>
    </row>
    <row r="395" spans="1:1" x14ac:dyDescent="0.2">
      <c r="A395" s="4" t="s">
        <v>102</v>
      </c>
    </row>
    <row r="396" spans="1:1" x14ac:dyDescent="0.2">
      <c r="A396" s="4" t="s">
        <v>109</v>
      </c>
    </row>
    <row r="397" spans="1:1" x14ac:dyDescent="0.2">
      <c r="A397" s="4" t="s">
        <v>110</v>
      </c>
    </row>
    <row r="398" spans="1:1" x14ac:dyDescent="0.2">
      <c r="A398" s="4" t="s">
        <v>111</v>
      </c>
    </row>
    <row r="399" spans="1:1" x14ac:dyDescent="0.2">
      <c r="A399" s="4" t="s">
        <v>112</v>
      </c>
    </row>
    <row r="403" spans="1:2" x14ac:dyDescent="0.2">
      <c r="A403" s="4" t="s">
        <v>8</v>
      </c>
      <c r="B403" s="4" t="s">
        <v>9</v>
      </c>
    </row>
    <row r="404" spans="1:2" x14ac:dyDescent="0.2">
      <c r="A404" s="4" t="s">
        <v>113</v>
      </c>
      <c r="B404" s="4" t="s">
        <v>114</v>
      </c>
    </row>
    <row r="409" spans="1:2" x14ac:dyDescent="0.2">
      <c r="A409" s="4"/>
    </row>
    <row r="410" spans="1:2" x14ac:dyDescent="0.2">
      <c r="A410" s="4"/>
    </row>
    <row r="412" spans="1:2" x14ac:dyDescent="0.2">
      <c r="A412" s="4"/>
    </row>
    <row r="413" spans="1:2" x14ac:dyDescent="0.2">
      <c r="A413" s="4"/>
    </row>
    <row r="415" spans="1:2" x14ac:dyDescent="0.2">
      <c r="A415" s="4"/>
    </row>
    <row r="416" spans="1:2" x14ac:dyDescent="0.2">
      <c r="A416" s="4"/>
    </row>
    <row r="418" spans="1:1" x14ac:dyDescent="0.2">
      <c r="A418" s="4"/>
    </row>
    <row r="419" spans="1:1" x14ac:dyDescent="0.2">
      <c r="A419" s="4"/>
    </row>
    <row r="421" spans="1:1" x14ac:dyDescent="0.2">
      <c r="A421" s="4"/>
    </row>
    <row r="422" spans="1:1" x14ac:dyDescent="0.2">
      <c r="A422" s="4"/>
    </row>
    <row r="424" spans="1:1" x14ac:dyDescent="0.2">
      <c r="A424" s="4" t="s">
        <v>14</v>
      </c>
    </row>
    <row r="425" spans="1:1" x14ac:dyDescent="0.2">
      <c r="A425" s="4" t="s">
        <v>99</v>
      </c>
    </row>
    <row r="426" spans="1:1" x14ac:dyDescent="0.2">
      <c r="A426" s="4" t="s">
        <v>115</v>
      </c>
    </row>
    <row r="427" spans="1:1" x14ac:dyDescent="0.2">
      <c r="A427" s="4" t="s">
        <v>116</v>
      </c>
    </row>
    <row r="428" spans="1:1" x14ac:dyDescent="0.2">
      <c r="A428" s="4" t="s">
        <v>117</v>
      </c>
    </row>
    <row r="429" spans="1:1" x14ac:dyDescent="0.2">
      <c r="A429" s="4" t="s">
        <v>102</v>
      </c>
    </row>
    <row r="430" spans="1:1" x14ac:dyDescent="0.2">
      <c r="A430" s="4" t="s">
        <v>58</v>
      </c>
    </row>
    <row r="434" spans="1:2" x14ac:dyDescent="0.2">
      <c r="A434" s="4" t="s">
        <v>8</v>
      </c>
      <c r="B434" s="4" t="s">
        <v>9</v>
      </c>
    </row>
    <row r="435" spans="1:2" x14ac:dyDescent="0.2">
      <c r="A435" s="4" t="s">
        <v>118</v>
      </c>
      <c r="B435" s="4" t="s">
        <v>119</v>
      </c>
    </row>
    <row r="440" spans="1:2" x14ac:dyDescent="0.2">
      <c r="A440" s="4"/>
    </row>
    <row r="441" spans="1:2" x14ac:dyDescent="0.2">
      <c r="A441" s="4"/>
    </row>
    <row r="443" spans="1:2" x14ac:dyDescent="0.2">
      <c r="A443" s="4"/>
    </row>
    <row r="444" spans="1:2" x14ac:dyDescent="0.2">
      <c r="A444" s="4"/>
    </row>
    <row r="446" spans="1:2" x14ac:dyDescent="0.2">
      <c r="A446" s="4"/>
    </row>
    <row r="447" spans="1:2" x14ac:dyDescent="0.2">
      <c r="A447" s="4"/>
    </row>
    <row r="449" spans="1:2" x14ac:dyDescent="0.2">
      <c r="A449" s="4"/>
    </row>
    <row r="450" spans="1:2" x14ac:dyDescent="0.2">
      <c r="A450" s="4"/>
    </row>
    <row r="452" spans="1:2" x14ac:dyDescent="0.2">
      <c r="A452" s="4"/>
    </row>
    <row r="453" spans="1:2" x14ac:dyDescent="0.2">
      <c r="A453" s="4"/>
    </row>
    <row r="455" spans="1:2" x14ac:dyDescent="0.2">
      <c r="A455" s="4" t="s">
        <v>14</v>
      </c>
    </row>
    <row r="456" spans="1:2" x14ac:dyDescent="0.2">
      <c r="A456" s="4" t="s">
        <v>120</v>
      </c>
    </row>
    <row r="457" spans="1:2" x14ac:dyDescent="0.2">
      <c r="A457" s="4" t="s">
        <v>121</v>
      </c>
    </row>
    <row r="458" spans="1:2" x14ac:dyDescent="0.2">
      <c r="A458" s="4" t="s">
        <v>122</v>
      </c>
    </row>
    <row r="459" spans="1:2" x14ac:dyDescent="0.2">
      <c r="A459" s="4" t="s">
        <v>123</v>
      </c>
    </row>
    <row r="463" spans="1:2" x14ac:dyDescent="0.2">
      <c r="A463" s="4" t="s">
        <v>8</v>
      </c>
      <c r="B463" s="4" t="s">
        <v>9</v>
      </c>
    </row>
    <row r="464" spans="1:2" x14ac:dyDescent="0.2">
      <c r="A464" s="4" t="s">
        <v>124</v>
      </c>
      <c r="B464" s="4" t="s">
        <v>125</v>
      </c>
    </row>
    <row r="469" spans="1:1" x14ac:dyDescent="0.2">
      <c r="A469" s="4"/>
    </row>
    <row r="470" spans="1:1" x14ac:dyDescent="0.2">
      <c r="A470" s="4"/>
    </row>
    <row r="472" spans="1:1" x14ac:dyDescent="0.2">
      <c r="A472" s="4"/>
    </row>
    <row r="473" spans="1:1" x14ac:dyDescent="0.2">
      <c r="A473" s="4"/>
    </row>
    <row r="475" spans="1:1" x14ac:dyDescent="0.2">
      <c r="A475" s="4"/>
    </row>
    <row r="476" spans="1:1" x14ac:dyDescent="0.2">
      <c r="A476" s="4"/>
    </row>
    <row r="478" spans="1:1" x14ac:dyDescent="0.2">
      <c r="A478" s="4"/>
    </row>
    <row r="479" spans="1:1" x14ac:dyDescent="0.2">
      <c r="A479" s="4"/>
    </row>
    <row r="481" spans="1:2" x14ac:dyDescent="0.2">
      <c r="A481" s="4"/>
    </row>
    <row r="482" spans="1:2" x14ac:dyDescent="0.2">
      <c r="A482" s="4"/>
    </row>
    <row r="486" spans="1:2" x14ac:dyDescent="0.2">
      <c r="A486" s="4" t="s">
        <v>8</v>
      </c>
      <c r="B486" s="4" t="s">
        <v>9</v>
      </c>
    </row>
    <row r="487" spans="1:2" x14ac:dyDescent="0.2">
      <c r="A487" s="4" t="s">
        <v>126</v>
      </c>
      <c r="B487" s="4" t="s">
        <v>127</v>
      </c>
    </row>
    <row r="492" spans="1:2" x14ac:dyDescent="0.2">
      <c r="A492" s="4"/>
    </row>
    <row r="493" spans="1:2" x14ac:dyDescent="0.2">
      <c r="A493" s="4"/>
    </row>
    <row r="495" spans="1:2" x14ac:dyDescent="0.2">
      <c r="A495" s="4"/>
    </row>
    <row r="496" spans="1:2" x14ac:dyDescent="0.2">
      <c r="A496" s="4"/>
    </row>
    <row r="498" spans="1:2" x14ac:dyDescent="0.2">
      <c r="A498" s="4"/>
    </row>
    <row r="499" spans="1:2" x14ac:dyDescent="0.2">
      <c r="A499" s="4"/>
    </row>
    <row r="501" spans="1:2" x14ac:dyDescent="0.2">
      <c r="A501" s="4"/>
    </row>
    <row r="502" spans="1:2" x14ac:dyDescent="0.2">
      <c r="A502" s="4"/>
    </row>
    <row r="504" spans="1:2" x14ac:dyDescent="0.2">
      <c r="A504" s="4"/>
    </row>
    <row r="505" spans="1:2" x14ac:dyDescent="0.2">
      <c r="A505" s="4"/>
    </row>
    <row r="509" spans="1:2" x14ac:dyDescent="0.2">
      <c r="A509" s="4" t="s">
        <v>8</v>
      </c>
      <c r="B509" s="4" t="s">
        <v>9</v>
      </c>
    </row>
    <row r="510" spans="1:2" x14ac:dyDescent="0.2">
      <c r="A510" s="4" t="s">
        <v>128</v>
      </c>
      <c r="B510" s="4" t="s">
        <v>129</v>
      </c>
    </row>
    <row r="515" spans="1:1" x14ac:dyDescent="0.2">
      <c r="A515" s="4"/>
    </row>
    <row r="516" spans="1:1" x14ac:dyDescent="0.2">
      <c r="A516" s="4"/>
    </row>
    <row r="518" spans="1:1" x14ac:dyDescent="0.2">
      <c r="A518" s="4"/>
    </row>
    <row r="519" spans="1:1" x14ac:dyDescent="0.2">
      <c r="A519" s="4"/>
    </row>
    <row r="521" spans="1:1" x14ac:dyDescent="0.2">
      <c r="A521" s="4"/>
    </row>
    <row r="522" spans="1:1" x14ac:dyDescent="0.2">
      <c r="A522" s="4"/>
    </row>
    <row r="524" spans="1:1" x14ac:dyDescent="0.2">
      <c r="A524" s="4"/>
    </row>
    <row r="525" spans="1:1" x14ac:dyDescent="0.2">
      <c r="A525" s="4"/>
    </row>
    <row r="527" spans="1:1" x14ac:dyDescent="0.2">
      <c r="A527" s="4"/>
    </row>
    <row r="528" spans="1:1" x14ac:dyDescent="0.2">
      <c r="A528" s="4"/>
    </row>
    <row r="530" spans="1:2" x14ac:dyDescent="0.2">
      <c r="A530" s="4" t="s">
        <v>14</v>
      </c>
    </row>
    <row r="531" spans="1:2" x14ac:dyDescent="0.2">
      <c r="A531" s="4" t="s">
        <v>130</v>
      </c>
    </row>
    <row r="532" spans="1:2" x14ac:dyDescent="0.2">
      <c r="A532" s="4" t="s">
        <v>131</v>
      </c>
    </row>
    <row r="533" spans="1:2" x14ac:dyDescent="0.2">
      <c r="A533" s="4" t="s">
        <v>132</v>
      </c>
    </row>
    <row r="534" spans="1:2" x14ac:dyDescent="0.2">
      <c r="A534" s="4" t="s">
        <v>133</v>
      </c>
    </row>
    <row r="535" spans="1:2" x14ac:dyDescent="0.2">
      <c r="A535" s="4" t="s">
        <v>134</v>
      </c>
    </row>
    <row r="536" spans="1:2" x14ac:dyDescent="0.2">
      <c r="A536" s="4" t="s">
        <v>135</v>
      </c>
    </row>
    <row r="537" spans="1:2" x14ac:dyDescent="0.2">
      <c r="A537" s="4" t="s">
        <v>26</v>
      </c>
    </row>
    <row r="541" spans="1:2" x14ac:dyDescent="0.2">
      <c r="A541" s="4" t="s">
        <v>8</v>
      </c>
      <c r="B541" s="4" t="s">
        <v>9</v>
      </c>
    </row>
    <row r="542" spans="1:2" x14ac:dyDescent="0.2">
      <c r="A542" s="4" t="s">
        <v>136</v>
      </c>
      <c r="B542" s="4" t="s">
        <v>137</v>
      </c>
    </row>
    <row r="547" spans="1:1" x14ac:dyDescent="0.2">
      <c r="A547" s="4"/>
    </row>
    <row r="548" spans="1:1" x14ac:dyDescent="0.2">
      <c r="A548" s="4"/>
    </row>
    <row r="550" spans="1:1" x14ac:dyDescent="0.2">
      <c r="A550" s="4"/>
    </row>
    <row r="551" spans="1:1" x14ac:dyDescent="0.2">
      <c r="A551" s="4"/>
    </row>
    <row r="553" spans="1:1" x14ac:dyDescent="0.2">
      <c r="A553" s="4"/>
    </row>
    <row r="554" spans="1:1" x14ac:dyDescent="0.2">
      <c r="A554" s="4"/>
    </row>
    <row r="556" spans="1:1" x14ac:dyDescent="0.2">
      <c r="A556" s="4"/>
    </row>
    <row r="557" spans="1:1" x14ac:dyDescent="0.2">
      <c r="A557" s="4"/>
    </row>
    <row r="559" spans="1:1" x14ac:dyDescent="0.2">
      <c r="A559" s="4"/>
    </row>
    <row r="560" spans="1:1" x14ac:dyDescent="0.2">
      <c r="A560" s="4"/>
    </row>
    <row r="564" spans="1:2" x14ac:dyDescent="0.2">
      <c r="A564" s="4" t="s">
        <v>8</v>
      </c>
      <c r="B564" s="4" t="s">
        <v>9</v>
      </c>
    </row>
    <row r="565" spans="1:2" x14ac:dyDescent="0.2">
      <c r="A565" s="4" t="s">
        <v>138</v>
      </c>
      <c r="B565" s="4" t="s">
        <v>139</v>
      </c>
    </row>
    <row r="570" spans="1:2" x14ac:dyDescent="0.2">
      <c r="A570" s="4"/>
    </row>
    <row r="571" spans="1:2" x14ac:dyDescent="0.2">
      <c r="A571" s="4"/>
    </row>
    <row r="573" spans="1:2" x14ac:dyDescent="0.2">
      <c r="A573" s="4"/>
    </row>
    <row r="574" spans="1:2" x14ac:dyDescent="0.2">
      <c r="A574" s="4"/>
    </row>
    <row r="576" spans="1:2" x14ac:dyDescent="0.2">
      <c r="A576" s="4"/>
    </row>
    <row r="577" spans="1:1" x14ac:dyDescent="0.2">
      <c r="A577" s="4"/>
    </row>
    <row r="579" spans="1:1" x14ac:dyDescent="0.2">
      <c r="A579" s="4"/>
    </row>
    <row r="580" spans="1:1" x14ac:dyDescent="0.2">
      <c r="A580" s="4"/>
    </row>
    <row r="582" spans="1:1" x14ac:dyDescent="0.2">
      <c r="A582" s="4"/>
    </row>
    <row r="583" spans="1:1" x14ac:dyDescent="0.2">
      <c r="A583" s="4"/>
    </row>
    <row r="585" spans="1:1" x14ac:dyDescent="0.2">
      <c r="A585" s="4" t="s">
        <v>14</v>
      </c>
    </row>
    <row r="586" spans="1:1" x14ac:dyDescent="0.2">
      <c r="A586" s="4" t="s">
        <v>140</v>
      </c>
    </row>
    <row r="587" spans="1:1" x14ac:dyDescent="0.2">
      <c r="A587" s="4" t="s">
        <v>141</v>
      </c>
    </row>
    <row r="588" spans="1:1" x14ac:dyDescent="0.2">
      <c r="A588" s="4" t="s">
        <v>142</v>
      </c>
    </row>
    <row r="589" spans="1:1" x14ac:dyDescent="0.2">
      <c r="A589" s="4" t="s">
        <v>143</v>
      </c>
    </row>
    <row r="590" spans="1:1" x14ac:dyDescent="0.2">
      <c r="A590" s="4" t="s">
        <v>144</v>
      </c>
    </row>
    <row r="594" spans="1:2" x14ac:dyDescent="0.2">
      <c r="A594" s="4" t="s">
        <v>8</v>
      </c>
      <c r="B594" s="4" t="s">
        <v>9</v>
      </c>
    </row>
    <row r="595" spans="1:2" x14ac:dyDescent="0.2">
      <c r="A595" s="4" t="s">
        <v>145</v>
      </c>
      <c r="B595" s="4" t="s">
        <v>146</v>
      </c>
    </row>
    <row r="600" spans="1:2" x14ac:dyDescent="0.2">
      <c r="A600" s="4"/>
    </row>
    <row r="601" spans="1:2" x14ac:dyDescent="0.2">
      <c r="A601" s="4"/>
    </row>
    <row r="603" spans="1:2" x14ac:dyDescent="0.2">
      <c r="A603" s="4"/>
    </row>
    <row r="604" spans="1:2" x14ac:dyDescent="0.2">
      <c r="A604" s="4"/>
    </row>
    <row r="606" spans="1:2" x14ac:dyDescent="0.2">
      <c r="A606" s="4"/>
    </row>
    <row r="607" spans="1:2" x14ac:dyDescent="0.2">
      <c r="A607" s="4"/>
    </row>
    <row r="609" spans="1:2" x14ac:dyDescent="0.2">
      <c r="A609" s="4"/>
    </row>
    <row r="610" spans="1:2" x14ac:dyDescent="0.2">
      <c r="A610" s="4"/>
    </row>
    <row r="612" spans="1:2" x14ac:dyDescent="0.2">
      <c r="A612" s="4"/>
    </row>
    <row r="613" spans="1:2" x14ac:dyDescent="0.2">
      <c r="A613" s="4"/>
    </row>
    <row r="615" spans="1:2" x14ac:dyDescent="0.2">
      <c r="A615" s="4" t="s">
        <v>14</v>
      </c>
    </row>
    <row r="616" spans="1:2" x14ac:dyDescent="0.2">
      <c r="A616" s="4" t="s">
        <v>147</v>
      </c>
    </row>
    <row r="617" spans="1:2" x14ac:dyDescent="0.2">
      <c r="A617" s="4" t="s">
        <v>148</v>
      </c>
    </row>
    <row r="618" spans="1:2" x14ac:dyDescent="0.2">
      <c r="A618" s="4" t="s">
        <v>149</v>
      </c>
    </row>
    <row r="619" spans="1:2" x14ac:dyDescent="0.2">
      <c r="A619" s="4" t="s">
        <v>150</v>
      </c>
    </row>
    <row r="623" spans="1:2" x14ac:dyDescent="0.2">
      <c r="A623" s="4" t="s">
        <v>8</v>
      </c>
      <c r="B623" s="4" t="s">
        <v>9</v>
      </c>
    </row>
    <row r="624" spans="1:2" x14ac:dyDescent="0.2">
      <c r="A624" s="4" t="s">
        <v>151</v>
      </c>
      <c r="B624" s="4" t="s">
        <v>152</v>
      </c>
    </row>
    <row r="629" spans="1:1" x14ac:dyDescent="0.2">
      <c r="A629" s="4"/>
    </row>
    <row r="630" spans="1:1" x14ac:dyDescent="0.2">
      <c r="A630" s="4"/>
    </row>
    <row r="632" spans="1:1" x14ac:dyDescent="0.2">
      <c r="A632" s="4"/>
    </row>
    <row r="633" spans="1:1" x14ac:dyDescent="0.2">
      <c r="A633" s="4"/>
    </row>
    <row r="635" spans="1:1" x14ac:dyDescent="0.2">
      <c r="A635" s="4"/>
    </row>
    <row r="636" spans="1:1" x14ac:dyDescent="0.2">
      <c r="A636" s="4"/>
    </row>
    <row r="638" spans="1:1" x14ac:dyDescent="0.2">
      <c r="A638" s="4"/>
    </row>
    <row r="639" spans="1:1" x14ac:dyDescent="0.2">
      <c r="A639" s="4"/>
    </row>
    <row r="641" spans="1:2" x14ac:dyDescent="0.2">
      <c r="A641" s="4"/>
    </row>
    <row r="642" spans="1:2" x14ac:dyDescent="0.2">
      <c r="A642" s="4"/>
    </row>
    <row r="644" spans="1:2" x14ac:dyDescent="0.2">
      <c r="A644" s="4"/>
    </row>
    <row r="645" spans="1:2" x14ac:dyDescent="0.2">
      <c r="A645" s="4"/>
    </row>
    <row r="646" spans="1:2" x14ac:dyDescent="0.2">
      <c r="A646" s="4"/>
    </row>
    <row r="650" spans="1:2" x14ac:dyDescent="0.2">
      <c r="A650" s="4" t="s">
        <v>8</v>
      </c>
      <c r="B650" s="4" t="s">
        <v>9</v>
      </c>
    </row>
    <row r="651" spans="1:2" x14ac:dyDescent="0.2">
      <c r="A651" s="4" t="s">
        <v>153</v>
      </c>
      <c r="B651" s="4" t="s">
        <v>154</v>
      </c>
    </row>
    <row r="656" spans="1:2" x14ac:dyDescent="0.2">
      <c r="A656" s="4" t="s">
        <v>155</v>
      </c>
    </row>
    <row r="657" spans="1:1" x14ac:dyDescent="0.2">
      <c r="A657" s="4" t="s">
        <v>156</v>
      </c>
    </row>
    <row r="659" spans="1:1" x14ac:dyDescent="0.2">
      <c r="A659" s="4" t="s">
        <v>157</v>
      </c>
    </row>
    <row r="660" spans="1:1" x14ac:dyDescent="0.2">
      <c r="A660" s="4" t="s">
        <v>158</v>
      </c>
    </row>
    <row r="662" spans="1:1" x14ac:dyDescent="0.2">
      <c r="A662" s="4" t="s">
        <v>159</v>
      </c>
    </row>
    <row r="663" spans="1:1" x14ac:dyDescent="0.2">
      <c r="A663" s="4" t="s">
        <v>7</v>
      </c>
    </row>
    <row r="665" spans="1:1" x14ac:dyDescent="0.2">
      <c r="A665" s="4" t="s">
        <v>160</v>
      </c>
    </row>
    <row r="666" spans="1:1" x14ac:dyDescent="0.2">
      <c r="A666" s="4" t="s">
        <v>161</v>
      </c>
    </row>
    <row r="668" spans="1:1" x14ac:dyDescent="0.2">
      <c r="A668" s="4" t="s">
        <v>162</v>
      </c>
    </row>
    <row r="669" spans="1:1" x14ac:dyDescent="0.2">
      <c r="A669" s="4" t="s">
        <v>163</v>
      </c>
    </row>
    <row r="671" spans="1:1" x14ac:dyDescent="0.2">
      <c r="A671" s="4" t="s">
        <v>14</v>
      </c>
    </row>
    <row r="672" spans="1:1" x14ac:dyDescent="0.2">
      <c r="A672" s="4" t="s">
        <v>164</v>
      </c>
    </row>
    <row r="673" spans="1:2" x14ac:dyDescent="0.2">
      <c r="A673" s="4" t="s">
        <v>165</v>
      </c>
    </row>
    <row r="674" spans="1:2" x14ac:dyDescent="0.2">
      <c r="A674" s="4" t="s">
        <v>166</v>
      </c>
    </row>
    <row r="675" spans="1:2" x14ac:dyDescent="0.2">
      <c r="A675" s="4" t="s">
        <v>167</v>
      </c>
    </row>
    <row r="676" spans="1:2" x14ac:dyDescent="0.2">
      <c r="A676" s="4" t="s">
        <v>168</v>
      </c>
    </row>
    <row r="677" spans="1:2" x14ac:dyDescent="0.2">
      <c r="A677" s="4" t="s">
        <v>169</v>
      </c>
    </row>
    <row r="678" spans="1:2" x14ac:dyDescent="0.2">
      <c r="A678" s="4" t="s">
        <v>170</v>
      </c>
    </row>
    <row r="679" spans="1:2" x14ac:dyDescent="0.2">
      <c r="A679" s="4" t="s">
        <v>171</v>
      </c>
    </row>
    <row r="680" spans="1:2" x14ac:dyDescent="0.2">
      <c r="A680" s="4" t="s">
        <v>172</v>
      </c>
    </row>
    <row r="681" spans="1:2" x14ac:dyDescent="0.2">
      <c r="A681" s="4" t="s">
        <v>173</v>
      </c>
    </row>
    <row r="682" spans="1:2" x14ac:dyDescent="0.2">
      <c r="A682" s="4" t="s">
        <v>174</v>
      </c>
    </row>
    <row r="683" spans="1:2" x14ac:dyDescent="0.2">
      <c r="A683" s="4" t="s">
        <v>150</v>
      </c>
    </row>
    <row r="687" spans="1:2" x14ac:dyDescent="0.2">
      <c r="A687" s="4" t="s">
        <v>8</v>
      </c>
      <c r="B687" s="4" t="s">
        <v>9</v>
      </c>
    </row>
    <row r="688" spans="1:2" x14ac:dyDescent="0.2">
      <c r="A688" s="4" t="s">
        <v>175</v>
      </c>
      <c r="B688" s="4" t="s">
        <v>176</v>
      </c>
    </row>
    <row r="690" spans="1:2" x14ac:dyDescent="0.2">
      <c r="A690" s="4"/>
      <c r="B690" s="4"/>
    </row>
    <row r="691" spans="1:2" x14ac:dyDescent="0.2">
      <c r="A691" s="4"/>
      <c r="B691" s="4"/>
    </row>
    <row r="693" spans="1:2" x14ac:dyDescent="0.2">
      <c r="A693" s="4"/>
      <c r="B693" s="4"/>
    </row>
    <row r="694" spans="1:2" x14ac:dyDescent="0.2">
      <c r="A694" s="4"/>
      <c r="B694" s="4"/>
    </row>
    <row r="696" spans="1:2" x14ac:dyDescent="0.2">
      <c r="A696" s="4"/>
      <c r="B696" s="4"/>
    </row>
    <row r="697" spans="1:2" x14ac:dyDescent="0.2">
      <c r="A697" s="4"/>
      <c r="B697" s="4"/>
    </row>
    <row r="699" spans="1:2" x14ac:dyDescent="0.2">
      <c r="A699" s="4"/>
      <c r="B699" s="4"/>
    </row>
    <row r="700" spans="1:2" x14ac:dyDescent="0.2">
      <c r="A700" s="4"/>
      <c r="B700" s="4"/>
    </row>
    <row r="702" spans="1:2" x14ac:dyDescent="0.2">
      <c r="A702" s="4"/>
      <c r="B702" s="4"/>
    </row>
    <row r="703" spans="1:2" x14ac:dyDescent="0.2">
      <c r="A703" s="4"/>
      <c r="B703" s="4"/>
    </row>
    <row r="705" spans="1:2" x14ac:dyDescent="0.2">
      <c r="A705" s="4"/>
      <c r="B705" s="4"/>
    </row>
    <row r="706" spans="1:2" x14ac:dyDescent="0.2">
      <c r="A706" s="4"/>
      <c r="B706" s="4"/>
    </row>
    <row r="707" spans="1:2" x14ac:dyDescent="0.2">
      <c r="B707" s="4"/>
    </row>
    <row r="708" spans="1:2" x14ac:dyDescent="0.2">
      <c r="A708" s="4" t="s">
        <v>14</v>
      </c>
    </row>
    <row r="709" spans="1:2" x14ac:dyDescent="0.2">
      <c r="A709" s="4" t="s">
        <v>99</v>
      </c>
    </row>
    <row r="710" spans="1:2" x14ac:dyDescent="0.2">
      <c r="A710" s="4" t="s">
        <v>177</v>
      </c>
    </row>
    <row r="711" spans="1:2" x14ac:dyDescent="0.2">
      <c r="B711" s="4"/>
    </row>
    <row r="712" spans="1:2" x14ac:dyDescent="0.2">
      <c r="B712" s="4"/>
    </row>
    <row r="714" spans="1:2" x14ac:dyDescent="0.2">
      <c r="A714" s="4" t="s">
        <v>8</v>
      </c>
      <c r="B714" s="4" t="s">
        <v>9</v>
      </c>
    </row>
    <row r="715" spans="1:2" x14ac:dyDescent="0.2">
      <c r="A715" s="4" t="s">
        <v>178</v>
      </c>
      <c r="B715" s="4" t="s">
        <v>179</v>
      </c>
    </row>
    <row r="717" spans="1:2" x14ac:dyDescent="0.2">
      <c r="A717" s="4"/>
      <c r="B717" s="4"/>
    </row>
    <row r="718" spans="1:2" x14ac:dyDescent="0.2">
      <c r="A718" s="4"/>
      <c r="B718" s="4"/>
    </row>
    <row r="720" spans="1:2" x14ac:dyDescent="0.2">
      <c r="A720" s="4"/>
      <c r="B720" s="4"/>
    </row>
    <row r="721" spans="1:2" x14ac:dyDescent="0.2">
      <c r="A721" s="4"/>
      <c r="B721" s="4"/>
    </row>
    <row r="723" spans="1:2" x14ac:dyDescent="0.2">
      <c r="A723" s="4"/>
      <c r="B723" s="4"/>
    </row>
    <row r="724" spans="1:2" x14ac:dyDescent="0.2">
      <c r="A724" s="4"/>
      <c r="B724" s="4"/>
    </row>
    <row r="726" spans="1:2" x14ac:dyDescent="0.2">
      <c r="A726" s="4"/>
      <c r="B726" s="4"/>
    </row>
    <row r="727" spans="1:2" x14ac:dyDescent="0.2">
      <c r="A727" s="4"/>
      <c r="B727" s="4"/>
    </row>
    <row r="729" spans="1:2" x14ac:dyDescent="0.2">
      <c r="A729" s="4"/>
      <c r="B729" s="4"/>
    </row>
    <row r="730" spans="1:2" x14ac:dyDescent="0.2">
      <c r="A730" s="4"/>
      <c r="B730" s="4"/>
    </row>
    <row r="732" spans="1:2" x14ac:dyDescent="0.2">
      <c r="A732" s="4"/>
      <c r="B732" s="4"/>
    </row>
    <row r="733" spans="1:2" x14ac:dyDescent="0.2">
      <c r="A733" s="4"/>
      <c r="B733" s="4"/>
    </row>
    <row r="734" spans="1:2" x14ac:dyDescent="0.2">
      <c r="B734" s="4"/>
    </row>
    <row r="735" spans="1:2" x14ac:dyDescent="0.2">
      <c r="A735" s="4" t="s">
        <v>14</v>
      </c>
    </row>
    <row r="736" spans="1:2" x14ac:dyDescent="0.2">
      <c r="A736" s="4" t="s">
        <v>99</v>
      </c>
    </row>
    <row r="737" spans="1:2" x14ac:dyDescent="0.2">
      <c r="A737" s="4" t="s">
        <v>177</v>
      </c>
    </row>
    <row r="738" spans="1:2" x14ac:dyDescent="0.2">
      <c r="B738" s="4"/>
    </row>
    <row r="739" spans="1:2" x14ac:dyDescent="0.2">
      <c r="B739" s="4"/>
    </row>
    <row r="741" spans="1:2" x14ac:dyDescent="0.2">
      <c r="A741" s="4" t="s">
        <v>8</v>
      </c>
      <c r="B741" s="4" t="s">
        <v>9</v>
      </c>
    </row>
    <row r="742" spans="1:2" x14ac:dyDescent="0.2">
      <c r="A742" s="4" t="s">
        <v>180</v>
      </c>
      <c r="B742" s="4" t="s">
        <v>181</v>
      </c>
    </row>
    <row r="744" spans="1:2" x14ac:dyDescent="0.2">
      <c r="A744" s="4"/>
      <c r="B744" s="4"/>
    </row>
    <row r="745" spans="1:2" x14ac:dyDescent="0.2">
      <c r="A745" s="4"/>
      <c r="B745" s="4"/>
    </row>
    <row r="747" spans="1:2" x14ac:dyDescent="0.2">
      <c r="A747" s="4"/>
      <c r="B747" s="4"/>
    </row>
    <row r="748" spans="1:2" x14ac:dyDescent="0.2">
      <c r="A748" s="4"/>
      <c r="B748" s="4"/>
    </row>
    <row r="750" spans="1:2" x14ac:dyDescent="0.2">
      <c r="A750" s="4"/>
      <c r="B750" s="4"/>
    </row>
    <row r="751" spans="1:2" x14ac:dyDescent="0.2">
      <c r="A751" s="4"/>
      <c r="B751" s="4"/>
    </row>
    <row r="753" spans="1:2" x14ac:dyDescent="0.2">
      <c r="A753" s="4"/>
      <c r="B753" s="4"/>
    </row>
    <row r="754" spans="1:2" x14ac:dyDescent="0.2">
      <c r="A754" s="4"/>
      <c r="B754" s="4"/>
    </row>
    <row r="756" spans="1:2" x14ac:dyDescent="0.2">
      <c r="A756" s="4"/>
      <c r="B756" s="4"/>
    </row>
    <row r="757" spans="1:2" x14ac:dyDescent="0.2">
      <c r="A757" s="4"/>
      <c r="B757" s="4"/>
    </row>
    <row r="759" spans="1:2" x14ac:dyDescent="0.2">
      <c r="A759" s="4"/>
    </row>
    <row r="760" spans="1:2" x14ac:dyDescent="0.2">
      <c r="A760" s="4"/>
    </row>
    <row r="761" spans="1:2" x14ac:dyDescent="0.2">
      <c r="B761" s="4"/>
    </row>
    <row r="762" spans="1:2" x14ac:dyDescent="0.2">
      <c r="B762" s="4"/>
    </row>
    <row r="764" spans="1:2" x14ac:dyDescent="0.2">
      <c r="A764" s="4" t="s">
        <v>8</v>
      </c>
      <c r="B764" s="4" t="s">
        <v>9</v>
      </c>
    </row>
    <row r="765" spans="1:2" x14ac:dyDescent="0.2">
      <c r="A765" s="4" t="s">
        <v>182</v>
      </c>
      <c r="B765" s="4" t="s">
        <v>183</v>
      </c>
    </row>
    <row r="767" spans="1:2" x14ac:dyDescent="0.2">
      <c r="A767" s="4"/>
      <c r="B767" s="4"/>
    </row>
    <row r="768" spans="1:2" x14ac:dyDescent="0.2">
      <c r="A768" s="4"/>
      <c r="B768" s="4"/>
    </row>
    <row r="770" spans="1:2" x14ac:dyDescent="0.2">
      <c r="A770" s="4"/>
      <c r="B770" s="4"/>
    </row>
    <row r="771" spans="1:2" x14ac:dyDescent="0.2">
      <c r="A771" s="4"/>
      <c r="B771" s="4"/>
    </row>
    <row r="773" spans="1:2" x14ac:dyDescent="0.2">
      <c r="A773" s="4"/>
      <c r="B773" s="4"/>
    </row>
    <row r="774" spans="1:2" x14ac:dyDescent="0.2">
      <c r="A774" s="4"/>
      <c r="B774" s="4"/>
    </row>
    <row r="776" spans="1:2" x14ac:dyDescent="0.2">
      <c r="A776" s="4"/>
      <c r="B776" s="4"/>
    </row>
    <row r="777" spans="1:2" x14ac:dyDescent="0.2">
      <c r="A777" s="4"/>
      <c r="B777" s="4"/>
    </row>
    <row r="779" spans="1:2" x14ac:dyDescent="0.2">
      <c r="A779" s="4"/>
      <c r="B779" s="4"/>
    </row>
    <row r="780" spans="1:2" x14ac:dyDescent="0.2">
      <c r="A780" s="4"/>
      <c r="B780" s="4"/>
    </row>
    <row r="782" spans="1:2" x14ac:dyDescent="0.2">
      <c r="A782" s="4"/>
      <c r="B782" s="4"/>
    </row>
    <row r="783" spans="1:2" x14ac:dyDescent="0.2">
      <c r="A783" s="4"/>
      <c r="B783" s="4"/>
    </row>
    <row r="784" spans="1:2" x14ac:dyDescent="0.2">
      <c r="B784" s="4"/>
    </row>
    <row r="785" spans="1:2" x14ac:dyDescent="0.2">
      <c r="A785" s="4" t="s">
        <v>14</v>
      </c>
    </row>
    <row r="786" spans="1:2" x14ac:dyDescent="0.2">
      <c r="A786" s="4" t="s">
        <v>184</v>
      </c>
    </row>
    <row r="787" spans="1:2" x14ac:dyDescent="0.2">
      <c r="A787" s="4" t="s">
        <v>185</v>
      </c>
    </row>
    <row r="788" spans="1:2" x14ac:dyDescent="0.2">
      <c r="B788" s="4"/>
    </row>
    <row r="789" spans="1:2" x14ac:dyDescent="0.2">
      <c r="B789" s="4"/>
    </row>
    <row r="791" spans="1:2" x14ac:dyDescent="0.2">
      <c r="A791" s="4" t="s">
        <v>8</v>
      </c>
      <c r="B791" s="4" t="s">
        <v>9</v>
      </c>
    </row>
    <row r="792" spans="1:2" x14ac:dyDescent="0.2">
      <c r="A792" s="4" t="s">
        <v>186</v>
      </c>
      <c r="B792" s="4" t="s">
        <v>187</v>
      </c>
    </row>
    <row r="794" spans="1:2" x14ac:dyDescent="0.2">
      <c r="A794" s="4"/>
      <c r="B794" s="4"/>
    </row>
    <row r="795" spans="1:2" x14ac:dyDescent="0.2">
      <c r="A795" s="4"/>
      <c r="B795" s="4"/>
    </row>
    <row r="797" spans="1:2" x14ac:dyDescent="0.2">
      <c r="A797" s="4"/>
      <c r="B797" s="4"/>
    </row>
    <row r="798" spans="1:2" x14ac:dyDescent="0.2">
      <c r="A798" s="4"/>
      <c r="B798" s="4"/>
    </row>
    <row r="800" spans="1:2" x14ac:dyDescent="0.2">
      <c r="A800" s="4"/>
      <c r="B800" s="4"/>
    </row>
    <row r="801" spans="1:2" x14ac:dyDescent="0.2">
      <c r="A801" s="4"/>
      <c r="B801" s="4"/>
    </row>
    <row r="803" spans="1:2" x14ac:dyDescent="0.2">
      <c r="A803" s="4"/>
      <c r="B803" s="4"/>
    </row>
    <row r="804" spans="1:2" x14ac:dyDescent="0.2">
      <c r="A804" s="4"/>
      <c r="B804" s="4"/>
    </row>
    <row r="806" spans="1:2" x14ac:dyDescent="0.2">
      <c r="A806" s="4"/>
      <c r="B806" s="4"/>
    </row>
    <row r="807" spans="1:2" x14ac:dyDescent="0.2">
      <c r="A807" s="4"/>
      <c r="B807" s="4"/>
    </row>
    <row r="809" spans="1:2" x14ac:dyDescent="0.2">
      <c r="A809" s="4"/>
      <c r="B809" s="4"/>
    </row>
    <row r="810" spans="1:2" x14ac:dyDescent="0.2">
      <c r="A810" s="4"/>
      <c r="B810" s="4"/>
    </row>
    <row r="811" spans="1:2" x14ac:dyDescent="0.2">
      <c r="B811" s="4"/>
    </row>
    <row r="812" spans="1:2" x14ac:dyDescent="0.2">
      <c r="A812" s="4" t="s">
        <v>14</v>
      </c>
    </row>
    <row r="813" spans="1:2" x14ac:dyDescent="0.2">
      <c r="A813" s="4" t="s">
        <v>188</v>
      </c>
    </row>
    <row r="814" spans="1:2" x14ac:dyDescent="0.2">
      <c r="A814" s="4" t="s">
        <v>189</v>
      </c>
    </row>
    <row r="815" spans="1:2" x14ac:dyDescent="0.2">
      <c r="B815" s="4"/>
    </row>
    <row r="816" spans="1:2" x14ac:dyDescent="0.2">
      <c r="B816" s="4"/>
    </row>
    <row r="818" spans="1:2" x14ac:dyDescent="0.2">
      <c r="A818" s="4" t="s">
        <v>8</v>
      </c>
      <c r="B818" s="4" t="s">
        <v>9</v>
      </c>
    </row>
    <row r="819" spans="1:2" x14ac:dyDescent="0.2">
      <c r="A819" s="4" t="s">
        <v>190</v>
      </c>
      <c r="B819" s="4" t="s">
        <v>191</v>
      </c>
    </row>
    <row r="821" spans="1:2" x14ac:dyDescent="0.2">
      <c r="A821" s="4"/>
      <c r="B821" s="4"/>
    </row>
    <row r="822" spans="1:2" x14ac:dyDescent="0.2">
      <c r="A822" s="4"/>
      <c r="B822" s="4"/>
    </row>
    <row r="824" spans="1:2" x14ac:dyDescent="0.2">
      <c r="A824" s="4"/>
      <c r="B824" s="4"/>
    </row>
    <row r="825" spans="1:2" x14ac:dyDescent="0.2">
      <c r="A825" s="4"/>
      <c r="B825" s="4"/>
    </row>
    <row r="827" spans="1:2" x14ac:dyDescent="0.2">
      <c r="A827" s="4"/>
      <c r="B827" s="4"/>
    </row>
    <row r="828" spans="1:2" x14ac:dyDescent="0.2">
      <c r="A828" s="4"/>
      <c r="B828" s="4"/>
    </row>
    <row r="830" spans="1:2" x14ac:dyDescent="0.2">
      <c r="A830" s="4"/>
      <c r="B830" s="4"/>
    </row>
    <row r="831" spans="1:2" x14ac:dyDescent="0.2">
      <c r="A831" s="4"/>
      <c r="B831" s="4"/>
    </row>
    <row r="833" spans="1:2" x14ac:dyDescent="0.2">
      <c r="A833" s="4"/>
      <c r="B833" s="4"/>
    </row>
    <row r="834" spans="1:2" x14ac:dyDescent="0.2">
      <c r="A834" s="4"/>
      <c r="B834" s="4"/>
    </row>
    <row r="836" spans="1:2" x14ac:dyDescent="0.2">
      <c r="A836" s="4"/>
      <c r="B836" s="4"/>
    </row>
    <row r="837" spans="1:2" x14ac:dyDescent="0.2">
      <c r="A837" s="4"/>
      <c r="B837" s="4"/>
    </row>
    <row r="838" spans="1:2" x14ac:dyDescent="0.2">
      <c r="B838" s="4"/>
    </row>
    <row r="839" spans="1:2" x14ac:dyDescent="0.2">
      <c r="A839" s="4" t="s">
        <v>14</v>
      </c>
    </row>
    <row r="840" spans="1:2" x14ac:dyDescent="0.2">
      <c r="A840" s="4" t="s">
        <v>192</v>
      </c>
    </row>
    <row r="841" spans="1:2" x14ac:dyDescent="0.2">
      <c r="A841" s="4" t="s">
        <v>193</v>
      </c>
    </row>
    <row r="842" spans="1:2" x14ac:dyDescent="0.2">
      <c r="B842" s="4"/>
    </row>
    <row r="843" spans="1:2" x14ac:dyDescent="0.2">
      <c r="B843" s="4"/>
    </row>
    <row r="845" spans="1:2" x14ac:dyDescent="0.2">
      <c r="A845" s="4" t="s">
        <v>8</v>
      </c>
      <c r="B845" s="4" t="s">
        <v>9</v>
      </c>
    </row>
    <row r="846" spans="1:2" x14ac:dyDescent="0.2">
      <c r="A846" s="4" t="s">
        <v>194</v>
      </c>
      <c r="B846" s="4" t="s">
        <v>191</v>
      </c>
    </row>
    <row r="848" spans="1:2" x14ac:dyDescent="0.2">
      <c r="A848" s="4"/>
      <c r="B848" s="4"/>
    </row>
    <row r="849" spans="1:2" x14ac:dyDescent="0.2">
      <c r="A849" s="4"/>
      <c r="B849" s="4"/>
    </row>
    <row r="851" spans="1:2" x14ac:dyDescent="0.2">
      <c r="A851" s="4"/>
      <c r="B851" s="4"/>
    </row>
    <row r="852" spans="1:2" x14ac:dyDescent="0.2">
      <c r="A852" s="4"/>
      <c r="B852" s="4"/>
    </row>
    <row r="854" spans="1:2" x14ac:dyDescent="0.2">
      <c r="A854" s="4"/>
      <c r="B854" s="4"/>
    </row>
    <row r="855" spans="1:2" x14ac:dyDescent="0.2">
      <c r="A855" s="4"/>
      <c r="B855" s="4"/>
    </row>
    <row r="857" spans="1:2" x14ac:dyDescent="0.2">
      <c r="A857" s="4"/>
      <c r="B857" s="4"/>
    </row>
    <row r="858" spans="1:2" x14ac:dyDescent="0.2">
      <c r="A858" s="4"/>
      <c r="B858" s="4"/>
    </row>
    <row r="860" spans="1:2" x14ac:dyDescent="0.2">
      <c r="A860" s="4"/>
      <c r="B860" s="4"/>
    </row>
    <row r="861" spans="1:2" x14ac:dyDescent="0.2">
      <c r="A861" s="4"/>
      <c r="B861" s="4"/>
    </row>
    <row r="863" spans="1:2" x14ac:dyDescent="0.2">
      <c r="A863" s="4"/>
      <c r="B863" s="4"/>
    </row>
    <row r="864" spans="1:2" x14ac:dyDescent="0.2">
      <c r="A864" s="4"/>
      <c r="B864" s="4"/>
    </row>
    <row r="865" spans="1:2" x14ac:dyDescent="0.2">
      <c r="B865" s="4"/>
    </row>
    <row r="866" spans="1:2" x14ac:dyDescent="0.2">
      <c r="A866" s="4" t="s">
        <v>14</v>
      </c>
    </row>
    <row r="867" spans="1:2" x14ac:dyDescent="0.2">
      <c r="A867" s="4" t="s">
        <v>192</v>
      </c>
    </row>
    <row r="868" spans="1:2" x14ac:dyDescent="0.2">
      <c r="A868" s="4" t="s">
        <v>193</v>
      </c>
    </row>
    <row r="869" spans="1:2" x14ac:dyDescent="0.2">
      <c r="B869" s="4"/>
    </row>
    <row r="870" spans="1:2" x14ac:dyDescent="0.2">
      <c r="B870" s="4"/>
    </row>
    <row r="872" spans="1:2" x14ac:dyDescent="0.2">
      <c r="A872" s="4" t="s">
        <v>8</v>
      </c>
      <c r="B872" s="4" t="s">
        <v>9</v>
      </c>
    </row>
    <row r="873" spans="1:2" x14ac:dyDescent="0.2">
      <c r="A873" s="4" t="s">
        <v>195</v>
      </c>
      <c r="B873" s="4" t="s">
        <v>196</v>
      </c>
    </row>
    <row r="874" spans="1:2" x14ac:dyDescent="0.2">
      <c r="B874" s="4" t="s">
        <v>197</v>
      </c>
    </row>
    <row r="875" spans="1:2" x14ac:dyDescent="0.2">
      <c r="A875" s="4"/>
    </row>
    <row r="876" spans="1:2" x14ac:dyDescent="0.2">
      <c r="A876" s="4"/>
      <c r="B876" s="4"/>
    </row>
    <row r="877" spans="1:2" x14ac:dyDescent="0.2">
      <c r="A877" s="4"/>
      <c r="B877" s="4"/>
    </row>
    <row r="879" spans="1:2" x14ac:dyDescent="0.2">
      <c r="A879" s="4"/>
      <c r="B879" s="4"/>
    </row>
    <row r="880" spans="1:2" x14ac:dyDescent="0.2">
      <c r="A880" s="4"/>
      <c r="B880" s="4"/>
    </row>
    <row r="882" spans="1:2" x14ac:dyDescent="0.2">
      <c r="A882" s="4"/>
      <c r="B882" s="4"/>
    </row>
    <row r="883" spans="1:2" x14ac:dyDescent="0.2">
      <c r="A883" s="4"/>
      <c r="B883" s="4"/>
    </row>
    <row r="885" spans="1:2" x14ac:dyDescent="0.2">
      <c r="A885" s="4"/>
      <c r="B885" s="4"/>
    </row>
    <row r="886" spans="1:2" x14ac:dyDescent="0.2">
      <c r="A886" s="4"/>
      <c r="B886" s="4"/>
    </row>
    <row r="888" spans="1:2" x14ac:dyDescent="0.2">
      <c r="A888" s="4"/>
      <c r="B888" s="4"/>
    </row>
    <row r="889" spans="1:2" x14ac:dyDescent="0.2">
      <c r="A889" s="4"/>
      <c r="B889" s="4"/>
    </row>
    <row r="891" spans="1:2" x14ac:dyDescent="0.2">
      <c r="A891" s="4"/>
      <c r="B891" s="4"/>
    </row>
    <row r="892" spans="1:2" x14ac:dyDescent="0.2">
      <c r="A892" s="4"/>
      <c r="B892" s="4"/>
    </row>
    <row r="893" spans="1:2" x14ac:dyDescent="0.2">
      <c r="B893" s="4"/>
    </row>
    <row r="894" spans="1:2" x14ac:dyDescent="0.2">
      <c r="A894" s="4" t="s">
        <v>14</v>
      </c>
      <c r="B894" s="4"/>
    </row>
    <row r="895" spans="1:2" x14ac:dyDescent="0.2">
      <c r="A895" s="4" t="s">
        <v>198</v>
      </c>
      <c r="B895" s="4"/>
    </row>
    <row r="896" spans="1:2" x14ac:dyDescent="0.2">
      <c r="A896" s="4" t="s">
        <v>199</v>
      </c>
      <c r="B896" s="4"/>
    </row>
    <row r="897" spans="1:2" x14ac:dyDescent="0.2">
      <c r="A897" s="4" t="s">
        <v>200</v>
      </c>
      <c r="B897" s="4"/>
    </row>
    <row r="898" spans="1:2" x14ac:dyDescent="0.2">
      <c r="A898" s="4" t="s">
        <v>189</v>
      </c>
      <c r="B898" s="4"/>
    </row>
    <row r="899" spans="1:2" x14ac:dyDescent="0.2">
      <c r="A899" s="4" t="s">
        <v>52</v>
      </c>
    </row>
    <row r="900" spans="1:2" x14ac:dyDescent="0.2">
      <c r="A900" s="4" t="s">
        <v>53</v>
      </c>
    </row>
    <row r="901" spans="1:2" x14ac:dyDescent="0.2">
      <c r="A901" s="4" t="s">
        <v>201</v>
      </c>
    </row>
    <row r="902" spans="1:2" x14ac:dyDescent="0.2">
      <c r="B902" s="4"/>
    </row>
    <row r="903" spans="1:2" x14ac:dyDescent="0.2">
      <c r="B903" s="4"/>
    </row>
    <row r="905" spans="1:2" x14ac:dyDescent="0.2">
      <c r="A905" s="4" t="s">
        <v>8</v>
      </c>
      <c r="B905" s="4" t="s">
        <v>9</v>
      </c>
    </row>
    <row r="906" spans="1:2" x14ac:dyDescent="0.2">
      <c r="A906" s="4" t="s">
        <v>202</v>
      </c>
      <c r="B906" s="4" t="s">
        <v>203</v>
      </c>
    </row>
    <row r="907" spans="1:2" x14ac:dyDescent="0.2">
      <c r="B907" s="4" t="s">
        <v>204</v>
      </c>
    </row>
    <row r="908" spans="1:2" x14ac:dyDescent="0.2">
      <c r="A908" s="4"/>
    </row>
    <row r="909" spans="1:2" x14ac:dyDescent="0.2">
      <c r="A909" s="4"/>
      <c r="B909" s="4"/>
    </row>
    <row r="910" spans="1:2" x14ac:dyDescent="0.2">
      <c r="A910" s="4"/>
      <c r="B910" s="4"/>
    </row>
    <row r="912" spans="1:2" x14ac:dyDescent="0.2">
      <c r="A912" s="4"/>
      <c r="B912" s="4"/>
    </row>
    <row r="913" spans="1:2" x14ac:dyDescent="0.2">
      <c r="A913" s="4"/>
      <c r="B913" s="4"/>
    </row>
    <row r="915" spans="1:2" x14ac:dyDescent="0.2">
      <c r="A915" s="4"/>
      <c r="B915" s="4"/>
    </row>
    <row r="916" spans="1:2" x14ac:dyDescent="0.2">
      <c r="A916" s="4"/>
      <c r="B916" s="4"/>
    </row>
    <row r="918" spans="1:2" x14ac:dyDescent="0.2">
      <c r="A918" s="4"/>
      <c r="B918" s="4"/>
    </row>
    <row r="919" spans="1:2" x14ac:dyDescent="0.2">
      <c r="A919" s="4"/>
      <c r="B919" s="4"/>
    </row>
    <row r="921" spans="1:2" x14ac:dyDescent="0.2">
      <c r="A921" s="4"/>
      <c r="B921" s="4"/>
    </row>
    <row r="922" spans="1:2" x14ac:dyDescent="0.2">
      <c r="A922" s="4"/>
      <c r="B922" s="4"/>
    </row>
    <row r="924" spans="1:2" x14ac:dyDescent="0.2">
      <c r="A924" s="4"/>
      <c r="B924" s="4"/>
    </row>
    <row r="925" spans="1:2" x14ac:dyDescent="0.2">
      <c r="A925" s="4"/>
      <c r="B925" s="4"/>
    </row>
    <row r="926" spans="1:2" x14ac:dyDescent="0.2">
      <c r="B926" s="4"/>
    </row>
    <row r="927" spans="1:2" x14ac:dyDescent="0.2">
      <c r="A927" s="4" t="s">
        <v>14</v>
      </c>
      <c r="B927" s="4"/>
    </row>
    <row r="928" spans="1:2" x14ac:dyDescent="0.2">
      <c r="A928" s="4" t="s">
        <v>205</v>
      </c>
      <c r="B928" s="4"/>
    </row>
    <row r="929" spans="1:2" x14ac:dyDescent="0.2">
      <c r="A929" s="4" t="s">
        <v>206</v>
      </c>
      <c r="B929" s="4"/>
    </row>
    <row r="930" spans="1:2" x14ac:dyDescent="0.2">
      <c r="A930" s="4" t="s">
        <v>207</v>
      </c>
      <c r="B930" s="4"/>
    </row>
    <row r="931" spans="1:2" x14ac:dyDescent="0.2">
      <c r="A931" s="4" t="s">
        <v>52</v>
      </c>
    </row>
    <row r="932" spans="1:2" x14ac:dyDescent="0.2">
      <c r="A932" s="4" t="s">
        <v>53</v>
      </c>
    </row>
    <row r="933" spans="1:2" x14ac:dyDescent="0.2">
      <c r="A933" s="4" t="s">
        <v>201</v>
      </c>
    </row>
    <row r="934" spans="1:2" x14ac:dyDescent="0.2">
      <c r="B934" s="4"/>
    </row>
    <row r="935" spans="1:2" x14ac:dyDescent="0.2">
      <c r="B935" s="4"/>
    </row>
    <row r="937" spans="1:2" x14ac:dyDescent="0.2">
      <c r="A937" s="4" t="s">
        <v>8</v>
      </c>
      <c r="B937" s="4" t="s">
        <v>9</v>
      </c>
    </row>
    <row r="938" spans="1:2" x14ac:dyDescent="0.2">
      <c r="A938" s="4" t="s">
        <v>208</v>
      </c>
      <c r="B938" s="4" t="s">
        <v>209</v>
      </c>
    </row>
    <row r="940" spans="1:2" x14ac:dyDescent="0.2">
      <c r="A940" s="4"/>
      <c r="B940" s="4"/>
    </row>
    <row r="941" spans="1:2" x14ac:dyDescent="0.2">
      <c r="A941" s="4"/>
      <c r="B941" s="4"/>
    </row>
    <row r="943" spans="1:2" x14ac:dyDescent="0.2">
      <c r="A943" s="4"/>
      <c r="B943" s="4"/>
    </row>
    <row r="944" spans="1:2" x14ac:dyDescent="0.2">
      <c r="A944" s="4"/>
      <c r="B944" s="4"/>
    </row>
    <row r="946" spans="1:2" x14ac:dyDescent="0.2">
      <c r="A946" s="4"/>
      <c r="B946" s="4"/>
    </row>
    <row r="947" spans="1:2" x14ac:dyDescent="0.2">
      <c r="A947" s="4"/>
      <c r="B947" s="4"/>
    </row>
    <row r="949" spans="1:2" x14ac:dyDescent="0.2">
      <c r="A949" s="4"/>
      <c r="B949" s="4"/>
    </row>
    <row r="950" spans="1:2" x14ac:dyDescent="0.2">
      <c r="A950" s="4"/>
      <c r="B950" s="4"/>
    </row>
    <row r="952" spans="1:2" x14ac:dyDescent="0.2">
      <c r="A952" s="4"/>
      <c r="B952" s="4"/>
    </row>
    <row r="953" spans="1:2" x14ac:dyDescent="0.2">
      <c r="A953" s="4"/>
      <c r="B953" s="4"/>
    </row>
    <row r="955" spans="1:2" x14ac:dyDescent="0.2">
      <c r="A955" s="4"/>
      <c r="B955" s="4"/>
    </row>
    <row r="956" spans="1:2" x14ac:dyDescent="0.2">
      <c r="A956" s="4"/>
      <c r="B956" s="4"/>
    </row>
    <row r="957" spans="1:2" x14ac:dyDescent="0.2">
      <c r="B957" s="4"/>
    </row>
    <row r="958" spans="1:2" x14ac:dyDescent="0.2">
      <c r="A958" s="4" t="s">
        <v>14</v>
      </c>
      <c r="B958" s="4"/>
    </row>
    <row r="959" spans="1:2" x14ac:dyDescent="0.2">
      <c r="A959" s="4" t="s">
        <v>210</v>
      </c>
      <c r="B959" s="4"/>
    </row>
    <row r="960" spans="1:2" x14ac:dyDescent="0.2">
      <c r="A960" s="4" t="s">
        <v>211</v>
      </c>
      <c r="B960" s="4"/>
    </row>
    <row r="961" spans="1:2" x14ac:dyDescent="0.2">
      <c r="A961" s="4" t="s">
        <v>212</v>
      </c>
      <c r="B961" s="4"/>
    </row>
    <row r="962" spans="1:2" x14ac:dyDescent="0.2">
      <c r="A962" s="4" t="s">
        <v>213</v>
      </c>
    </row>
    <row r="963" spans="1:2" x14ac:dyDescent="0.2">
      <c r="A963" s="4" t="s">
        <v>214</v>
      </c>
    </row>
    <row r="964" spans="1:2" x14ac:dyDescent="0.2">
      <c r="A964" s="4" t="s">
        <v>215</v>
      </c>
    </row>
  </sheetData>
  <phoneticPr fontId="6" type="noConversion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5"/>
  <sheetViews>
    <sheetView topLeftCell="A8" workbookViewId="0">
      <selection activeCell="A36" sqref="A36"/>
    </sheetView>
  </sheetViews>
  <sheetFormatPr defaultColWidth="8.7109375" defaultRowHeight="12.75" x14ac:dyDescent="0.2"/>
  <cols>
    <col min="1" max="1" width="31.42578125" bestFit="1" customWidth="1"/>
    <col min="2" max="2" width="59.7109375" customWidth="1"/>
    <col min="3" max="3" width="73.42578125" bestFit="1" customWidth="1"/>
  </cols>
  <sheetData>
    <row r="1" spans="1:4" x14ac:dyDescent="0.2">
      <c r="A1" s="4"/>
    </row>
    <row r="2" spans="1:4" ht="20.25" x14ac:dyDescent="0.3">
      <c r="A2" s="14" t="s">
        <v>262</v>
      </c>
    </row>
    <row r="3" spans="1:4" ht="20.25" x14ac:dyDescent="0.3">
      <c r="A3" s="14"/>
    </row>
    <row r="4" spans="1:4" ht="15.75" x14ac:dyDescent="0.25">
      <c r="A4" s="17" t="s">
        <v>261</v>
      </c>
      <c r="B4" s="17" t="s">
        <v>7</v>
      </c>
    </row>
    <row r="5" spans="1:4" x14ac:dyDescent="0.2">
      <c r="A5" s="11"/>
      <c r="B5" s="4"/>
    </row>
    <row r="6" spans="1:4" ht="15.75" x14ac:dyDescent="0.25">
      <c r="A6" s="15" t="s">
        <v>8</v>
      </c>
      <c r="B6" s="15" t="s">
        <v>9</v>
      </c>
      <c r="C6" s="16" t="s">
        <v>267</v>
      </c>
      <c r="D6" s="16" t="s">
        <v>280</v>
      </c>
    </row>
    <row r="7" spans="1:4" x14ac:dyDescent="0.2">
      <c r="A7" s="4" t="s">
        <v>10</v>
      </c>
      <c r="B7" s="4" t="s">
        <v>11</v>
      </c>
      <c r="C7" s="12" t="s">
        <v>285</v>
      </c>
      <c r="D7" s="12"/>
    </row>
    <row r="8" spans="1:4" x14ac:dyDescent="0.2">
      <c r="A8" s="4" t="s">
        <v>12</v>
      </c>
      <c r="B8" s="4" t="s">
        <v>13</v>
      </c>
      <c r="C8" s="12" t="s">
        <v>287</v>
      </c>
      <c r="D8" s="12" t="s">
        <v>281</v>
      </c>
    </row>
    <row r="9" spans="1:4" x14ac:dyDescent="0.2">
      <c r="A9" s="4" t="s">
        <v>27</v>
      </c>
      <c r="B9" s="4" t="s">
        <v>28</v>
      </c>
      <c r="C9" s="12" t="s">
        <v>287</v>
      </c>
    </row>
    <row r="10" spans="1:4" x14ac:dyDescent="0.2">
      <c r="A10" s="4" t="s">
        <v>45</v>
      </c>
      <c r="B10" s="4" t="s">
        <v>46</v>
      </c>
      <c r="C10" s="12" t="s">
        <v>287</v>
      </c>
    </row>
    <row r="11" spans="1:4" x14ac:dyDescent="0.2">
      <c r="A11" s="4" t="s">
        <v>61</v>
      </c>
      <c r="B11" s="11" t="s">
        <v>277</v>
      </c>
      <c r="C11" s="12" t="s">
        <v>287</v>
      </c>
    </row>
    <row r="12" spans="1:4" x14ac:dyDescent="0.2">
      <c r="A12" s="11" t="s">
        <v>300</v>
      </c>
      <c r="B12" s="11" t="s">
        <v>66</v>
      </c>
      <c r="C12" s="12" t="s">
        <v>287</v>
      </c>
      <c r="D12" s="12" t="s">
        <v>282</v>
      </c>
    </row>
    <row r="13" spans="1:4" x14ac:dyDescent="0.2">
      <c r="A13" s="4" t="s">
        <v>78</v>
      </c>
      <c r="B13" s="4" t="s">
        <v>79</v>
      </c>
      <c r="C13" s="12" t="s">
        <v>287</v>
      </c>
    </row>
    <row r="14" spans="1:4" x14ac:dyDescent="0.2">
      <c r="A14" s="4" t="s">
        <v>82</v>
      </c>
      <c r="B14" s="4" t="s">
        <v>83</v>
      </c>
      <c r="C14" s="12" t="s">
        <v>287</v>
      </c>
      <c r="D14" s="12" t="s">
        <v>282</v>
      </c>
    </row>
    <row r="15" spans="1:4" x14ac:dyDescent="0.2">
      <c r="A15" s="4" t="s">
        <v>95</v>
      </c>
      <c r="B15" s="11" t="s">
        <v>278</v>
      </c>
      <c r="C15" s="12" t="s">
        <v>287</v>
      </c>
    </row>
    <row r="16" spans="1:4" x14ac:dyDescent="0.2">
      <c r="A16" s="4" t="s">
        <v>118</v>
      </c>
      <c r="B16" s="4" t="s">
        <v>119</v>
      </c>
      <c r="C16" s="12" t="s">
        <v>287</v>
      </c>
    </row>
    <row r="17" spans="1:4" x14ac:dyDescent="0.2">
      <c r="A17" s="4" t="s">
        <v>124</v>
      </c>
      <c r="B17" s="4" t="s">
        <v>125</v>
      </c>
      <c r="C17" s="12" t="s">
        <v>287</v>
      </c>
    </row>
    <row r="18" spans="1:4" x14ac:dyDescent="0.2">
      <c r="A18" s="4" t="s">
        <v>128</v>
      </c>
      <c r="B18" s="4" t="s">
        <v>129</v>
      </c>
      <c r="C18" s="12" t="s">
        <v>287</v>
      </c>
    </row>
    <row r="19" spans="1:4" x14ac:dyDescent="0.2">
      <c r="A19" s="4" t="s">
        <v>138</v>
      </c>
      <c r="B19" s="4" t="s">
        <v>139</v>
      </c>
      <c r="C19" s="12" t="s">
        <v>287</v>
      </c>
    </row>
    <row r="20" spans="1:4" x14ac:dyDescent="0.2">
      <c r="A20" s="4" t="s">
        <v>145</v>
      </c>
      <c r="B20" s="4" t="s">
        <v>146</v>
      </c>
      <c r="C20" s="12" t="s">
        <v>287</v>
      </c>
    </row>
    <row r="21" spans="1:4" x14ac:dyDescent="0.2">
      <c r="A21" s="4" t="s">
        <v>153</v>
      </c>
      <c r="B21" s="4" t="s">
        <v>154</v>
      </c>
      <c r="C21" s="12" t="s">
        <v>287</v>
      </c>
    </row>
    <row r="22" spans="1:4" x14ac:dyDescent="0.2">
      <c r="A22" s="4" t="s">
        <v>186</v>
      </c>
      <c r="B22" s="4" t="s">
        <v>187</v>
      </c>
      <c r="C22" s="12" t="s">
        <v>287</v>
      </c>
    </row>
    <row r="23" spans="1:4" x14ac:dyDescent="0.2">
      <c r="A23" s="4" t="s">
        <v>194</v>
      </c>
      <c r="B23" s="4" t="s">
        <v>191</v>
      </c>
      <c r="C23" s="12" t="s">
        <v>287</v>
      </c>
    </row>
    <row r="24" spans="1:4" x14ac:dyDescent="0.2">
      <c r="A24" s="4" t="s">
        <v>195</v>
      </c>
      <c r="B24" s="11" t="s">
        <v>279</v>
      </c>
      <c r="C24" s="12" t="s">
        <v>287</v>
      </c>
    </row>
    <row r="25" spans="1:4" x14ac:dyDescent="0.2">
      <c r="A25" s="4" t="s">
        <v>202</v>
      </c>
      <c r="B25" s="11" t="s">
        <v>203</v>
      </c>
      <c r="C25" s="12" t="s">
        <v>287</v>
      </c>
    </row>
    <row r="26" spans="1:4" x14ac:dyDescent="0.2">
      <c r="A26" s="4" t="s">
        <v>208</v>
      </c>
      <c r="B26" s="4" t="s">
        <v>209</v>
      </c>
      <c r="C26" s="12" t="s">
        <v>287</v>
      </c>
    </row>
    <row r="27" spans="1:4" x14ac:dyDescent="0.2">
      <c r="A27" t="s">
        <v>247</v>
      </c>
      <c r="B27" s="12" t="s">
        <v>253</v>
      </c>
      <c r="C27" s="13" t="s">
        <v>286</v>
      </c>
      <c r="D27" s="12" t="s">
        <v>272</v>
      </c>
    </row>
    <row r="28" spans="1:4" x14ac:dyDescent="0.2">
      <c r="A28" t="s">
        <v>246</v>
      </c>
      <c r="B28" s="12" t="s">
        <v>254</v>
      </c>
      <c r="C28" s="13" t="s">
        <v>286</v>
      </c>
      <c r="D28" s="12" t="s">
        <v>272</v>
      </c>
    </row>
    <row r="29" spans="1:4" x14ac:dyDescent="0.2">
      <c r="A29" t="s">
        <v>250</v>
      </c>
      <c r="B29" s="12" t="s">
        <v>255</v>
      </c>
      <c r="C29" s="12" t="s">
        <v>274</v>
      </c>
      <c r="D29" s="12" t="s">
        <v>273</v>
      </c>
    </row>
    <row r="30" spans="1:4" x14ac:dyDescent="0.2">
      <c r="A30" s="4" t="s">
        <v>252</v>
      </c>
      <c r="B30" s="11" t="s">
        <v>257</v>
      </c>
      <c r="C30" s="12" t="s">
        <v>274</v>
      </c>
    </row>
    <row r="31" spans="1:4" x14ac:dyDescent="0.2">
      <c r="A31" s="4" t="s">
        <v>251</v>
      </c>
      <c r="B31" s="11" t="s">
        <v>256</v>
      </c>
      <c r="C31" s="12" t="s">
        <v>274</v>
      </c>
    </row>
    <row r="32" spans="1:4" ht="94.9" customHeight="1" x14ac:dyDescent="0.2">
      <c r="A32" s="4" t="s">
        <v>249</v>
      </c>
      <c r="B32" s="11" t="s">
        <v>299</v>
      </c>
      <c r="C32" s="25" t="s">
        <v>298</v>
      </c>
      <c r="D32" t="s">
        <v>297</v>
      </c>
    </row>
    <row r="33" spans="1:4" x14ac:dyDescent="0.2">
      <c r="A33" s="4" t="s">
        <v>248</v>
      </c>
      <c r="B33" s="11" t="s">
        <v>259</v>
      </c>
      <c r="C33" s="12" t="s">
        <v>274</v>
      </c>
    </row>
    <row r="34" spans="1:4" x14ac:dyDescent="0.2">
      <c r="A34" s="4" t="s">
        <v>245</v>
      </c>
      <c r="B34" s="11" t="s">
        <v>258</v>
      </c>
      <c r="C34" s="12" t="s">
        <v>274</v>
      </c>
    </row>
    <row r="35" spans="1:4" x14ac:dyDescent="0.2">
      <c r="A35" s="4" t="s">
        <v>295</v>
      </c>
      <c r="B35" s="11" t="s">
        <v>260</v>
      </c>
      <c r="C35" s="12" t="s">
        <v>274</v>
      </c>
    </row>
    <row r="36" spans="1:4" x14ac:dyDescent="0.2">
      <c r="A36" s="11" t="s">
        <v>219</v>
      </c>
      <c r="B36" s="11" t="s">
        <v>271</v>
      </c>
      <c r="C36" s="12" t="s">
        <v>270</v>
      </c>
      <c r="D36" s="12" t="s">
        <v>283</v>
      </c>
    </row>
    <row r="37" spans="1:4" x14ac:dyDescent="0.2">
      <c r="A37" s="4"/>
      <c r="B37" s="11"/>
    </row>
    <row r="38" spans="1:4" ht="20.25" x14ac:dyDescent="0.3">
      <c r="A38" s="14" t="s">
        <v>263</v>
      </c>
      <c r="B38" s="4"/>
      <c r="C38" s="13"/>
    </row>
    <row r="39" spans="1:4" ht="20.25" x14ac:dyDescent="0.3">
      <c r="A39" s="14"/>
      <c r="B39" s="4"/>
    </row>
    <row r="40" spans="1:4" ht="15.75" x14ac:dyDescent="0.25">
      <c r="A40" s="17" t="s">
        <v>261</v>
      </c>
      <c r="B40" s="17" t="s">
        <v>276</v>
      </c>
    </row>
    <row r="41" spans="1:4" x14ac:dyDescent="0.2">
      <c r="A41" s="11"/>
      <c r="B41" s="11"/>
    </row>
    <row r="42" spans="1:4" ht="15.75" x14ac:dyDescent="0.25">
      <c r="A42" s="15" t="s">
        <v>8</v>
      </c>
      <c r="B42" s="15" t="s">
        <v>9</v>
      </c>
      <c r="C42" s="16" t="s">
        <v>267</v>
      </c>
      <c r="D42" s="16" t="s">
        <v>275</v>
      </c>
    </row>
    <row r="43" spans="1:4" x14ac:dyDescent="0.2">
      <c r="A43" s="5" t="s">
        <v>220</v>
      </c>
      <c r="B43" t="s">
        <v>231</v>
      </c>
      <c r="C43" s="12" t="s">
        <v>268</v>
      </c>
      <c r="D43" s="12" t="s">
        <v>284</v>
      </c>
    </row>
    <row r="44" spans="1:4" x14ac:dyDescent="0.2">
      <c r="A44" s="5" t="s">
        <v>221</v>
      </c>
      <c r="B44" t="s">
        <v>232</v>
      </c>
      <c r="C44" s="12" t="s">
        <v>268</v>
      </c>
    </row>
    <row r="45" spans="1:4" x14ac:dyDescent="0.2">
      <c r="A45" s="5" t="s">
        <v>222</v>
      </c>
      <c r="B45" t="s">
        <v>233</v>
      </c>
      <c r="C45" s="12" t="s">
        <v>268</v>
      </c>
    </row>
    <row r="46" spans="1:4" x14ac:dyDescent="0.2">
      <c r="A46" s="5" t="s">
        <v>223</v>
      </c>
      <c r="B46" t="s">
        <v>234</v>
      </c>
      <c r="C46" s="12" t="s">
        <v>268</v>
      </c>
    </row>
    <row r="47" spans="1:4" x14ac:dyDescent="0.2">
      <c r="A47" s="5" t="s">
        <v>228</v>
      </c>
      <c r="B47" t="s">
        <v>235</v>
      </c>
      <c r="C47" s="12" t="s">
        <v>268</v>
      </c>
    </row>
    <row r="48" spans="1:4" x14ac:dyDescent="0.2">
      <c r="A48" s="5" t="s">
        <v>224</v>
      </c>
      <c r="B48" s="4" t="s">
        <v>236</v>
      </c>
      <c r="C48" s="12" t="s">
        <v>268</v>
      </c>
    </row>
    <row r="49" spans="1:3" x14ac:dyDescent="0.2">
      <c r="A49" s="5" t="s">
        <v>225</v>
      </c>
      <c r="B49" s="4" t="s">
        <v>237</v>
      </c>
      <c r="C49" s="12" t="s">
        <v>268</v>
      </c>
    </row>
    <row r="50" spans="1:3" x14ac:dyDescent="0.2">
      <c r="A50" s="5" t="s">
        <v>229</v>
      </c>
      <c r="B50" s="4" t="s">
        <v>238</v>
      </c>
      <c r="C50" s="12" t="s">
        <v>268</v>
      </c>
    </row>
    <row r="51" spans="1:3" x14ac:dyDescent="0.2">
      <c r="A51" t="s">
        <v>230</v>
      </c>
      <c r="B51" s="4" t="s">
        <v>239</v>
      </c>
      <c r="C51" s="12" t="s">
        <v>268</v>
      </c>
    </row>
    <row r="52" spans="1:3" x14ac:dyDescent="0.2">
      <c r="A52" s="5" t="s">
        <v>226</v>
      </c>
      <c r="B52" t="s">
        <v>240</v>
      </c>
      <c r="C52" s="12" t="s">
        <v>268</v>
      </c>
    </row>
    <row r="53" spans="1:3" x14ac:dyDescent="0.2">
      <c r="A53" s="5" t="s">
        <v>227</v>
      </c>
      <c r="B53" s="4" t="s">
        <v>241</v>
      </c>
      <c r="C53" s="12" t="s">
        <v>268</v>
      </c>
    </row>
    <row r="54" spans="1:3" x14ac:dyDescent="0.2">
      <c r="A54" s="11" t="s">
        <v>242</v>
      </c>
      <c r="B54" s="11" t="s">
        <v>264</v>
      </c>
      <c r="C54" s="12" t="s">
        <v>269</v>
      </c>
    </row>
    <row r="55" spans="1:3" x14ac:dyDescent="0.2">
      <c r="A55" s="12" t="s">
        <v>243</v>
      </c>
      <c r="B55" s="12" t="s">
        <v>265</v>
      </c>
      <c r="C55" s="12" t="s">
        <v>269</v>
      </c>
    </row>
    <row r="56" spans="1:3" x14ac:dyDescent="0.2">
      <c r="A56" s="11" t="s">
        <v>244</v>
      </c>
      <c r="B56" s="11" t="s">
        <v>266</v>
      </c>
      <c r="C56" s="12" t="s">
        <v>269</v>
      </c>
    </row>
    <row r="57" spans="1:3" x14ac:dyDescent="0.2">
      <c r="A57" s="4"/>
      <c r="B57" s="4"/>
    </row>
    <row r="58" spans="1:3" x14ac:dyDescent="0.2">
      <c r="B58" s="4"/>
    </row>
    <row r="59" spans="1:3" x14ac:dyDescent="0.2">
      <c r="A59" s="4"/>
      <c r="B59" s="4"/>
    </row>
    <row r="60" spans="1:3" x14ac:dyDescent="0.2">
      <c r="A60" s="4"/>
      <c r="B60" s="4"/>
    </row>
    <row r="61" spans="1:3" x14ac:dyDescent="0.2">
      <c r="A61" s="4"/>
      <c r="B61" s="4"/>
    </row>
    <row r="62" spans="1:3" x14ac:dyDescent="0.2">
      <c r="A62" s="4"/>
      <c r="B62" s="4"/>
    </row>
    <row r="63" spans="1:3" x14ac:dyDescent="0.2">
      <c r="A63" s="4"/>
    </row>
    <row r="64" spans="1:3" x14ac:dyDescent="0.2">
      <c r="A64" s="4"/>
    </row>
    <row r="65" spans="1:1" x14ac:dyDescent="0.2">
      <c r="A65" s="4"/>
    </row>
  </sheetData>
  <phoneticPr fontId="6" type="noConversion"/>
  <hyperlinks>
    <hyperlink ref="C27" r:id="rId1" display="www.sweepmeasures.com" xr:uid="{00000000-0004-0000-0100-000000000000}"/>
    <hyperlink ref="C28" r:id="rId2" display="www.sweepmeasures.com" xr:uid="{00000000-0004-0000-0100-000001000000}"/>
  </hyperlinks>
  <printOptions gridLines="1" gridLinesSet="0"/>
  <pageMargins left="0.75" right="0.75" top="1" bottom="1" header="0.5" footer="0.5"/>
  <pageSetup fitToWidth="0" fitToHeight="0"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72"/>
  <sheetViews>
    <sheetView workbookViewId="0"/>
  </sheetViews>
  <sheetFormatPr defaultColWidth="8.7109375" defaultRowHeight="12.75" x14ac:dyDescent="0.2"/>
  <cols>
    <col min="3" max="3" width="12.7109375" customWidth="1"/>
    <col min="4" max="4" width="9.7109375" customWidth="1"/>
    <col min="5" max="6" width="8.7109375" customWidth="1"/>
    <col min="7" max="8" width="9.7109375" customWidth="1"/>
    <col min="9" max="9" width="8.7109375" customWidth="1"/>
    <col min="10" max="10" width="9.7109375" customWidth="1"/>
    <col min="11" max="11" width="8.7109375" customWidth="1"/>
    <col min="12" max="12" width="9.7109375" customWidth="1"/>
    <col min="13" max="13" width="8.7109375" customWidth="1"/>
    <col min="14" max="15" width="9.7109375" customWidth="1"/>
    <col min="16" max="16" width="8.7109375" customWidth="1"/>
    <col min="17" max="19" width="10.7109375" customWidth="1"/>
    <col min="20" max="21" width="9.7109375" customWidth="1"/>
    <col min="22" max="24" width="8.7109375" customWidth="1"/>
    <col min="25" max="28" width="9.7109375" customWidth="1"/>
    <col min="29" max="29" width="8.7109375" customWidth="1"/>
    <col min="30" max="30" width="9.7109375" customWidth="1"/>
    <col min="31" max="31" width="8.7109375" customWidth="1"/>
    <col min="32" max="33" width="9.7109375" customWidth="1"/>
    <col min="34" max="34" width="8.7109375" customWidth="1"/>
    <col min="35" max="36" width="9.7109375" customWidth="1"/>
    <col min="37" max="37" width="7.7109375" customWidth="1"/>
  </cols>
  <sheetData>
    <row r="1" spans="1:37" x14ac:dyDescent="0.2">
      <c r="A1" t="s">
        <v>216</v>
      </c>
      <c r="B1" t="s">
        <v>217</v>
      </c>
      <c r="C1" t="s">
        <v>218</v>
      </c>
      <c r="D1" t="s">
        <v>10</v>
      </c>
      <c r="E1" t="s">
        <v>12</v>
      </c>
      <c r="F1" t="s">
        <v>27</v>
      </c>
      <c r="G1" t="s">
        <v>45</v>
      </c>
      <c r="H1" t="s">
        <v>50</v>
      </c>
      <c r="I1" t="s">
        <v>59</v>
      </c>
      <c r="J1" t="s">
        <v>61</v>
      </c>
      <c r="K1" t="s">
        <v>63</v>
      </c>
      <c r="L1" t="s">
        <v>65</v>
      </c>
      <c r="M1" t="s">
        <v>76</v>
      </c>
      <c r="N1" t="s">
        <v>78</v>
      </c>
      <c r="O1" t="s">
        <v>82</v>
      </c>
      <c r="P1" t="s">
        <v>93</v>
      </c>
      <c r="Q1" t="s">
        <v>95</v>
      </c>
      <c r="R1" t="s">
        <v>97</v>
      </c>
      <c r="S1" t="s">
        <v>113</v>
      </c>
      <c r="T1" t="s">
        <v>118</v>
      </c>
      <c r="U1" t="s">
        <v>124</v>
      </c>
      <c r="V1" t="s">
        <v>126</v>
      </c>
      <c r="W1" t="s">
        <v>128</v>
      </c>
      <c r="X1" t="s">
        <v>136</v>
      </c>
      <c r="Y1" t="s">
        <v>138</v>
      </c>
      <c r="Z1" t="s">
        <v>145</v>
      </c>
      <c r="AA1" t="s">
        <v>151</v>
      </c>
      <c r="AB1" t="s">
        <v>153</v>
      </c>
      <c r="AC1" t="s">
        <v>175</v>
      </c>
      <c r="AD1" t="s">
        <v>178</v>
      </c>
      <c r="AE1" t="s">
        <v>180</v>
      </c>
      <c r="AF1" t="s">
        <v>182</v>
      </c>
      <c r="AG1" t="s">
        <v>186</v>
      </c>
      <c r="AH1" t="s">
        <v>194</v>
      </c>
      <c r="AI1" t="s">
        <v>195</v>
      </c>
      <c r="AJ1" t="s">
        <v>202</v>
      </c>
      <c r="AK1" t="s">
        <v>208</v>
      </c>
    </row>
    <row r="2" spans="1:37" x14ac:dyDescent="0.2">
      <c r="A2">
        <f>YEAR(C2)</f>
        <v>1947</v>
      </c>
      <c r="B2">
        <f>MONTH(C2)</f>
        <v>1</v>
      </c>
      <c r="C2" s="1">
        <v>17168</v>
      </c>
      <c r="E2" s="2">
        <v>26.7</v>
      </c>
      <c r="P2" s="2">
        <v>33.299999999999997</v>
      </c>
    </row>
    <row r="3" spans="1:37" x14ac:dyDescent="0.2">
      <c r="A3">
        <f t="shared" ref="A3:A66" si="0">YEAR(C3)</f>
        <v>1947</v>
      </c>
      <c r="B3">
        <f t="shared" ref="B3:B66" si="1">MONTH(C3)</f>
        <v>2</v>
      </c>
      <c r="C3" s="1">
        <v>17199</v>
      </c>
      <c r="E3" s="2">
        <v>26.7</v>
      </c>
      <c r="P3" s="2">
        <v>33.5</v>
      </c>
    </row>
    <row r="4" spans="1:37" x14ac:dyDescent="0.2">
      <c r="A4">
        <f t="shared" si="0"/>
        <v>1947</v>
      </c>
      <c r="B4">
        <f t="shared" si="1"/>
        <v>3</v>
      </c>
      <c r="C4" s="1">
        <v>17227</v>
      </c>
      <c r="E4" s="2">
        <v>26.7</v>
      </c>
      <c r="P4" s="2">
        <v>33.6</v>
      </c>
    </row>
    <row r="5" spans="1:37" x14ac:dyDescent="0.2">
      <c r="A5">
        <f t="shared" si="0"/>
        <v>1947</v>
      </c>
      <c r="B5">
        <f t="shared" si="1"/>
        <v>4</v>
      </c>
      <c r="C5" s="1">
        <v>17258</v>
      </c>
      <c r="E5" s="2">
        <v>26.6</v>
      </c>
      <c r="P5" s="2">
        <v>33.700000000000003</v>
      </c>
    </row>
    <row r="6" spans="1:37" x14ac:dyDescent="0.2">
      <c r="A6">
        <f t="shared" si="0"/>
        <v>1947</v>
      </c>
      <c r="B6">
        <f t="shared" si="1"/>
        <v>5</v>
      </c>
      <c r="C6" s="1">
        <v>17288</v>
      </c>
      <c r="E6" s="2">
        <v>26.6</v>
      </c>
      <c r="P6" s="2">
        <v>33.799999999999997</v>
      </c>
    </row>
    <row r="7" spans="1:37" x14ac:dyDescent="0.2">
      <c r="A7">
        <f t="shared" si="0"/>
        <v>1947</v>
      </c>
      <c r="B7">
        <f t="shared" si="1"/>
        <v>6</v>
      </c>
      <c r="C7" s="1">
        <v>17319</v>
      </c>
      <c r="E7" s="2">
        <v>26.6</v>
      </c>
      <c r="P7" s="2">
        <v>33.9</v>
      </c>
    </row>
    <row r="8" spans="1:37" x14ac:dyDescent="0.2">
      <c r="A8">
        <f t="shared" si="0"/>
        <v>1947</v>
      </c>
      <c r="B8">
        <f t="shared" si="1"/>
        <v>7</v>
      </c>
      <c r="C8" s="1">
        <v>17349</v>
      </c>
      <c r="E8" s="2">
        <v>26.5</v>
      </c>
      <c r="P8" s="2">
        <v>34</v>
      </c>
    </row>
    <row r="9" spans="1:37" x14ac:dyDescent="0.2">
      <c r="A9">
        <f t="shared" si="0"/>
        <v>1947</v>
      </c>
      <c r="B9">
        <f t="shared" si="1"/>
        <v>8</v>
      </c>
      <c r="C9" s="1">
        <v>17380</v>
      </c>
      <c r="E9" s="2">
        <v>26.5</v>
      </c>
      <c r="P9" s="2">
        <v>34.4</v>
      </c>
    </row>
    <row r="10" spans="1:37" x14ac:dyDescent="0.2">
      <c r="A10">
        <f t="shared" si="0"/>
        <v>1947</v>
      </c>
      <c r="B10">
        <f t="shared" si="1"/>
        <v>9</v>
      </c>
      <c r="C10" s="1">
        <v>17411</v>
      </c>
      <c r="E10" s="2">
        <v>26.7</v>
      </c>
      <c r="P10" s="2">
        <v>34.700000000000003</v>
      </c>
    </row>
    <row r="11" spans="1:37" x14ac:dyDescent="0.2">
      <c r="A11">
        <f t="shared" si="0"/>
        <v>1947</v>
      </c>
      <c r="B11">
        <f t="shared" si="1"/>
        <v>10</v>
      </c>
      <c r="C11" s="1">
        <v>17441</v>
      </c>
      <c r="E11" s="2">
        <v>26.5</v>
      </c>
      <c r="P11" s="2">
        <v>35</v>
      </c>
    </row>
    <row r="12" spans="1:37" x14ac:dyDescent="0.2">
      <c r="A12">
        <f t="shared" si="0"/>
        <v>1947</v>
      </c>
      <c r="B12">
        <f t="shared" si="1"/>
        <v>11</v>
      </c>
      <c r="C12" s="1">
        <v>17472</v>
      </c>
      <c r="E12" s="2">
        <v>26.5</v>
      </c>
      <c r="P12" s="2">
        <v>35.200000000000003</v>
      </c>
    </row>
    <row r="13" spans="1:37" x14ac:dyDescent="0.2">
      <c r="A13">
        <f t="shared" si="0"/>
        <v>1947</v>
      </c>
      <c r="B13">
        <f t="shared" si="1"/>
        <v>12</v>
      </c>
      <c r="C13" s="1">
        <v>17502</v>
      </c>
      <c r="E13" s="2">
        <v>26.4</v>
      </c>
      <c r="P13" s="2">
        <v>35.4</v>
      </c>
    </row>
    <row r="14" spans="1:37" x14ac:dyDescent="0.2">
      <c r="A14">
        <f t="shared" si="0"/>
        <v>1948</v>
      </c>
      <c r="B14">
        <f t="shared" si="1"/>
        <v>1</v>
      </c>
      <c r="C14" s="1">
        <v>17533</v>
      </c>
      <c r="E14" s="2">
        <v>26.4</v>
      </c>
      <c r="P14" s="2">
        <v>35.5</v>
      </c>
    </row>
    <row r="15" spans="1:37" x14ac:dyDescent="0.2">
      <c r="A15">
        <f t="shared" si="0"/>
        <v>1948</v>
      </c>
      <c r="B15">
        <f t="shared" si="1"/>
        <v>2</v>
      </c>
      <c r="C15" s="1">
        <v>17564</v>
      </c>
      <c r="E15" s="2">
        <v>26.3</v>
      </c>
      <c r="P15" s="2">
        <v>35.700000000000003</v>
      </c>
    </row>
    <row r="16" spans="1:37" x14ac:dyDescent="0.2">
      <c r="A16">
        <f t="shared" si="0"/>
        <v>1948</v>
      </c>
      <c r="B16">
        <f t="shared" si="1"/>
        <v>3</v>
      </c>
      <c r="C16" s="1">
        <v>17593</v>
      </c>
      <c r="E16" s="2">
        <v>26.2</v>
      </c>
      <c r="P16" s="2">
        <v>35.700000000000003</v>
      </c>
    </row>
    <row r="17" spans="1:16" x14ac:dyDescent="0.2">
      <c r="A17">
        <f t="shared" si="0"/>
        <v>1948</v>
      </c>
      <c r="B17">
        <f t="shared" si="1"/>
        <v>4</v>
      </c>
      <c r="C17" s="1">
        <v>17624</v>
      </c>
      <c r="E17" s="2">
        <v>26.1</v>
      </c>
      <c r="P17" s="2">
        <v>35.700000000000003</v>
      </c>
    </row>
    <row r="18" spans="1:16" x14ac:dyDescent="0.2">
      <c r="A18">
        <f t="shared" si="0"/>
        <v>1948</v>
      </c>
      <c r="B18">
        <f t="shared" si="1"/>
        <v>5</v>
      </c>
      <c r="C18" s="1">
        <v>17654</v>
      </c>
      <c r="E18" s="2">
        <v>26</v>
      </c>
      <c r="P18" s="2">
        <v>35.700000000000003</v>
      </c>
    </row>
    <row r="19" spans="1:16" x14ac:dyDescent="0.2">
      <c r="A19">
        <f t="shared" si="0"/>
        <v>1948</v>
      </c>
      <c r="B19">
        <f t="shared" si="1"/>
        <v>6</v>
      </c>
      <c r="C19" s="1">
        <v>17685</v>
      </c>
      <c r="E19" s="2">
        <v>26</v>
      </c>
      <c r="P19" s="2">
        <v>35.799999999999997</v>
      </c>
    </row>
    <row r="20" spans="1:16" x14ac:dyDescent="0.2">
      <c r="A20">
        <f t="shared" si="0"/>
        <v>1948</v>
      </c>
      <c r="B20">
        <f t="shared" si="1"/>
        <v>7</v>
      </c>
      <c r="C20" s="1">
        <v>17715</v>
      </c>
      <c r="E20" s="2">
        <v>26</v>
      </c>
      <c r="P20" s="2">
        <v>35.799999999999997</v>
      </c>
    </row>
    <row r="21" spans="1:16" x14ac:dyDescent="0.2">
      <c r="A21">
        <f t="shared" si="0"/>
        <v>1948</v>
      </c>
      <c r="B21">
        <f t="shared" si="1"/>
        <v>8</v>
      </c>
      <c r="C21" s="1">
        <v>17746</v>
      </c>
      <c r="E21" s="2">
        <v>26</v>
      </c>
      <c r="P21" s="2">
        <v>35.9</v>
      </c>
    </row>
    <row r="22" spans="1:16" x14ac:dyDescent="0.2">
      <c r="A22">
        <f t="shared" si="0"/>
        <v>1948</v>
      </c>
      <c r="B22">
        <f t="shared" si="1"/>
        <v>9</v>
      </c>
      <c r="C22" s="1">
        <v>17777</v>
      </c>
      <c r="E22" s="2">
        <v>26</v>
      </c>
      <c r="P22" s="2">
        <v>35.9</v>
      </c>
    </row>
    <row r="23" spans="1:16" x14ac:dyDescent="0.2">
      <c r="A23">
        <f t="shared" si="0"/>
        <v>1948</v>
      </c>
      <c r="B23">
        <f t="shared" si="1"/>
        <v>10</v>
      </c>
      <c r="C23" s="1">
        <v>17807</v>
      </c>
      <c r="E23" s="2">
        <v>26</v>
      </c>
      <c r="P23" s="2">
        <v>35.9</v>
      </c>
    </row>
    <row r="24" spans="1:16" x14ac:dyDescent="0.2">
      <c r="A24">
        <f t="shared" si="0"/>
        <v>1948</v>
      </c>
      <c r="B24">
        <f t="shared" si="1"/>
        <v>11</v>
      </c>
      <c r="C24" s="1">
        <v>17838</v>
      </c>
      <c r="E24" s="2">
        <v>26</v>
      </c>
      <c r="P24" s="2">
        <v>36</v>
      </c>
    </row>
    <row r="25" spans="1:16" x14ac:dyDescent="0.2">
      <c r="A25">
        <f t="shared" si="0"/>
        <v>1948</v>
      </c>
      <c r="B25">
        <f t="shared" si="1"/>
        <v>12</v>
      </c>
      <c r="C25" s="1">
        <v>17868</v>
      </c>
      <c r="E25" s="2">
        <v>25.8</v>
      </c>
      <c r="P25" s="2">
        <v>36</v>
      </c>
    </row>
    <row r="26" spans="1:16" x14ac:dyDescent="0.2">
      <c r="A26">
        <f t="shared" si="0"/>
        <v>1949</v>
      </c>
      <c r="B26">
        <f t="shared" si="1"/>
        <v>1</v>
      </c>
      <c r="C26" s="1">
        <v>17899</v>
      </c>
      <c r="E26" s="2">
        <v>25.7</v>
      </c>
      <c r="P26" s="2">
        <v>36.1</v>
      </c>
    </row>
    <row r="27" spans="1:16" x14ac:dyDescent="0.2">
      <c r="A27">
        <f t="shared" si="0"/>
        <v>1949</v>
      </c>
      <c r="B27">
        <f t="shared" si="1"/>
        <v>2</v>
      </c>
      <c r="C27" s="1">
        <v>17930</v>
      </c>
      <c r="E27" s="2">
        <v>25.7</v>
      </c>
      <c r="P27" s="2">
        <v>36.1</v>
      </c>
    </row>
    <row r="28" spans="1:16" x14ac:dyDescent="0.2">
      <c r="A28">
        <f t="shared" si="0"/>
        <v>1949</v>
      </c>
      <c r="B28">
        <f t="shared" si="1"/>
        <v>3</v>
      </c>
      <c r="C28" s="1">
        <v>17958</v>
      </c>
      <c r="E28" s="2">
        <v>25.7</v>
      </c>
      <c r="P28" s="2">
        <v>36.1</v>
      </c>
    </row>
    <row r="29" spans="1:16" x14ac:dyDescent="0.2">
      <c r="A29">
        <f t="shared" si="0"/>
        <v>1949</v>
      </c>
      <c r="B29">
        <f t="shared" si="1"/>
        <v>4</v>
      </c>
      <c r="C29" s="1">
        <v>17989</v>
      </c>
      <c r="E29" s="2">
        <v>25.7</v>
      </c>
      <c r="P29" s="2">
        <v>36.200000000000003</v>
      </c>
    </row>
    <row r="30" spans="1:16" x14ac:dyDescent="0.2">
      <c r="A30">
        <f t="shared" si="0"/>
        <v>1949</v>
      </c>
      <c r="B30">
        <f t="shared" si="1"/>
        <v>5</v>
      </c>
      <c r="C30" s="1">
        <v>18019</v>
      </c>
      <c r="E30" s="2">
        <v>25.7</v>
      </c>
      <c r="P30" s="2">
        <v>36.299999999999997</v>
      </c>
    </row>
    <row r="31" spans="1:16" x14ac:dyDescent="0.2">
      <c r="A31">
        <f t="shared" si="0"/>
        <v>1949</v>
      </c>
      <c r="B31">
        <f t="shared" si="1"/>
        <v>6</v>
      </c>
      <c r="C31" s="1">
        <v>18050</v>
      </c>
      <c r="E31" s="2">
        <v>25.6</v>
      </c>
      <c r="P31" s="2">
        <v>36.4</v>
      </c>
    </row>
    <row r="32" spans="1:16" x14ac:dyDescent="0.2">
      <c r="A32">
        <f t="shared" si="0"/>
        <v>1949</v>
      </c>
      <c r="B32">
        <f t="shared" si="1"/>
        <v>7</v>
      </c>
      <c r="C32" s="1">
        <v>18080</v>
      </c>
      <c r="E32" s="2">
        <v>25.5</v>
      </c>
      <c r="P32" s="2">
        <v>36.4</v>
      </c>
    </row>
    <row r="33" spans="1:16" x14ac:dyDescent="0.2">
      <c r="A33">
        <f t="shared" si="0"/>
        <v>1949</v>
      </c>
      <c r="B33">
        <f t="shared" si="1"/>
        <v>8</v>
      </c>
      <c r="C33" s="1">
        <v>18111</v>
      </c>
      <c r="E33" s="2">
        <v>25.5</v>
      </c>
      <c r="P33" s="2">
        <v>36.4</v>
      </c>
    </row>
    <row r="34" spans="1:16" x14ac:dyDescent="0.2">
      <c r="A34">
        <f t="shared" si="0"/>
        <v>1949</v>
      </c>
      <c r="B34">
        <f t="shared" si="1"/>
        <v>9</v>
      </c>
      <c r="C34" s="1">
        <v>18142</v>
      </c>
      <c r="E34" s="2">
        <v>25.3</v>
      </c>
      <c r="P34" s="2">
        <v>36.4</v>
      </c>
    </row>
    <row r="35" spans="1:16" x14ac:dyDescent="0.2">
      <c r="A35">
        <f t="shared" si="0"/>
        <v>1949</v>
      </c>
      <c r="B35">
        <f t="shared" si="1"/>
        <v>10</v>
      </c>
      <c r="C35" s="1">
        <v>18172</v>
      </c>
      <c r="E35" s="2">
        <v>25.3</v>
      </c>
      <c r="P35" s="2">
        <v>36.4</v>
      </c>
    </row>
    <row r="36" spans="1:16" x14ac:dyDescent="0.2">
      <c r="A36">
        <f t="shared" si="0"/>
        <v>1949</v>
      </c>
      <c r="B36">
        <f t="shared" si="1"/>
        <v>11</v>
      </c>
      <c r="C36" s="1">
        <v>18203</v>
      </c>
      <c r="E36" s="2">
        <v>25.2</v>
      </c>
      <c r="P36" s="2">
        <v>36.4</v>
      </c>
    </row>
    <row r="37" spans="1:16" x14ac:dyDescent="0.2">
      <c r="A37">
        <f t="shared" si="0"/>
        <v>1949</v>
      </c>
      <c r="B37">
        <f t="shared" si="1"/>
        <v>12</v>
      </c>
      <c r="C37" s="1">
        <v>18233</v>
      </c>
      <c r="E37" s="2">
        <v>25.1</v>
      </c>
      <c r="P37" s="2">
        <v>36.4</v>
      </c>
    </row>
    <row r="38" spans="1:16" x14ac:dyDescent="0.2">
      <c r="A38">
        <f t="shared" si="0"/>
        <v>1950</v>
      </c>
      <c r="B38">
        <f t="shared" si="1"/>
        <v>1</v>
      </c>
      <c r="C38" s="1">
        <v>18264</v>
      </c>
      <c r="E38" s="2">
        <v>25.1</v>
      </c>
      <c r="P38" s="2">
        <v>36.4</v>
      </c>
    </row>
    <row r="39" spans="1:16" x14ac:dyDescent="0.2">
      <c r="A39">
        <f t="shared" si="0"/>
        <v>1950</v>
      </c>
      <c r="B39">
        <f t="shared" si="1"/>
        <v>2</v>
      </c>
      <c r="C39" s="1">
        <v>18295</v>
      </c>
      <c r="E39" s="2">
        <v>25.1</v>
      </c>
      <c r="P39" s="2">
        <v>36.6</v>
      </c>
    </row>
    <row r="40" spans="1:16" x14ac:dyDescent="0.2">
      <c r="A40">
        <f t="shared" si="0"/>
        <v>1950</v>
      </c>
      <c r="B40">
        <f t="shared" si="1"/>
        <v>3</v>
      </c>
      <c r="C40" s="1">
        <v>18323</v>
      </c>
      <c r="E40" s="2">
        <v>25.2</v>
      </c>
      <c r="P40" s="2">
        <v>36.6</v>
      </c>
    </row>
    <row r="41" spans="1:16" x14ac:dyDescent="0.2">
      <c r="A41">
        <f t="shared" si="0"/>
        <v>1950</v>
      </c>
      <c r="B41">
        <f t="shared" si="1"/>
        <v>4</v>
      </c>
      <c r="C41" s="1">
        <v>18354</v>
      </c>
      <c r="E41" s="2">
        <v>25.3</v>
      </c>
      <c r="P41" s="2">
        <v>36.700000000000003</v>
      </c>
    </row>
    <row r="42" spans="1:16" x14ac:dyDescent="0.2">
      <c r="A42">
        <f t="shared" si="0"/>
        <v>1950</v>
      </c>
      <c r="B42">
        <f t="shared" si="1"/>
        <v>5</v>
      </c>
      <c r="C42" s="1">
        <v>18384</v>
      </c>
      <c r="E42" s="2">
        <v>25.2</v>
      </c>
      <c r="P42" s="2">
        <v>36.9</v>
      </c>
    </row>
    <row r="43" spans="1:16" x14ac:dyDescent="0.2">
      <c r="A43">
        <f t="shared" si="0"/>
        <v>1950</v>
      </c>
      <c r="B43">
        <f t="shared" si="1"/>
        <v>6</v>
      </c>
      <c r="C43" s="1">
        <v>18415</v>
      </c>
      <c r="E43" s="2">
        <v>25.1</v>
      </c>
      <c r="P43" s="2">
        <v>36.9</v>
      </c>
    </row>
    <row r="44" spans="1:16" x14ac:dyDescent="0.2">
      <c r="A44">
        <f t="shared" si="0"/>
        <v>1950</v>
      </c>
      <c r="B44">
        <f t="shared" si="1"/>
        <v>7</v>
      </c>
      <c r="C44" s="1">
        <v>18445</v>
      </c>
      <c r="E44" s="2">
        <v>25</v>
      </c>
      <c r="P44" s="2">
        <v>36.799999999999997</v>
      </c>
    </row>
    <row r="45" spans="1:16" x14ac:dyDescent="0.2">
      <c r="A45">
        <f t="shared" si="0"/>
        <v>1950</v>
      </c>
      <c r="B45">
        <f t="shared" si="1"/>
        <v>8</v>
      </c>
      <c r="C45" s="1">
        <v>18476</v>
      </c>
      <c r="E45" s="2">
        <v>24.9</v>
      </c>
      <c r="P45" s="2">
        <v>36.700000000000003</v>
      </c>
    </row>
    <row r="46" spans="1:16" x14ac:dyDescent="0.2">
      <c r="A46">
        <f t="shared" si="0"/>
        <v>1950</v>
      </c>
      <c r="B46">
        <f t="shared" si="1"/>
        <v>9</v>
      </c>
      <c r="C46" s="1">
        <v>18507</v>
      </c>
      <c r="E46" s="2">
        <v>24.9</v>
      </c>
      <c r="P46" s="2">
        <v>36.6</v>
      </c>
    </row>
    <row r="47" spans="1:16" x14ac:dyDescent="0.2">
      <c r="A47">
        <f t="shared" si="0"/>
        <v>1950</v>
      </c>
      <c r="B47">
        <f t="shared" si="1"/>
        <v>10</v>
      </c>
      <c r="C47" s="1">
        <v>18537</v>
      </c>
      <c r="E47" s="2">
        <v>24.9</v>
      </c>
      <c r="P47" s="2">
        <v>36.5</v>
      </c>
    </row>
    <row r="48" spans="1:16" x14ac:dyDescent="0.2">
      <c r="A48">
        <f t="shared" si="0"/>
        <v>1950</v>
      </c>
      <c r="B48">
        <f t="shared" si="1"/>
        <v>11</v>
      </c>
      <c r="C48" s="1">
        <v>18568</v>
      </c>
      <c r="E48" s="2">
        <v>24.9</v>
      </c>
      <c r="P48" s="2">
        <v>36.6</v>
      </c>
    </row>
    <row r="49" spans="1:16" x14ac:dyDescent="0.2">
      <c r="A49">
        <f t="shared" si="0"/>
        <v>1950</v>
      </c>
      <c r="B49">
        <f t="shared" si="1"/>
        <v>12</v>
      </c>
      <c r="C49" s="1">
        <v>18598</v>
      </c>
      <c r="E49" s="2">
        <v>25</v>
      </c>
      <c r="P49" s="2">
        <v>36.700000000000003</v>
      </c>
    </row>
    <row r="50" spans="1:16" x14ac:dyDescent="0.2">
      <c r="A50">
        <f t="shared" si="0"/>
        <v>1951</v>
      </c>
      <c r="B50">
        <f t="shared" si="1"/>
        <v>1</v>
      </c>
      <c r="C50" s="1">
        <v>18629</v>
      </c>
      <c r="E50" s="2">
        <v>25</v>
      </c>
      <c r="P50" s="2">
        <v>36.700000000000003</v>
      </c>
    </row>
    <row r="51" spans="1:16" x14ac:dyDescent="0.2">
      <c r="A51">
        <f t="shared" si="0"/>
        <v>1951</v>
      </c>
      <c r="B51">
        <f t="shared" si="1"/>
        <v>2</v>
      </c>
      <c r="C51" s="1">
        <v>18660</v>
      </c>
      <c r="E51" s="2">
        <v>25.1</v>
      </c>
      <c r="P51" s="2">
        <v>36.6</v>
      </c>
    </row>
    <row r="52" spans="1:16" x14ac:dyDescent="0.2">
      <c r="A52">
        <f t="shared" si="0"/>
        <v>1951</v>
      </c>
      <c r="B52">
        <f t="shared" si="1"/>
        <v>3</v>
      </c>
      <c r="C52" s="1">
        <v>18688</v>
      </c>
      <c r="E52" s="2">
        <v>25.2</v>
      </c>
      <c r="P52" s="2">
        <v>36.6</v>
      </c>
    </row>
    <row r="53" spans="1:16" x14ac:dyDescent="0.2">
      <c r="A53">
        <f t="shared" si="0"/>
        <v>1951</v>
      </c>
      <c r="B53">
        <f t="shared" si="1"/>
        <v>4</v>
      </c>
      <c r="C53" s="1">
        <v>18719</v>
      </c>
      <c r="E53" s="2">
        <v>25.2</v>
      </c>
      <c r="P53" s="2">
        <v>36.700000000000003</v>
      </c>
    </row>
    <row r="54" spans="1:16" x14ac:dyDescent="0.2">
      <c r="A54">
        <f t="shared" si="0"/>
        <v>1951</v>
      </c>
      <c r="B54">
        <f t="shared" si="1"/>
        <v>5</v>
      </c>
      <c r="C54" s="1">
        <v>18749</v>
      </c>
      <c r="E54" s="2">
        <v>25.3</v>
      </c>
      <c r="P54" s="2">
        <v>36.799999999999997</v>
      </c>
    </row>
    <row r="55" spans="1:16" x14ac:dyDescent="0.2">
      <c r="A55">
        <f t="shared" si="0"/>
        <v>1951</v>
      </c>
      <c r="B55">
        <f t="shared" si="1"/>
        <v>6</v>
      </c>
      <c r="C55" s="1">
        <v>18780</v>
      </c>
      <c r="E55" s="2">
        <v>25.4</v>
      </c>
      <c r="P55" s="2">
        <v>36.9</v>
      </c>
    </row>
    <row r="56" spans="1:16" x14ac:dyDescent="0.2">
      <c r="A56">
        <f t="shared" si="0"/>
        <v>1951</v>
      </c>
      <c r="B56">
        <f t="shared" si="1"/>
        <v>7</v>
      </c>
      <c r="C56" s="1">
        <v>18810</v>
      </c>
      <c r="E56" s="2">
        <v>25.6</v>
      </c>
      <c r="P56" s="2">
        <v>37.200000000000003</v>
      </c>
    </row>
    <row r="57" spans="1:16" x14ac:dyDescent="0.2">
      <c r="A57">
        <f t="shared" si="0"/>
        <v>1951</v>
      </c>
      <c r="B57">
        <f t="shared" si="1"/>
        <v>8</v>
      </c>
      <c r="C57" s="1">
        <v>18841</v>
      </c>
      <c r="E57" s="2">
        <v>25.7</v>
      </c>
      <c r="P57" s="2">
        <v>37.4</v>
      </c>
    </row>
    <row r="58" spans="1:16" x14ac:dyDescent="0.2">
      <c r="A58">
        <f t="shared" si="0"/>
        <v>1951</v>
      </c>
      <c r="B58">
        <f t="shared" si="1"/>
        <v>9</v>
      </c>
      <c r="C58" s="1">
        <v>18872</v>
      </c>
      <c r="E58" s="2">
        <v>25.8</v>
      </c>
      <c r="P58" s="2">
        <v>37.700000000000003</v>
      </c>
    </row>
    <row r="59" spans="1:16" x14ac:dyDescent="0.2">
      <c r="A59">
        <f t="shared" si="0"/>
        <v>1951</v>
      </c>
      <c r="B59">
        <f t="shared" si="1"/>
        <v>10</v>
      </c>
      <c r="C59" s="1">
        <v>18902</v>
      </c>
      <c r="E59" s="2">
        <v>26</v>
      </c>
      <c r="P59" s="2">
        <v>37.799999999999997</v>
      </c>
    </row>
    <row r="60" spans="1:16" x14ac:dyDescent="0.2">
      <c r="A60">
        <f t="shared" si="0"/>
        <v>1951</v>
      </c>
      <c r="B60">
        <f t="shared" si="1"/>
        <v>11</v>
      </c>
      <c r="C60" s="1">
        <v>18933</v>
      </c>
      <c r="E60" s="2">
        <v>26</v>
      </c>
      <c r="P60" s="2">
        <v>38</v>
      </c>
    </row>
    <row r="61" spans="1:16" x14ac:dyDescent="0.2">
      <c r="A61">
        <f t="shared" si="0"/>
        <v>1951</v>
      </c>
      <c r="B61">
        <f t="shared" si="1"/>
        <v>12</v>
      </c>
      <c r="C61" s="1">
        <v>18963</v>
      </c>
      <c r="E61" s="2">
        <v>26.1</v>
      </c>
      <c r="P61" s="2">
        <v>38.200000000000003</v>
      </c>
    </row>
    <row r="62" spans="1:16" x14ac:dyDescent="0.2">
      <c r="A62">
        <f t="shared" si="0"/>
        <v>1952</v>
      </c>
      <c r="B62">
        <f t="shared" si="1"/>
        <v>1</v>
      </c>
      <c r="C62" s="1">
        <v>18994</v>
      </c>
      <c r="E62" s="2">
        <v>26.2</v>
      </c>
      <c r="P62" s="2">
        <v>38.4</v>
      </c>
    </row>
    <row r="63" spans="1:16" x14ac:dyDescent="0.2">
      <c r="A63">
        <f t="shared" si="0"/>
        <v>1952</v>
      </c>
      <c r="B63">
        <f t="shared" si="1"/>
        <v>2</v>
      </c>
      <c r="C63" s="1">
        <v>19025</v>
      </c>
      <c r="E63" s="2">
        <v>26.3</v>
      </c>
      <c r="P63" s="2">
        <v>38.700000000000003</v>
      </c>
    </row>
    <row r="64" spans="1:16" x14ac:dyDescent="0.2">
      <c r="A64">
        <f t="shared" si="0"/>
        <v>1952</v>
      </c>
      <c r="B64">
        <f t="shared" si="1"/>
        <v>3</v>
      </c>
      <c r="C64" s="1">
        <v>19054</v>
      </c>
      <c r="E64" s="2">
        <v>26.4</v>
      </c>
      <c r="P64" s="2">
        <v>38.9</v>
      </c>
    </row>
    <row r="65" spans="1:16" x14ac:dyDescent="0.2">
      <c r="A65">
        <f t="shared" si="0"/>
        <v>1952</v>
      </c>
      <c r="B65">
        <f t="shared" si="1"/>
        <v>4</v>
      </c>
      <c r="C65" s="1">
        <v>19085</v>
      </c>
      <c r="E65" s="2">
        <v>26.4</v>
      </c>
      <c r="P65" s="2">
        <v>39.1</v>
      </c>
    </row>
    <row r="66" spans="1:16" x14ac:dyDescent="0.2">
      <c r="A66">
        <f t="shared" si="0"/>
        <v>1952</v>
      </c>
      <c r="B66">
        <f t="shared" si="1"/>
        <v>5</v>
      </c>
      <c r="C66" s="1">
        <v>19115</v>
      </c>
      <c r="E66" s="2">
        <v>26.5</v>
      </c>
      <c r="P66" s="2">
        <v>39.299999999999997</v>
      </c>
    </row>
    <row r="67" spans="1:16" x14ac:dyDescent="0.2">
      <c r="A67">
        <f t="shared" ref="A67:A130" si="2">YEAR(C67)</f>
        <v>1952</v>
      </c>
      <c r="B67">
        <f t="shared" ref="B67:B130" si="3">MONTH(C67)</f>
        <v>6</v>
      </c>
      <c r="C67" s="1">
        <v>19146</v>
      </c>
      <c r="E67" s="2">
        <v>26.7</v>
      </c>
      <c r="P67" s="2">
        <v>39.5</v>
      </c>
    </row>
    <row r="68" spans="1:16" x14ac:dyDescent="0.2">
      <c r="A68">
        <f t="shared" si="2"/>
        <v>1952</v>
      </c>
      <c r="B68">
        <f t="shared" si="3"/>
        <v>7</v>
      </c>
      <c r="C68" s="1">
        <v>19176</v>
      </c>
      <c r="E68" s="2">
        <v>26.7</v>
      </c>
      <c r="P68" s="2">
        <v>39.700000000000003</v>
      </c>
    </row>
    <row r="69" spans="1:16" x14ac:dyDescent="0.2">
      <c r="A69">
        <f t="shared" si="2"/>
        <v>1952</v>
      </c>
      <c r="B69">
        <f t="shared" si="3"/>
        <v>8</v>
      </c>
      <c r="C69" s="1">
        <v>19207</v>
      </c>
      <c r="E69" s="2">
        <v>26.8</v>
      </c>
      <c r="P69" s="2">
        <v>40</v>
      </c>
    </row>
    <row r="70" spans="1:16" x14ac:dyDescent="0.2">
      <c r="A70">
        <f t="shared" si="2"/>
        <v>1952</v>
      </c>
      <c r="B70">
        <f t="shared" si="3"/>
        <v>9</v>
      </c>
      <c r="C70" s="1">
        <v>19238</v>
      </c>
      <c r="E70" s="2">
        <v>26.9</v>
      </c>
      <c r="P70" s="2">
        <v>40.299999999999997</v>
      </c>
    </row>
    <row r="71" spans="1:16" x14ac:dyDescent="0.2">
      <c r="A71">
        <f t="shared" si="2"/>
        <v>1952</v>
      </c>
      <c r="B71">
        <f t="shared" si="3"/>
        <v>10</v>
      </c>
      <c r="C71" s="1">
        <v>19268</v>
      </c>
      <c r="E71" s="2">
        <v>27</v>
      </c>
      <c r="P71" s="2">
        <v>40.5</v>
      </c>
    </row>
    <row r="72" spans="1:16" x14ac:dyDescent="0.2">
      <c r="A72">
        <f t="shared" si="2"/>
        <v>1952</v>
      </c>
      <c r="B72">
        <f t="shared" si="3"/>
        <v>11</v>
      </c>
      <c r="C72" s="1">
        <v>19299</v>
      </c>
      <c r="E72" s="2">
        <v>27.2</v>
      </c>
      <c r="P72" s="2">
        <v>40.9</v>
      </c>
    </row>
    <row r="73" spans="1:16" x14ac:dyDescent="0.2">
      <c r="A73">
        <f t="shared" si="2"/>
        <v>1952</v>
      </c>
      <c r="B73">
        <f t="shared" si="3"/>
        <v>12</v>
      </c>
      <c r="C73" s="1">
        <v>19329</v>
      </c>
      <c r="E73" s="2">
        <v>27.3</v>
      </c>
      <c r="P73" s="2">
        <v>41.1</v>
      </c>
    </row>
    <row r="74" spans="1:16" x14ac:dyDescent="0.2">
      <c r="A74">
        <f t="shared" si="2"/>
        <v>1953</v>
      </c>
      <c r="B74">
        <f t="shared" si="3"/>
        <v>1</v>
      </c>
      <c r="C74" s="1">
        <v>19360</v>
      </c>
      <c r="E74" s="2">
        <v>27.4</v>
      </c>
      <c r="P74" s="2">
        <v>41.4</v>
      </c>
    </row>
    <row r="75" spans="1:16" x14ac:dyDescent="0.2">
      <c r="A75">
        <f t="shared" si="2"/>
        <v>1953</v>
      </c>
      <c r="B75">
        <f t="shared" si="3"/>
        <v>2</v>
      </c>
      <c r="C75" s="1">
        <v>19391</v>
      </c>
      <c r="E75" s="2">
        <v>27.5</v>
      </c>
      <c r="P75" s="2">
        <v>41.6</v>
      </c>
    </row>
    <row r="76" spans="1:16" x14ac:dyDescent="0.2">
      <c r="A76">
        <f t="shared" si="2"/>
        <v>1953</v>
      </c>
      <c r="B76">
        <f t="shared" si="3"/>
        <v>3</v>
      </c>
      <c r="C76" s="1">
        <v>19419</v>
      </c>
      <c r="E76" s="2">
        <v>27.6</v>
      </c>
      <c r="P76" s="2">
        <v>41.9</v>
      </c>
    </row>
    <row r="77" spans="1:16" x14ac:dyDescent="0.2">
      <c r="A77">
        <f t="shared" si="2"/>
        <v>1953</v>
      </c>
      <c r="B77">
        <f t="shared" si="3"/>
        <v>4</v>
      </c>
      <c r="C77" s="1">
        <v>19450</v>
      </c>
      <c r="E77" s="2">
        <v>27.7</v>
      </c>
      <c r="P77" s="2">
        <v>42.1</v>
      </c>
    </row>
    <row r="78" spans="1:16" x14ac:dyDescent="0.2">
      <c r="A78">
        <f t="shared" si="2"/>
        <v>1953</v>
      </c>
      <c r="B78">
        <f t="shared" si="3"/>
        <v>5</v>
      </c>
      <c r="C78" s="1">
        <v>19480</v>
      </c>
      <c r="E78" s="2">
        <v>27.7</v>
      </c>
      <c r="P78" s="2">
        <v>42.4</v>
      </c>
    </row>
    <row r="79" spans="1:16" x14ac:dyDescent="0.2">
      <c r="A79">
        <f t="shared" si="2"/>
        <v>1953</v>
      </c>
      <c r="B79">
        <f t="shared" si="3"/>
        <v>6</v>
      </c>
      <c r="C79" s="1">
        <v>19511</v>
      </c>
      <c r="E79" s="2">
        <v>27.7</v>
      </c>
      <c r="P79" s="2">
        <v>42.6</v>
      </c>
    </row>
    <row r="80" spans="1:16" x14ac:dyDescent="0.2">
      <c r="A80">
        <f t="shared" si="2"/>
        <v>1953</v>
      </c>
      <c r="B80">
        <f t="shared" si="3"/>
        <v>7</v>
      </c>
      <c r="C80" s="1">
        <v>19541</v>
      </c>
      <c r="E80" s="2">
        <v>27.8</v>
      </c>
      <c r="P80" s="2">
        <v>42.9</v>
      </c>
    </row>
    <row r="81" spans="1:16" x14ac:dyDescent="0.2">
      <c r="A81">
        <f t="shared" si="2"/>
        <v>1953</v>
      </c>
      <c r="B81">
        <f t="shared" si="3"/>
        <v>8</v>
      </c>
      <c r="C81" s="1">
        <v>19572</v>
      </c>
      <c r="E81" s="2">
        <v>27.8</v>
      </c>
      <c r="P81" s="2">
        <v>43.2</v>
      </c>
    </row>
    <row r="82" spans="1:16" x14ac:dyDescent="0.2">
      <c r="A82">
        <f t="shared" si="2"/>
        <v>1953</v>
      </c>
      <c r="B82">
        <f t="shared" si="3"/>
        <v>9</v>
      </c>
      <c r="C82" s="1">
        <v>19603</v>
      </c>
      <c r="E82" s="2">
        <v>27.8</v>
      </c>
      <c r="P82" s="2">
        <v>43.5</v>
      </c>
    </row>
    <row r="83" spans="1:16" x14ac:dyDescent="0.2">
      <c r="A83">
        <f t="shared" si="2"/>
        <v>1953</v>
      </c>
      <c r="B83">
        <f t="shared" si="3"/>
        <v>10</v>
      </c>
      <c r="C83" s="1">
        <v>19633</v>
      </c>
      <c r="E83" s="2">
        <v>27.8</v>
      </c>
      <c r="P83" s="2">
        <v>43.9</v>
      </c>
    </row>
    <row r="84" spans="1:16" x14ac:dyDescent="0.2">
      <c r="A84">
        <f t="shared" si="2"/>
        <v>1953</v>
      </c>
      <c r="B84">
        <f t="shared" si="3"/>
        <v>11</v>
      </c>
      <c r="C84" s="1">
        <v>19664</v>
      </c>
      <c r="E84" s="2">
        <v>27.8</v>
      </c>
      <c r="P84" s="2">
        <v>44.2</v>
      </c>
    </row>
    <row r="85" spans="1:16" x14ac:dyDescent="0.2">
      <c r="A85">
        <f t="shared" si="2"/>
        <v>1953</v>
      </c>
      <c r="B85">
        <f t="shared" si="3"/>
        <v>12</v>
      </c>
      <c r="C85" s="1">
        <v>19694</v>
      </c>
      <c r="E85" s="2">
        <v>27.7</v>
      </c>
      <c r="P85" s="2">
        <v>44.5</v>
      </c>
    </row>
    <row r="86" spans="1:16" x14ac:dyDescent="0.2">
      <c r="A86">
        <f t="shared" si="2"/>
        <v>1954</v>
      </c>
      <c r="B86">
        <f t="shared" si="3"/>
        <v>1</v>
      </c>
      <c r="C86" s="1">
        <v>19725</v>
      </c>
      <c r="E86" s="2">
        <v>27.7</v>
      </c>
      <c r="P86" s="2">
        <v>44.8</v>
      </c>
    </row>
    <row r="87" spans="1:16" x14ac:dyDescent="0.2">
      <c r="A87">
        <f t="shared" si="2"/>
        <v>1954</v>
      </c>
      <c r="B87">
        <f t="shared" si="3"/>
        <v>2</v>
      </c>
      <c r="C87" s="1">
        <v>19756</v>
      </c>
      <c r="E87" s="2">
        <v>27.7</v>
      </c>
      <c r="P87" s="2">
        <v>45.2</v>
      </c>
    </row>
    <row r="88" spans="1:16" x14ac:dyDescent="0.2">
      <c r="A88">
        <f t="shared" si="2"/>
        <v>1954</v>
      </c>
      <c r="B88">
        <f t="shared" si="3"/>
        <v>3</v>
      </c>
      <c r="C88" s="1">
        <v>19784</v>
      </c>
      <c r="E88" s="2">
        <v>27.6</v>
      </c>
      <c r="P88" s="2">
        <v>45.6</v>
      </c>
    </row>
    <row r="89" spans="1:16" x14ac:dyDescent="0.2">
      <c r="A89">
        <f t="shared" si="2"/>
        <v>1954</v>
      </c>
      <c r="B89">
        <f t="shared" si="3"/>
        <v>4</v>
      </c>
      <c r="C89" s="1">
        <v>19815</v>
      </c>
      <c r="E89" s="2">
        <v>27.6</v>
      </c>
      <c r="P89" s="2">
        <v>46.1</v>
      </c>
    </row>
    <row r="90" spans="1:16" x14ac:dyDescent="0.2">
      <c r="A90">
        <f t="shared" si="2"/>
        <v>1954</v>
      </c>
      <c r="B90">
        <f t="shared" si="3"/>
        <v>5</v>
      </c>
      <c r="C90" s="1">
        <v>19845</v>
      </c>
      <c r="E90" s="2">
        <v>27.6</v>
      </c>
      <c r="P90" s="2">
        <v>46.5</v>
      </c>
    </row>
    <row r="91" spans="1:16" x14ac:dyDescent="0.2">
      <c r="A91">
        <f t="shared" si="2"/>
        <v>1954</v>
      </c>
      <c r="B91">
        <f t="shared" si="3"/>
        <v>6</v>
      </c>
      <c r="C91" s="1">
        <v>19876</v>
      </c>
      <c r="E91" s="2">
        <v>27.5</v>
      </c>
      <c r="P91" s="2">
        <v>46.8</v>
      </c>
    </row>
    <row r="92" spans="1:16" x14ac:dyDescent="0.2">
      <c r="A92">
        <f t="shared" si="2"/>
        <v>1954</v>
      </c>
      <c r="B92">
        <f t="shared" si="3"/>
        <v>7</v>
      </c>
      <c r="C92" s="1">
        <v>19906</v>
      </c>
      <c r="E92" s="2">
        <v>27.5</v>
      </c>
      <c r="P92" s="2">
        <v>47.3</v>
      </c>
    </row>
    <row r="93" spans="1:16" x14ac:dyDescent="0.2">
      <c r="A93">
        <f t="shared" si="2"/>
        <v>1954</v>
      </c>
      <c r="B93">
        <f t="shared" si="3"/>
        <v>8</v>
      </c>
      <c r="C93" s="1">
        <v>19937</v>
      </c>
      <c r="E93" s="2">
        <v>27.5</v>
      </c>
      <c r="P93" s="2">
        <v>47.8</v>
      </c>
    </row>
    <row r="94" spans="1:16" x14ac:dyDescent="0.2">
      <c r="A94">
        <f t="shared" si="2"/>
        <v>1954</v>
      </c>
      <c r="B94">
        <f t="shared" si="3"/>
        <v>9</v>
      </c>
      <c r="C94" s="1">
        <v>19968</v>
      </c>
      <c r="E94" s="2">
        <v>27.4</v>
      </c>
      <c r="P94" s="2">
        <v>47.9</v>
      </c>
    </row>
    <row r="95" spans="1:16" x14ac:dyDescent="0.2">
      <c r="A95">
        <f t="shared" si="2"/>
        <v>1954</v>
      </c>
      <c r="B95">
        <f t="shared" si="3"/>
        <v>10</v>
      </c>
      <c r="C95" s="1">
        <v>19998</v>
      </c>
      <c r="E95" s="2">
        <v>27.4</v>
      </c>
      <c r="P95" s="2">
        <v>48.1</v>
      </c>
    </row>
    <row r="96" spans="1:16" x14ac:dyDescent="0.2">
      <c r="A96">
        <f t="shared" si="2"/>
        <v>1954</v>
      </c>
      <c r="B96">
        <f t="shared" si="3"/>
        <v>11</v>
      </c>
      <c r="C96" s="1">
        <v>20029</v>
      </c>
      <c r="E96" s="2">
        <v>27.4</v>
      </c>
      <c r="P96" s="2">
        <v>48.2</v>
      </c>
    </row>
    <row r="97" spans="1:16" x14ac:dyDescent="0.2">
      <c r="A97">
        <f t="shared" si="2"/>
        <v>1954</v>
      </c>
      <c r="B97">
        <f t="shared" si="3"/>
        <v>12</v>
      </c>
      <c r="C97" s="1">
        <v>20059</v>
      </c>
      <c r="E97" s="2">
        <v>27.4</v>
      </c>
      <c r="P97" s="2">
        <v>48.3</v>
      </c>
    </row>
    <row r="98" spans="1:16" x14ac:dyDescent="0.2">
      <c r="A98">
        <f t="shared" si="2"/>
        <v>1955</v>
      </c>
      <c r="B98">
        <f t="shared" si="3"/>
        <v>1</v>
      </c>
      <c r="C98" s="1">
        <v>20090</v>
      </c>
      <c r="E98" s="2">
        <v>27.4</v>
      </c>
      <c r="P98" s="2">
        <v>48.5</v>
      </c>
    </row>
    <row r="99" spans="1:16" x14ac:dyDescent="0.2">
      <c r="A99">
        <f t="shared" si="2"/>
        <v>1955</v>
      </c>
      <c r="B99">
        <f t="shared" si="3"/>
        <v>2</v>
      </c>
      <c r="C99" s="1">
        <v>20121</v>
      </c>
      <c r="E99" s="2">
        <v>27.5</v>
      </c>
      <c r="P99" s="2">
        <v>48.7</v>
      </c>
    </row>
    <row r="100" spans="1:16" x14ac:dyDescent="0.2">
      <c r="A100">
        <f t="shared" si="2"/>
        <v>1955</v>
      </c>
      <c r="B100">
        <f t="shared" si="3"/>
        <v>3</v>
      </c>
      <c r="C100" s="1">
        <v>20149</v>
      </c>
      <c r="E100" s="2">
        <v>27.5</v>
      </c>
      <c r="P100" s="2">
        <v>48.8</v>
      </c>
    </row>
    <row r="101" spans="1:16" x14ac:dyDescent="0.2">
      <c r="A101">
        <f t="shared" si="2"/>
        <v>1955</v>
      </c>
      <c r="B101">
        <f t="shared" si="3"/>
        <v>4</v>
      </c>
      <c r="C101" s="1">
        <v>20180</v>
      </c>
      <c r="E101" s="2">
        <v>27.5</v>
      </c>
      <c r="P101" s="2">
        <v>49</v>
      </c>
    </row>
    <row r="102" spans="1:16" x14ac:dyDescent="0.2">
      <c r="A102">
        <f t="shared" si="2"/>
        <v>1955</v>
      </c>
      <c r="B102">
        <f t="shared" si="3"/>
        <v>5</v>
      </c>
      <c r="C102" s="1">
        <v>20210</v>
      </c>
      <c r="E102" s="2">
        <v>27.6</v>
      </c>
      <c r="P102" s="2">
        <v>49</v>
      </c>
    </row>
    <row r="103" spans="1:16" x14ac:dyDescent="0.2">
      <c r="A103">
        <f t="shared" si="2"/>
        <v>1955</v>
      </c>
      <c r="B103">
        <f t="shared" si="3"/>
        <v>6</v>
      </c>
      <c r="C103" s="1">
        <v>20241</v>
      </c>
      <c r="E103" s="2">
        <v>27.6</v>
      </c>
      <c r="P103" s="2">
        <v>49.2</v>
      </c>
    </row>
    <row r="104" spans="1:16" x14ac:dyDescent="0.2">
      <c r="A104">
        <f t="shared" si="2"/>
        <v>1955</v>
      </c>
      <c r="B104">
        <f t="shared" si="3"/>
        <v>7</v>
      </c>
      <c r="C104" s="1">
        <v>20271</v>
      </c>
      <c r="E104" s="2">
        <v>27.7</v>
      </c>
      <c r="P104" s="2">
        <v>49.3</v>
      </c>
    </row>
    <row r="105" spans="1:16" x14ac:dyDescent="0.2">
      <c r="A105">
        <f t="shared" si="2"/>
        <v>1955</v>
      </c>
      <c r="B105">
        <f t="shared" si="3"/>
        <v>8</v>
      </c>
      <c r="C105" s="1">
        <v>20302</v>
      </c>
      <c r="E105" s="2">
        <v>27.7</v>
      </c>
      <c r="P105" s="2">
        <v>49.3</v>
      </c>
    </row>
    <row r="106" spans="1:16" x14ac:dyDescent="0.2">
      <c r="A106">
        <f t="shared" si="2"/>
        <v>1955</v>
      </c>
      <c r="B106">
        <f t="shared" si="3"/>
        <v>9</v>
      </c>
      <c r="C106" s="1">
        <v>20333</v>
      </c>
      <c r="E106" s="2">
        <v>27.7</v>
      </c>
      <c r="P106" s="2">
        <v>49.6</v>
      </c>
    </row>
    <row r="107" spans="1:16" x14ac:dyDescent="0.2">
      <c r="A107">
        <f t="shared" si="2"/>
        <v>1955</v>
      </c>
      <c r="B107">
        <f t="shared" si="3"/>
        <v>10</v>
      </c>
      <c r="C107" s="1">
        <v>20363</v>
      </c>
      <c r="E107" s="2">
        <v>27.8</v>
      </c>
      <c r="P107" s="2">
        <v>49.7</v>
      </c>
    </row>
    <row r="108" spans="1:16" x14ac:dyDescent="0.2">
      <c r="A108">
        <f t="shared" si="2"/>
        <v>1955</v>
      </c>
      <c r="B108">
        <f t="shared" si="3"/>
        <v>11</v>
      </c>
      <c r="C108" s="1">
        <v>20394</v>
      </c>
      <c r="E108" s="2">
        <v>27.8</v>
      </c>
      <c r="P108" s="2">
        <v>49.9</v>
      </c>
    </row>
    <row r="109" spans="1:16" x14ac:dyDescent="0.2">
      <c r="A109">
        <f t="shared" si="2"/>
        <v>1955</v>
      </c>
      <c r="B109">
        <f t="shared" si="3"/>
        <v>12</v>
      </c>
      <c r="C109" s="1">
        <v>20424</v>
      </c>
      <c r="E109" s="2">
        <v>27.8</v>
      </c>
      <c r="P109" s="2">
        <v>50</v>
      </c>
    </row>
    <row r="110" spans="1:16" x14ac:dyDescent="0.2">
      <c r="A110">
        <f t="shared" si="2"/>
        <v>1956</v>
      </c>
      <c r="B110">
        <f t="shared" si="3"/>
        <v>1</v>
      </c>
      <c r="C110" s="1">
        <v>20455</v>
      </c>
      <c r="E110" s="2">
        <v>27.9</v>
      </c>
      <c r="P110" s="2">
        <v>49.9</v>
      </c>
    </row>
    <row r="111" spans="1:16" x14ac:dyDescent="0.2">
      <c r="A111">
        <f t="shared" si="2"/>
        <v>1956</v>
      </c>
      <c r="B111">
        <f t="shared" si="3"/>
        <v>2</v>
      </c>
      <c r="C111" s="1">
        <v>20486</v>
      </c>
      <c r="E111" s="2">
        <v>27.9</v>
      </c>
      <c r="P111" s="2">
        <v>49.9</v>
      </c>
    </row>
    <row r="112" spans="1:16" x14ac:dyDescent="0.2">
      <c r="A112">
        <f t="shared" si="2"/>
        <v>1956</v>
      </c>
      <c r="B112">
        <f t="shared" si="3"/>
        <v>3</v>
      </c>
      <c r="C112" s="1">
        <v>20515</v>
      </c>
      <c r="E112" s="2">
        <v>27.9</v>
      </c>
      <c r="P112" s="2">
        <v>50.1</v>
      </c>
    </row>
    <row r="113" spans="1:16" x14ac:dyDescent="0.2">
      <c r="A113">
        <f t="shared" si="2"/>
        <v>1956</v>
      </c>
      <c r="B113">
        <f t="shared" si="3"/>
        <v>4</v>
      </c>
      <c r="C113" s="1">
        <v>20546</v>
      </c>
      <c r="E113" s="2">
        <v>27.9</v>
      </c>
      <c r="P113" s="2">
        <v>50.3</v>
      </c>
    </row>
    <row r="114" spans="1:16" x14ac:dyDescent="0.2">
      <c r="A114">
        <f t="shared" si="2"/>
        <v>1956</v>
      </c>
      <c r="B114">
        <f t="shared" si="3"/>
        <v>5</v>
      </c>
      <c r="C114" s="1">
        <v>20576</v>
      </c>
      <c r="E114" s="2">
        <v>27.9</v>
      </c>
      <c r="P114" s="2">
        <v>50.4</v>
      </c>
    </row>
    <row r="115" spans="1:16" x14ac:dyDescent="0.2">
      <c r="A115">
        <f t="shared" si="2"/>
        <v>1956</v>
      </c>
      <c r="B115">
        <f t="shared" si="3"/>
        <v>6</v>
      </c>
      <c r="C115" s="1">
        <v>20607</v>
      </c>
      <c r="E115" s="2">
        <v>27.9</v>
      </c>
      <c r="P115" s="2">
        <v>50.7</v>
      </c>
    </row>
    <row r="116" spans="1:16" x14ac:dyDescent="0.2">
      <c r="A116">
        <f t="shared" si="2"/>
        <v>1956</v>
      </c>
      <c r="B116">
        <f t="shared" si="3"/>
        <v>7</v>
      </c>
      <c r="C116" s="1">
        <v>20637</v>
      </c>
      <c r="E116" s="2">
        <v>28</v>
      </c>
      <c r="P116" s="2">
        <v>50.9</v>
      </c>
    </row>
    <row r="117" spans="1:16" x14ac:dyDescent="0.2">
      <c r="A117">
        <f t="shared" si="2"/>
        <v>1956</v>
      </c>
      <c r="B117">
        <f t="shared" si="3"/>
        <v>8</v>
      </c>
      <c r="C117" s="1">
        <v>20668</v>
      </c>
      <c r="E117" s="2">
        <v>28</v>
      </c>
      <c r="P117" s="2">
        <v>51.2</v>
      </c>
    </row>
    <row r="118" spans="1:16" x14ac:dyDescent="0.2">
      <c r="A118">
        <f t="shared" si="2"/>
        <v>1956</v>
      </c>
      <c r="B118">
        <f t="shared" si="3"/>
        <v>9</v>
      </c>
      <c r="C118" s="1">
        <v>20699</v>
      </c>
      <c r="E118" s="2">
        <v>28</v>
      </c>
      <c r="P118" s="2">
        <v>51.5</v>
      </c>
    </row>
    <row r="119" spans="1:16" x14ac:dyDescent="0.2">
      <c r="A119">
        <f t="shared" si="2"/>
        <v>1956</v>
      </c>
      <c r="B119">
        <f t="shared" si="3"/>
        <v>10</v>
      </c>
      <c r="C119" s="1">
        <v>20729</v>
      </c>
      <c r="E119" s="2">
        <v>28</v>
      </c>
      <c r="P119" s="2">
        <v>51.6</v>
      </c>
    </row>
    <row r="120" spans="1:16" x14ac:dyDescent="0.2">
      <c r="A120">
        <f t="shared" si="2"/>
        <v>1956</v>
      </c>
      <c r="B120">
        <f t="shared" si="3"/>
        <v>11</v>
      </c>
      <c r="C120" s="1">
        <v>20760</v>
      </c>
      <c r="E120" s="2">
        <v>28.1</v>
      </c>
      <c r="P120" s="2">
        <v>51.8</v>
      </c>
    </row>
    <row r="121" spans="1:16" x14ac:dyDescent="0.2">
      <c r="A121">
        <f t="shared" si="2"/>
        <v>1956</v>
      </c>
      <c r="B121">
        <f t="shared" si="3"/>
        <v>12</v>
      </c>
      <c r="C121" s="1">
        <v>20790</v>
      </c>
      <c r="E121" s="2">
        <v>28.2</v>
      </c>
      <c r="P121" s="2">
        <v>51.9</v>
      </c>
    </row>
    <row r="122" spans="1:16" x14ac:dyDescent="0.2">
      <c r="A122">
        <f t="shared" si="2"/>
        <v>1957</v>
      </c>
      <c r="B122">
        <f t="shared" si="3"/>
        <v>1</v>
      </c>
      <c r="C122" s="1">
        <v>20821</v>
      </c>
      <c r="E122" s="2">
        <v>28.2</v>
      </c>
      <c r="P122" s="2">
        <v>52.6</v>
      </c>
    </row>
    <row r="123" spans="1:16" x14ac:dyDescent="0.2">
      <c r="A123">
        <f t="shared" si="2"/>
        <v>1957</v>
      </c>
      <c r="B123">
        <f t="shared" si="3"/>
        <v>2</v>
      </c>
      <c r="C123" s="1">
        <v>20852</v>
      </c>
      <c r="E123" s="2">
        <v>28.2</v>
      </c>
      <c r="P123" s="2">
        <v>53.1</v>
      </c>
    </row>
    <row r="124" spans="1:16" x14ac:dyDescent="0.2">
      <c r="A124">
        <f t="shared" si="2"/>
        <v>1957</v>
      </c>
      <c r="B124">
        <f t="shared" si="3"/>
        <v>3</v>
      </c>
      <c r="C124" s="1">
        <v>20880</v>
      </c>
      <c r="E124" s="2">
        <v>28.2</v>
      </c>
      <c r="P124" s="2">
        <v>53.7</v>
      </c>
    </row>
    <row r="125" spans="1:16" x14ac:dyDescent="0.2">
      <c r="A125">
        <f t="shared" si="2"/>
        <v>1957</v>
      </c>
      <c r="B125">
        <f t="shared" si="3"/>
        <v>4</v>
      </c>
      <c r="C125" s="1">
        <v>20911</v>
      </c>
      <c r="E125" s="2">
        <v>28.2</v>
      </c>
      <c r="P125" s="2">
        <v>54</v>
      </c>
    </row>
    <row r="126" spans="1:16" x14ac:dyDescent="0.2">
      <c r="A126">
        <f t="shared" si="2"/>
        <v>1957</v>
      </c>
      <c r="B126">
        <f t="shared" si="3"/>
        <v>5</v>
      </c>
      <c r="C126" s="1">
        <v>20941</v>
      </c>
      <c r="E126" s="2">
        <v>28.2</v>
      </c>
      <c r="P126" s="2">
        <v>54.5</v>
      </c>
    </row>
    <row r="127" spans="1:16" x14ac:dyDescent="0.2">
      <c r="A127">
        <f t="shared" si="2"/>
        <v>1957</v>
      </c>
      <c r="B127">
        <f t="shared" si="3"/>
        <v>6</v>
      </c>
      <c r="C127" s="1">
        <v>20972</v>
      </c>
      <c r="E127" s="2">
        <v>28.3</v>
      </c>
      <c r="P127" s="2">
        <v>54.8</v>
      </c>
    </row>
    <row r="128" spans="1:16" x14ac:dyDescent="0.2">
      <c r="A128">
        <f t="shared" si="2"/>
        <v>1957</v>
      </c>
      <c r="B128">
        <f t="shared" si="3"/>
        <v>7</v>
      </c>
      <c r="C128" s="1">
        <v>21002</v>
      </c>
      <c r="E128" s="2">
        <v>28.3</v>
      </c>
      <c r="P128" s="2">
        <v>55.3</v>
      </c>
    </row>
    <row r="129" spans="1:16" x14ac:dyDescent="0.2">
      <c r="A129">
        <f t="shared" si="2"/>
        <v>1957</v>
      </c>
      <c r="B129">
        <f t="shared" si="3"/>
        <v>8</v>
      </c>
      <c r="C129" s="1">
        <v>21033</v>
      </c>
      <c r="E129" s="2">
        <v>28.3</v>
      </c>
      <c r="P129" s="2">
        <v>55.7</v>
      </c>
    </row>
    <row r="130" spans="1:16" x14ac:dyDescent="0.2">
      <c r="A130">
        <f t="shared" si="2"/>
        <v>1957</v>
      </c>
      <c r="B130">
        <f t="shared" si="3"/>
        <v>9</v>
      </c>
      <c r="C130" s="1">
        <v>21064</v>
      </c>
      <c r="E130" s="2">
        <v>28.3</v>
      </c>
      <c r="P130" s="2">
        <v>56.1</v>
      </c>
    </row>
    <row r="131" spans="1:16" x14ac:dyDescent="0.2">
      <c r="A131">
        <f t="shared" ref="A131:A194" si="4">YEAR(C131)</f>
        <v>1957</v>
      </c>
      <c r="B131">
        <f t="shared" ref="B131:B194" si="5">MONTH(C131)</f>
        <v>10</v>
      </c>
      <c r="C131" s="1">
        <v>21094</v>
      </c>
      <c r="E131" s="2">
        <v>28.3</v>
      </c>
      <c r="P131" s="2">
        <v>56.6</v>
      </c>
    </row>
    <row r="132" spans="1:16" x14ac:dyDescent="0.2">
      <c r="A132">
        <f t="shared" si="4"/>
        <v>1957</v>
      </c>
      <c r="B132">
        <f t="shared" si="5"/>
        <v>11</v>
      </c>
      <c r="C132" s="1">
        <v>21125</v>
      </c>
      <c r="E132" s="2">
        <v>28.3</v>
      </c>
      <c r="P132" s="2">
        <v>57</v>
      </c>
    </row>
    <row r="133" spans="1:16" x14ac:dyDescent="0.2">
      <c r="A133">
        <f t="shared" si="4"/>
        <v>1957</v>
      </c>
      <c r="B133">
        <f t="shared" si="5"/>
        <v>12</v>
      </c>
      <c r="C133" s="1">
        <v>21155</v>
      </c>
      <c r="E133" s="2">
        <v>28.3</v>
      </c>
      <c r="P133" s="2">
        <v>57.4</v>
      </c>
    </row>
    <row r="134" spans="1:16" x14ac:dyDescent="0.2">
      <c r="A134">
        <f t="shared" si="4"/>
        <v>1958</v>
      </c>
      <c r="B134">
        <f t="shared" si="5"/>
        <v>1</v>
      </c>
      <c r="C134" s="1">
        <v>21186</v>
      </c>
      <c r="E134" s="2">
        <v>28.3</v>
      </c>
      <c r="P134" s="2">
        <v>57.6</v>
      </c>
    </row>
    <row r="135" spans="1:16" x14ac:dyDescent="0.2">
      <c r="A135">
        <f t="shared" si="4"/>
        <v>1958</v>
      </c>
      <c r="B135">
        <f t="shared" si="5"/>
        <v>2</v>
      </c>
      <c r="C135" s="1">
        <v>21217</v>
      </c>
      <c r="E135" s="2">
        <v>28.2</v>
      </c>
      <c r="P135" s="2">
        <v>59.2</v>
      </c>
    </row>
    <row r="136" spans="1:16" x14ac:dyDescent="0.2">
      <c r="A136">
        <f t="shared" si="4"/>
        <v>1958</v>
      </c>
      <c r="B136">
        <f t="shared" si="5"/>
        <v>3</v>
      </c>
      <c r="C136" s="1">
        <v>21245</v>
      </c>
      <c r="E136" s="2">
        <v>28.2</v>
      </c>
      <c r="P136" s="2">
        <v>60.5</v>
      </c>
    </row>
    <row r="137" spans="1:16" x14ac:dyDescent="0.2">
      <c r="A137">
        <f t="shared" si="4"/>
        <v>1958</v>
      </c>
      <c r="B137">
        <f t="shared" si="5"/>
        <v>4</v>
      </c>
      <c r="C137" s="1">
        <v>21276</v>
      </c>
      <c r="E137" s="2">
        <v>28.2</v>
      </c>
      <c r="P137" s="2">
        <v>61.5</v>
      </c>
    </row>
    <row r="138" spans="1:16" x14ac:dyDescent="0.2">
      <c r="A138">
        <f t="shared" si="4"/>
        <v>1958</v>
      </c>
      <c r="B138">
        <f t="shared" si="5"/>
        <v>5</v>
      </c>
      <c r="C138" s="1">
        <v>21306</v>
      </c>
      <c r="E138" s="2">
        <v>28.3</v>
      </c>
      <c r="P138" s="2">
        <v>62.3</v>
      </c>
    </row>
    <row r="139" spans="1:16" x14ac:dyDescent="0.2">
      <c r="A139">
        <f t="shared" si="4"/>
        <v>1958</v>
      </c>
      <c r="B139">
        <f t="shared" si="5"/>
        <v>6</v>
      </c>
      <c r="C139" s="1">
        <v>21337</v>
      </c>
      <c r="E139" s="2">
        <v>28.3</v>
      </c>
      <c r="P139" s="2">
        <v>63.2</v>
      </c>
    </row>
    <row r="140" spans="1:16" x14ac:dyDescent="0.2">
      <c r="A140">
        <f t="shared" si="4"/>
        <v>1958</v>
      </c>
      <c r="B140">
        <f t="shared" si="5"/>
        <v>7</v>
      </c>
      <c r="C140" s="1">
        <v>21367</v>
      </c>
      <c r="E140" s="2">
        <v>28.4</v>
      </c>
      <c r="P140" s="2">
        <v>64</v>
      </c>
    </row>
    <row r="141" spans="1:16" x14ac:dyDescent="0.2">
      <c r="A141">
        <f t="shared" si="4"/>
        <v>1958</v>
      </c>
      <c r="B141">
        <f t="shared" si="5"/>
        <v>8</v>
      </c>
      <c r="C141" s="1">
        <v>21398</v>
      </c>
      <c r="E141" s="2">
        <v>28.4</v>
      </c>
      <c r="P141" s="2">
        <v>64.599999999999994</v>
      </c>
    </row>
    <row r="142" spans="1:16" x14ac:dyDescent="0.2">
      <c r="A142">
        <f t="shared" si="4"/>
        <v>1958</v>
      </c>
      <c r="B142">
        <f t="shared" si="5"/>
        <v>9</v>
      </c>
      <c r="C142" s="1">
        <v>21429</v>
      </c>
      <c r="E142" s="2">
        <v>28.5</v>
      </c>
      <c r="P142" s="2">
        <v>64.8</v>
      </c>
    </row>
    <row r="143" spans="1:16" x14ac:dyDescent="0.2">
      <c r="A143">
        <f t="shared" si="4"/>
        <v>1958</v>
      </c>
      <c r="B143">
        <f t="shared" si="5"/>
        <v>10</v>
      </c>
      <c r="C143" s="1">
        <v>21459</v>
      </c>
      <c r="E143" s="2">
        <v>28.5</v>
      </c>
      <c r="P143" s="2">
        <v>64.900000000000006</v>
      </c>
    </row>
    <row r="144" spans="1:16" x14ac:dyDescent="0.2">
      <c r="A144">
        <f t="shared" si="4"/>
        <v>1958</v>
      </c>
      <c r="B144">
        <f t="shared" si="5"/>
        <v>11</v>
      </c>
      <c r="C144" s="1">
        <v>21490</v>
      </c>
      <c r="E144" s="2">
        <v>28.5</v>
      </c>
      <c r="P144" s="2">
        <v>65.2</v>
      </c>
    </row>
    <row r="145" spans="1:37" x14ac:dyDescent="0.2">
      <c r="A145">
        <f t="shared" si="4"/>
        <v>1958</v>
      </c>
      <c r="B145">
        <f t="shared" si="5"/>
        <v>12</v>
      </c>
      <c r="C145" s="1">
        <v>21520</v>
      </c>
      <c r="E145" s="2">
        <v>28.6</v>
      </c>
      <c r="P145" s="2">
        <v>65.400000000000006</v>
      </c>
    </row>
    <row r="146" spans="1:37" x14ac:dyDescent="0.2">
      <c r="A146">
        <f t="shared" si="4"/>
        <v>1959</v>
      </c>
      <c r="B146">
        <f t="shared" si="5"/>
        <v>1</v>
      </c>
      <c r="C146" s="1">
        <v>21551</v>
      </c>
      <c r="D146" s="2">
        <v>138.5</v>
      </c>
      <c r="E146" s="2">
        <v>28.5</v>
      </c>
      <c r="F146" s="2">
        <v>110</v>
      </c>
      <c r="H146" s="2">
        <v>1.6</v>
      </c>
      <c r="J146" s="2">
        <v>1.6</v>
      </c>
      <c r="K146" s="2">
        <v>139.9</v>
      </c>
      <c r="L146" s="2">
        <v>138.9</v>
      </c>
      <c r="M146" s="2">
        <v>208.5</v>
      </c>
      <c r="N146" s="2">
        <v>274.89999999999998</v>
      </c>
      <c r="O146" s="2">
        <v>286.60000000000002</v>
      </c>
      <c r="P146" s="2">
        <v>66</v>
      </c>
      <c r="Q146" s="2">
        <v>288.8</v>
      </c>
      <c r="R146" s="3">
        <v>23.817</v>
      </c>
      <c r="S146" s="3">
        <v>25.254999999999999</v>
      </c>
      <c r="T146" s="2">
        <v>274.89999999999998</v>
      </c>
      <c r="U146" s="2">
        <v>147.69999999999999</v>
      </c>
      <c r="V146" s="2">
        <v>0</v>
      </c>
      <c r="X146" s="2">
        <v>0</v>
      </c>
      <c r="Z146" s="2">
        <v>136</v>
      </c>
      <c r="AA146" s="2">
        <v>9.4</v>
      </c>
      <c r="AB146" s="2">
        <v>11.7</v>
      </c>
      <c r="AC146" s="2">
        <v>2.2999999999999998</v>
      </c>
      <c r="AD146" s="2">
        <v>51.8</v>
      </c>
      <c r="AE146" s="2">
        <v>84.2</v>
      </c>
      <c r="AF146" s="2">
        <v>61.2</v>
      </c>
      <c r="AG146" s="2">
        <v>147.69999999999999</v>
      </c>
      <c r="AH146" s="2">
        <v>110</v>
      </c>
      <c r="AI146" s="2">
        <v>62.8</v>
      </c>
      <c r="AJ146" s="2">
        <v>149.30000000000001</v>
      </c>
      <c r="AK146" s="2">
        <v>0.3</v>
      </c>
    </row>
    <row r="147" spans="1:37" x14ac:dyDescent="0.2">
      <c r="A147">
        <f t="shared" si="4"/>
        <v>1959</v>
      </c>
      <c r="B147">
        <f t="shared" si="5"/>
        <v>2</v>
      </c>
      <c r="C147" s="1">
        <v>21582</v>
      </c>
      <c r="D147" s="2">
        <v>139.1</v>
      </c>
      <c r="E147" s="2">
        <v>28.6</v>
      </c>
      <c r="F147" s="2">
        <v>110.5</v>
      </c>
      <c r="H147" s="2">
        <v>1.5</v>
      </c>
      <c r="J147" s="2">
        <v>1.5</v>
      </c>
      <c r="K147" s="2">
        <v>140.30000000000001</v>
      </c>
      <c r="L147" s="2">
        <v>139.4</v>
      </c>
      <c r="M147" s="2">
        <v>208.6</v>
      </c>
      <c r="N147" s="2">
        <v>276</v>
      </c>
      <c r="O147" s="2">
        <v>287.7</v>
      </c>
      <c r="P147" s="2">
        <v>66</v>
      </c>
      <c r="Q147" s="2">
        <v>289.89999999999998</v>
      </c>
      <c r="R147" s="3">
        <v>23.905999999999999</v>
      </c>
      <c r="S147" s="3">
        <v>25.347000000000001</v>
      </c>
      <c r="T147" s="2">
        <v>276</v>
      </c>
      <c r="U147" s="2">
        <v>148.30000000000001</v>
      </c>
      <c r="V147" s="2">
        <v>0</v>
      </c>
      <c r="X147" s="2">
        <v>0</v>
      </c>
      <c r="Z147" s="2">
        <v>136.6</v>
      </c>
      <c r="AA147" s="2">
        <v>9.4</v>
      </c>
      <c r="AB147" s="2">
        <v>11.7</v>
      </c>
      <c r="AC147" s="2">
        <v>2.2999999999999998</v>
      </c>
      <c r="AD147" s="2">
        <v>51.8</v>
      </c>
      <c r="AE147" s="2">
        <v>84.8</v>
      </c>
      <c r="AF147" s="2">
        <v>61.2</v>
      </c>
      <c r="AG147" s="2">
        <v>148.30000000000001</v>
      </c>
      <c r="AH147" s="2">
        <v>110.5</v>
      </c>
      <c r="AI147" s="2">
        <v>62.7</v>
      </c>
      <c r="AJ147" s="2">
        <v>149.80000000000001</v>
      </c>
      <c r="AK147" s="2">
        <v>0.3</v>
      </c>
    </row>
    <row r="148" spans="1:37" x14ac:dyDescent="0.2">
      <c r="A148">
        <f t="shared" si="4"/>
        <v>1959</v>
      </c>
      <c r="B148">
        <f t="shared" si="5"/>
        <v>3</v>
      </c>
      <c r="C148" s="1">
        <v>21610</v>
      </c>
      <c r="D148" s="2">
        <v>139.30000000000001</v>
      </c>
      <c r="E148" s="2">
        <v>28.6</v>
      </c>
      <c r="F148" s="2">
        <v>110.7</v>
      </c>
      <c r="H148" s="2">
        <v>1.5</v>
      </c>
      <c r="J148" s="2">
        <v>1.5</v>
      </c>
      <c r="K148" s="2">
        <v>140.69999999999999</v>
      </c>
      <c r="L148" s="2">
        <v>139.69999999999999</v>
      </c>
      <c r="M148" s="2">
        <v>209.2</v>
      </c>
      <c r="N148" s="2">
        <v>277.39999999999998</v>
      </c>
      <c r="O148" s="2">
        <v>289.2</v>
      </c>
      <c r="P148" s="2">
        <v>66.2</v>
      </c>
      <c r="Q148" s="2">
        <v>291.39999999999998</v>
      </c>
      <c r="R148" s="3">
        <v>24.01</v>
      </c>
      <c r="S148" s="3">
        <v>25.460999999999999</v>
      </c>
      <c r="T148" s="2">
        <v>277.39999999999998</v>
      </c>
      <c r="U148" s="2">
        <v>149.4</v>
      </c>
      <c r="V148" s="2">
        <v>0</v>
      </c>
      <c r="X148" s="2">
        <v>0</v>
      </c>
      <c r="Z148" s="2">
        <v>137.6</v>
      </c>
      <c r="AA148" s="2">
        <v>9.5</v>
      </c>
      <c r="AB148" s="2">
        <v>11.8</v>
      </c>
      <c r="AC148" s="2">
        <v>2.2999999999999998</v>
      </c>
      <c r="AD148" s="2">
        <v>52</v>
      </c>
      <c r="AE148" s="2">
        <v>85.6</v>
      </c>
      <c r="AF148" s="2">
        <v>61.5</v>
      </c>
      <c r="AG148" s="2">
        <v>149.4</v>
      </c>
      <c r="AH148" s="2">
        <v>110.7</v>
      </c>
      <c r="AI148" s="2">
        <v>63</v>
      </c>
      <c r="AJ148" s="2">
        <v>150.9</v>
      </c>
      <c r="AK148" s="2">
        <v>0.3</v>
      </c>
    </row>
    <row r="149" spans="1:37" x14ac:dyDescent="0.2">
      <c r="A149">
        <f t="shared" si="4"/>
        <v>1959</v>
      </c>
      <c r="B149">
        <f t="shared" si="5"/>
        <v>4</v>
      </c>
      <c r="C149" s="1">
        <v>21641</v>
      </c>
      <c r="D149" s="2">
        <v>139.30000000000001</v>
      </c>
      <c r="E149" s="2">
        <v>28.6</v>
      </c>
      <c r="F149" s="2">
        <v>110.7</v>
      </c>
      <c r="H149" s="2">
        <v>1.5</v>
      </c>
      <c r="J149" s="2">
        <v>1.5</v>
      </c>
      <c r="K149" s="2">
        <v>140.6</v>
      </c>
      <c r="L149" s="2">
        <v>139.69999999999999</v>
      </c>
      <c r="M149" s="2">
        <v>209.9</v>
      </c>
      <c r="N149" s="2">
        <v>278.10000000000002</v>
      </c>
      <c r="O149" s="2">
        <v>290.10000000000002</v>
      </c>
      <c r="P149" s="2">
        <v>66.5</v>
      </c>
      <c r="Q149" s="2">
        <v>292.3</v>
      </c>
      <c r="R149" s="3">
        <v>24.065000000000001</v>
      </c>
      <c r="S149" s="3">
        <v>25.523</v>
      </c>
      <c r="T149" s="2">
        <v>278.10000000000002</v>
      </c>
      <c r="U149" s="2">
        <v>150.4</v>
      </c>
      <c r="V149" s="2">
        <v>0</v>
      </c>
      <c r="X149" s="2">
        <v>0</v>
      </c>
      <c r="Z149" s="2">
        <v>138.4</v>
      </c>
      <c r="AA149" s="2">
        <v>9.6999999999999993</v>
      </c>
      <c r="AB149" s="2">
        <v>12</v>
      </c>
      <c r="AC149" s="2">
        <v>2.2999999999999998</v>
      </c>
      <c r="AD149" s="2">
        <v>52.2</v>
      </c>
      <c r="AE149" s="2">
        <v>86.2</v>
      </c>
      <c r="AF149" s="2">
        <v>61.9</v>
      </c>
      <c r="AG149" s="2">
        <v>150.4</v>
      </c>
      <c r="AH149" s="2">
        <v>110.7</v>
      </c>
      <c r="AI149" s="2">
        <v>63.4</v>
      </c>
      <c r="AJ149" s="2">
        <v>151.9</v>
      </c>
      <c r="AK149" s="2">
        <v>0.3</v>
      </c>
    </row>
    <row r="150" spans="1:37" x14ac:dyDescent="0.2">
      <c r="A150">
        <f t="shared" si="4"/>
        <v>1959</v>
      </c>
      <c r="B150">
        <f t="shared" si="5"/>
        <v>5</v>
      </c>
      <c r="C150" s="1">
        <v>21671</v>
      </c>
      <c r="D150" s="2">
        <v>140.30000000000001</v>
      </c>
      <c r="E150" s="2">
        <v>28.7</v>
      </c>
      <c r="F150" s="2">
        <v>111.6</v>
      </c>
      <c r="H150" s="2">
        <v>1.5</v>
      </c>
      <c r="J150" s="2">
        <v>1.5</v>
      </c>
      <c r="K150" s="2">
        <v>141.6</v>
      </c>
      <c r="L150" s="2">
        <v>140.69999999999999</v>
      </c>
      <c r="M150" s="2">
        <v>210.6</v>
      </c>
      <c r="N150" s="2">
        <v>280.10000000000002</v>
      </c>
      <c r="O150" s="2">
        <v>292.2</v>
      </c>
      <c r="P150" s="2">
        <v>66.599999999999994</v>
      </c>
      <c r="Q150" s="2">
        <v>294.39999999999998</v>
      </c>
      <c r="R150" s="3">
        <v>24.233000000000001</v>
      </c>
      <c r="S150" s="3">
        <v>25.701000000000001</v>
      </c>
      <c r="T150" s="2">
        <v>280.10000000000002</v>
      </c>
      <c r="U150" s="2">
        <v>151.5</v>
      </c>
      <c r="V150" s="2">
        <v>0</v>
      </c>
      <c r="X150" s="2">
        <v>0</v>
      </c>
      <c r="Z150" s="2">
        <v>139.5</v>
      </c>
      <c r="AA150" s="2">
        <v>9.6999999999999993</v>
      </c>
      <c r="AB150" s="2">
        <v>12.1</v>
      </c>
      <c r="AC150" s="2">
        <v>2.2999999999999998</v>
      </c>
      <c r="AD150" s="2">
        <v>52.5</v>
      </c>
      <c r="AE150" s="2">
        <v>87</v>
      </c>
      <c r="AF150" s="2">
        <v>62.2</v>
      </c>
      <c r="AG150" s="2">
        <v>151.6</v>
      </c>
      <c r="AH150" s="2">
        <v>111.6</v>
      </c>
      <c r="AI150" s="2">
        <v>63.7</v>
      </c>
      <c r="AJ150" s="2">
        <v>153.1</v>
      </c>
      <c r="AK150" s="2">
        <v>0.3</v>
      </c>
    </row>
    <row r="151" spans="1:37" x14ac:dyDescent="0.2">
      <c r="A151">
        <f t="shared" si="4"/>
        <v>1959</v>
      </c>
      <c r="B151">
        <f t="shared" si="5"/>
        <v>6</v>
      </c>
      <c r="C151" s="1">
        <v>21702</v>
      </c>
      <c r="D151" s="2">
        <v>140.80000000000001</v>
      </c>
      <c r="E151" s="2">
        <v>28.9</v>
      </c>
      <c r="F151" s="2">
        <v>111.9</v>
      </c>
      <c r="H151" s="2">
        <v>1.5</v>
      </c>
      <c r="J151" s="2">
        <v>1.5</v>
      </c>
      <c r="K151" s="2">
        <v>142</v>
      </c>
      <c r="L151" s="2">
        <v>141.19999999999999</v>
      </c>
      <c r="M151" s="2">
        <v>211.1</v>
      </c>
      <c r="N151" s="2">
        <v>281.89999999999998</v>
      </c>
      <c r="O151" s="2">
        <v>294.10000000000002</v>
      </c>
      <c r="P151" s="2">
        <v>67</v>
      </c>
      <c r="Q151" s="2">
        <v>296.3</v>
      </c>
      <c r="R151" s="3">
        <v>24.373000000000001</v>
      </c>
      <c r="S151" s="3">
        <v>25.85</v>
      </c>
      <c r="T151" s="2">
        <v>281.89999999999998</v>
      </c>
      <c r="U151" s="2">
        <v>152.9</v>
      </c>
      <c r="V151" s="2">
        <v>0</v>
      </c>
      <c r="X151" s="2">
        <v>0</v>
      </c>
      <c r="Z151" s="2">
        <v>140.69999999999999</v>
      </c>
      <c r="AA151" s="2">
        <v>9.8000000000000007</v>
      </c>
      <c r="AB151" s="2">
        <v>12.2</v>
      </c>
      <c r="AC151" s="2">
        <v>2.4</v>
      </c>
      <c r="AD151" s="2">
        <v>52.8</v>
      </c>
      <c r="AE151" s="2">
        <v>87.9</v>
      </c>
      <c r="AF151" s="2">
        <v>62.6</v>
      </c>
      <c r="AG151" s="2">
        <v>152.9</v>
      </c>
      <c r="AH151" s="2">
        <v>111.9</v>
      </c>
      <c r="AI151" s="2">
        <v>64.099999999999994</v>
      </c>
      <c r="AJ151" s="2">
        <v>154.4</v>
      </c>
      <c r="AK151" s="2">
        <v>0.3</v>
      </c>
    </row>
    <row r="152" spans="1:37" x14ac:dyDescent="0.2">
      <c r="A152">
        <f t="shared" si="4"/>
        <v>1959</v>
      </c>
      <c r="B152">
        <f t="shared" si="5"/>
        <v>7</v>
      </c>
      <c r="C152" s="1">
        <v>21732</v>
      </c>
      <c r="D152" s="2">
        <v>141.30000000000001</v>
      </c>
      <c r="E152" s="2">
        <v>28.8</v>
      </c>
      <c r="F152" s="2">
        <v>112.5</v>
      </c>
      <c r="H152" s="2">
        <v>1.5</v>
      </c>
      <c r="J152" s="2">
        <v>1.5</v>
      </c>
      <c r="K152" s="2">
        <v>142.6</v>
      </c>
      <c r="L152" s="2">
        <v>141.69999999999999</v>
      </c>
      <c r="M152" s="2">
        <v>212</v>
      </c>
      <c r="N152" s="2">
        <v>283.10000000000002</v>
      </c>
      <c r="O152" s="2">
        <v>295.2</v>
      </c>
      <c r="P152" s="2">
        <v>67.099999999999994</v>
      </c>
      <c r="Q152" s="2">
        <v>297.39999999999998</v>
      </c>
      <c r="R152" s="3">
        <v>24.456</v>
      </c>
      <c r="S152" s="3">
        <v>25.934999999999999</v>
      </c>
      <c r="T152" s="2">
        <v>283.10000000000002</v>
      </c>
      <c r="U152" s="2">
        <v>153.5</v>
      </c>
      <c r="V152" s="2">
        <v>0</v>
      </c>
      <c r="X152" s="2">
        <v>0</v>
      </c>
      <c r="Z152" s="2">
        <v>141.4</v>
      </c>
      <c r="AA152" s="2">
        <v>9.6999999999999993</v>
      </c>
      <c r="AB152" s="2">
        <v>12.1</v>
      </c>
      <c r="AC152" s="2">
        <v>2.4</v>
      </c>
      <c r="AD152" s="2">
        <v>53</v>
      </c>
      <c r="AE152" s="2">
        <v>88.4</v>
      </c>
      <c r="AF152" s="2">
        <v>62.7</v>
      </c>
      <c r="AG152" s="2">
        <v>153.5</v>
      </c>
      <c r="AH152" s="2">
        <v>112.5</v>
      </c>
      <c r="AI152" s="2">
        <v>64.2</v>
      </c>
      <c r="AJ152" s="2">
        <v>155</v>
      </c>
      <c r="AK152" s="2">
        <v>0.3</v>
      </c>
    </row>
    <row r="153" spans="1:37" x14ac:dyDescent="0.2">
      <c r="A153">
        <f t="shared" si="4"/>
        <v>1959</v>
      </c>
      <c r="B153">
        <f t="shared" si="5"/>
        <v>8</v>
      </c>
      <c r="C153" s="1">
        <v>21763</v>
      </c>
      <c r="D153" s="2">
        <v>141.6</v>
      </c>
      <c r="E153" s="2">
        <v>28.9</v>
      </c>
      <c r="F153" s="2">
        <v>112.7</v>
      </c>
      <c r="H153" s="2">
        <v>1.4</v>
      </c>
      <c r="J153" s="2">
        <v>1.4</v>
      </c>
      <c r="K153" s="2">
        <v>142.80000000000001</v>
      </c>
      <c r="L153" s="2">
        <v>141.9</v>
      </c>
      <c r="M153" s="2">
        <v>211.5</v>
      </c>
      <c r="N153" s="2">
        <v>284.2</v>
      </c>
      <c r="O153" s="2">
        <v>296.39999999999998</v>
      </c>
      <c r="P153" s="2">
        <v>67.2</v>
      </c>
      <c r="Q153" s="2">
        <v>298.5</v>
      </c>
      <c r="R153" s="3">
        <v>24.541</v>
      </c>
      <c r="S153" s="3">
        <v>26.027999999999999</v>
      </c>
      <c r="T153" s="2">
        <v>284.2</v>
      </c>
      <c r="U153" s="2">
        <v>154.5</v>
      </c>
      <c r="V153" s="2">
        <v>0</v>
      </c>
      <c r="X153" s="2">
        <v>0</v>
      </c>
      <c r="Z153" s="2">
        <v>142.30000000000001</v>
      </c>
      <c r="AA153" s="2">
        <v>9.8000000000000007</v>
      </c>
      <c r="AB153" s="2">
        <v>12.2</v>
      </c>
      <c r="AC153" s="2">
        <v>2.4</v>
      </c>
      <c r="AD153" s="2">
        <v>53.1</v>
      </c>
      <c r="AE153" s="2">
        <v>89.2</v>
      </c>
      <c r="AF153" s="2">
        <v>62.9</v>
      </c>
      <c r="AG153" s="2">
        <v>154.5</v>
      </c>
      <c r="AH153" s="2">
        <v>112.7</v>
      </c>
      <c r="AI153" s="2">
        <v>64.3</v>
      </c>
      <c r="AJ153" s="2">
        <v>155.9</v>
      </c>
      <c r="AK153" s="2">
        <v>0.3</v>
      </c>
    </row>
    <row r="154" spans="1:37" x14ac:dyDescent="0.2">
      <c r="A154">
        <f t="shared" si="4"/>
        <v>1959</v>
      </c>
      <c r="B154">
        <f t="shared" si="5"/>
        <v>9</v>
      </c>
      <c r="C154" s="1">
        <v>21794</v>
      </c>
      <c r="D154" s="2">
        <v>140.69999999999999</v>
      </c>
      <c r="E154" s="2">
        <v>28.9</v>
      </c>
      <c r="F154" s="2">
        <v>111.8</v>
      </c>
      <c r="H154" s="2">
        <v>1.4</v>
      </c>
      <c r="J154" s="2">
        <v>1.4</v>
      </c>
      <c r="K154" s="2">
        <v>141.9</v>
      </c>
      <c r="L154" s="2">
        <v>141</v>
      </c>
      <c r="M154" s="2">
        <v>211.4</v>
      </c>
      <c r="N154" s="2">
        <v>284.3</v>
      </c>
      <c r="O154" s="2">
        <v>296.7</v>
      </c>
      <c r="P154" s="2">
        <v>67.3</v>
      </c>
      <c r="Q154" s="2">
        <v>298.8</v>
      </c>
      <c r="R154" s="3">
        <v>24.542000000000002</v>
      </c>
      <c r="S154" s="3">
        <v>26.033999999999999</v>
      </c>
      <c r="T154" s="2">
        <v>284.3</v>
      </c>
      <c r="U154" s="2">
        <v>155.69999999999999</v>
      </c>
      <c r="V154" s="2">
        <v>0</v>
      </c>
      <c r="X154" s="2">
        <v>0</v>
      </c>
      <c r="Z154" s="2">
        <v>143.30000000000001</v>
      </c>
      <c r="AA154" s="2">
        <v>9.9</v>
      </c>
      <c r="AB154" s="2">
        <v>12.4</v>
      </c>
      <c r="AC154" s="2">
        <v>2.5</v>
      </c>
      <c r="AD154" s="2">
        <v>53.3</v>
      </c>
      <c r="AE154" s="2">
        <v>90</v>
      </c>
      <c r="AF154" s="2">
        <v>63.2</v>
      </c>
      <c r="AG154" s="2">
        <v>155.69999999999999</v>
      </c>
      <c r="AH154" s="2">
        <v>111.8</v>
      </c>
      <c r="AI154" s="2">
        <v>64.599999999999994</v>
      </c>
      <c r="AJ154" s="2">
        <v>157.1</v>
      </c>
      <c r="AK154" s="2">
        <v>0.3</v>
      </c>
    </row>
    <row r="155" spans="1:37" x14ac:dyDescent="0.2">
      <c r="A155">
        <f t="shared" si="4"/>
        <v>1959</v>
      </c>
      <c r="B155">
        <f t="shared" si="5"/>
        <v>10</v>
      </c>
      <c r="C155" s="1">
        <v>21824</v>
      </c>
      <c r="D155" s="2">
        <v>140.1</v>
      </c>
      <c r="E155" s="2">
        <v>28.8</v>
      </c>
      <c r="F155" s="2">
        <v>111.3</v>
      </c>
      <c r="H155" s="2">
        <v>1.3</v>
      </c>
      <c r="J155" s="2">
        <v>1.3</v>
      </c>
      <c r="K155" s="2">
        <v>141.4</v>
      </c>
      <c r="L155" s="2">
        <v>140.5</v>
      </c>
      <c r="M155" s="2">
        <v>211</v>
      </c>
      <c r="N155" s="2">
        <v>284.2</v>
      </c>
      <c r="O155" s="2">
        <v>296.5</v>
      </c>
      <c r="P155" s="2">
        <v>67.3</v>
      </c>
      <c r="Q155" s="2">
        <v>298.5</v>
      </c>
      <c r="R155" s="3">
        <v>24.512</v>
      </c>
      <c r="S155" s="3">
        <v>26</v>
      </c>
      <c r="T155" s="2">
        <v>284.2</v>
      </c>
      <c r="U155" s="2">
        <v>156.1</v>
      </c>
      <c r="V155" s="2">
        <v>0</v>
      </c>
      <c r="X155" s="2">
        <v>0</v>
      </c>
      <c r="Z155" s="2">
        <v>143.69999999999999</v>
      </c>
      <c r="AA155" s="2">
        <v>9.8000000000000007</v>
      </c>
      <c r="AB155" s="2">
        <v>12.3</v>
      </c>
      <c r="AC155" s="2">
        <v>2.5</v>
      </c>
      <c r="AD155" s="2">
        <v>53.5</v>
      </c>
      <c r="AE155" s="2">
        <v>90.3</v>
      </c>
      <c r="AF155" s="2">
        <v>63.3</v>
      </c>
      <c r="AG155" s="2">
        <v>156</v>
      </c>
      <c r="AH155" s="2">
        <v>111.3</v>
      </c>
      <c r="AI155" s="2">
        <v>64.599999999999994</v>
      </c>
      <c r="AJ155" s="2">
        <v>157.30000000000001</v>
      </c>
      <c r="AK155" s="2">
        <v>0.3</v>
      </c>
    </row>
    <row r="156" spans="1:37" x14ac:dyDescent="0.2">
      <c r="A156">
        <f t="shared" si="4"/>
        <v>1959</v>
      </c>
      <c r="B156">
        <f t="shared" si="5"/>
        <v>11</v>
      </c>
      <c r="C156" s="1">
        <v>21855</v>
      </c>
      <c r="D156" s="2">
        <v>140.1</v>
      </c>
      <c r="E156" s="2">
        <v>28.8</v>
      </c>
      <c r="F156" s="2">
        <v>111.3</v>
      </c>
      <c r="H156" s="2">
        <v>1.3</v>
      </c>
      <c r="J156" s="2">
        <v>1.3</v>
      </c>
      <c r="K156" s="2">
        <v>141.4</v>
      </c>
      <c r="L156" s="2">
        <v>140.4</v>
      </c>
      <c r="M156" s="2">
        <v>211.2</v>
      </c>
      <c r="N156" s="2">
        <v>285.39999999999998</v>
      </c>
      <c r="O156" s="2">
        <v>297.10000000000002</v>
      </c>
      <c r="P156" s="2">
        <v>67.3</v>
      </c>
      <c r="Q156" s="2">
        <v>299.10000000000002</v>
      </c>
      <c r="R156" s="3">
        <v>24.552</v>
      </c>
      <c r="S156" s="3">
        <v>26.021999999999998</v>
      </c>
      <c r="T156" s="2">
        <v>285.39999999999998</v>
      </c>
      <c r="U156" s="2">
        <v>156.69999999999999</v>
      </c>
      <c r="V156" s="2">
        <v>0</v>
      </c>
      <c r="X156" s="2">
        <v>0</v>
      </c>
      <c r="Z156" s="2">
        <v>145</v>
      </c>
      <c r="AA156" s="2">
        <v>9.1999999999999993</v>
      </c>
      <c r="AB156" s="2">
        <v>11.7</v>
      </c>
      <c r="AC156" s="2">
        <v>2.5</v>
      </c>
      <c r="AD156" s="2">
        <v>54.3</v>
      </c>
      <c r="AE156" s="2">
        <v>90.8</v>
      </c>
      <c r="AF156" s="2">
        <v>63.5</v>
      </c>
      <c r="AG156" s="2">
        <v>156.69999999999999</v>
      </c>
      <c r="AH156" s="2">
        <v>111.3</v>
      </c>
      <c r="AI156" s="2">
        <v>64.8</v>
      </c>
      <c r="AJ156" s="2">
        <v>158</v>
      </c>
      <c r="AK156" s="2">
        <v>0.3</v>
      </c>
    </row>
    <row r="157" spans="1:37" x14ac:dyDescent="0.2">
      <c r="A157">
        <f t="shared" si="4"/>
        <v>1959</v>
      </c>
      <c r="B157">
        <f t="shared" si="5"/>
        <v>12</v>
      </c>
      <c r="C157" s="1">
        <v>21885</v>
      </c>
      <c r="D157" s="2">
        <v>139.6</v>
      </c>
      <c r="E157" s="2">
        <v>28.8</v>
      </c>
      <c r="F157" s="2">
        <v>110.8</v>
      </c>
      <c r="H157" s="2">
        <v>1.2</v>
      </c>
      <c r="J157" s="2">
        <v>1.2</v>
      </c>
      <c r="K157" s="2">
        <v>141</v>
      </c>
      <c r="L157" s="2">
        <v>140</v>
      </c>
      <c r="M157" s="2">
        <v>210.9</v>
      </c>
      <c r="N157" s="2">
        <v>286.39999999999998</v>
      </c>
      <c r="O157" s="2">
        <v>297.8</v>
      </c>
      <c r="P157" s="2">
        <v>67.400000000000006</v>
      </c>
      <c r="Q157" s="2">
        <v>299.7</v>
      </c>
      <c r="R157" s="3">
        <v>24.594999999999999</v>
      </c>
      <c r="S157" s="3">
        <v>26.06</v>
      </c>
      <c r="T157" s="2">
        <v>286.39999999999998</v>
      </c>
      <c r="U157" s="2">
        <v>157.9</v>
      </c>
      <c r="V157" s="2">
        <v>0</v>
      </c>
      <c r="X157" s="2">
        <v>0</v>
      </c>
      <c r="Z157" s="2">
        <v>146.5</v>
      </c>
      <c r="AA157" s="2">
        <v>8.9</v>
      </c>
      <c r="AB157" s="2">
        <v>11.4</v>
      </c>
      <c r="AC157" s="2">
        <v>2.5</v>
      </c>
      <c r="AD157" s="2">
        <v>54.8</v>
      </c>
      <c r="AE157" s="2">
        <v>91.7</v>
      </c>
      <c r="AF157" s="2">
        <v>63.7</v>
      </c>
      <c r="AG157" s="2">
        <v>157.9</v>
      </c>
      <c r="AH157" s="2">
        <v>110.8</v>
      </c>
      <c r="AI157" s="2">
        <v>64.900000000000006</v>
      </c>
      <c r="AJ157" s="2">
        <v>159.1</v>
      </c>
      <c r="AK157" s="2">
        <v>0.3</v>
      </c>
    </row>
    <row r="158" spans="1:37" x14ac:dyDescent="0.2">
      <c r="A158">
        <f t="shared" si="4"/>
        <v>1960</v>
      </c>
      <c r="B158">
        <f t="shared" si="5"/>
        <v>1</v>
      </c>
      <c r="C158" s="1">
        <v>21916</v>
      </c>
      <c r="D158" s="2">
        <v>139.69999999999999</v>
      </c>
      <c r="E158" s="2">
        <v>28.8</v>
      </c>
      <c r="F158" s="2">
        <v>110.9</v>
      </c>
      <c r="H158" s="2">
        <v>1.2</v>
      </c>
      <c r="J158" s="2">
        <v>1.2</v>
      </c>
      <c r="K158" s="2">
        <v>141</v>
      </c>
      <c r="L158" s="2">
        <v>140</v>
      </c>
      <c r="M158" s="2">
        <v>210.7</v>
      </c>
      <c r="N158" s="2">
        <v>286.7</v>
      </c>
      <c r="O158" s="2">
        <v>298.2</v>
      </c>
      <c r="P158" s="2">
        <v>67.2</v>
      </c>
      <c r="Q158" s="2">
        <v>300.10000000000002</v>
      </c>
      <c r="R158" s="3">
        <v>24.619</v>
      </c>
      <c r="S158" s="3">
        <v>26.088000000000001</v>
      </c>
      <c r="T158" s="2">
        <v>286.7</v>
      </c>
      <c r="U158" s="2">
        <v>158.19999999999999</v>
      </c>
      <c r="V158" s="2">
        <v>0</v>
      </c>
      <c r="X158" s="2">
        <v>0</v>
      </c>
      <c r="Z158" s="2">
        <v>146.69999999999999</v>
      </c>
      <c r="AA158" s="2">
        <v>9</v>
      </c>
      <c r="AB158" s="2">
        <v>11.5</v>
      </c>
      <c r="AC158" s="2">
        <v>2.6</v>
      </c>
      <c r="AD158" s="2">
        <v>54.5</v>
      </c>
      <c r="AE158" s="2">
        <v>92.1</v>
      </c>
      <c r="AF158" s="2">
        <v>63.5</v>
      </c>
      <c r="AG158" s="2">
        <v>158.19999999999999</v>
      </c>
      <c r="AH158" s="2">
        <v>110.9</v>
      </c>
      <c r="AI158" s="2">
        <v>64.7</v>
      </c>
      <c r="AJ158" s="2">
        <v>159.4</v>
      </c>
      <c r="AK158" s="2">
        <v>0.3</v>
      </c>
    </row>
    <row r="159" spans="1:37" x14ac:dyDescent="0.2">
      <c r="A159">
        <f t="shared" si="4"/>
        <v>1960</v>
      </c>
      <c r="B159">
        <f t="shared" si="5"/>
        <v>2</v>
      </c>
      <c r="C159" s="1">
        <v>21947</v>
      </c>
      <c r="D159" s="2">
        <v>139.5</v>
      </c>
      <c r="E159" s="2">
        <v>28.8</v>
      </c>
      <c r="F159" s="2">
        <v>110.7</v>
      </c>
      <c r="H159" s="2">
        <v>1.2</v>
      </c>
      <c r="J159" s="2">
        <v>1.2</v>
      </c>
      <c r="K159" s="2">
        <v>140.69999999999999</v>
      </c>
      <c r="L159" s="2">
        <v>139.9</v>
      </c>
      <c r="M159" s="2">
        <v>209.9</v>
      </c>
      <c r="N159" s="2">
        <v>287</v>
      </c>
      <c r="O159" s="2">
        <v>298.5</v>
      </c>
      <c r="P159" s="2">
        <v>66.900000000000006</v>
      </c>
      <c r="Q159" s="2">
        <v>300.39999999999998</v>
      </c>
      <c r="R159" s="3">
        <v>24.635999999999999</v>
      </c>
      <c r="S159" s="3">
        <v>26.105</v>
      </c>
      <c r="T159" s="2">
        <v>287</v>
      </c>
      <c r="U159" s="2">
        <v>158.6</v>
      </c>
      <c r="V159" s="2">
        <v>0</v>
      </c>
      <c r="X159" s="2">
        <v>0</v>
      </c>
      <c r="Z159" s="2">
        <v>147.1</v>
      </c>
      <c r="AA159" s="2">
        <v>8.9</v>
      </c>
      <c r="AB159" s="2">
        <v>11.5</v>
      </c>
      <c r="AC159" s="2">
        <v>2.6</v>
      </c>
      <c r="AD159" s="2">
        <v>54.3</v>
      </c>
      <c r="AE159" s="2">
        <v>92.8</v>
      </c>
      <c r="AF159" s="2">
        <v>63.2</v>
      </c>
      <c r="AG159" s="2">
        <v>158.6</v>
      </c>
      <c r="AH159" s="2">
        <v>110.7</v>
      </c>
      <c r="AI159" s="2">
        <v>64.400000000000006</v>
      </c>
      <c r="AJ159" s="2">
        <v>159.80000000000001</v>
      </c>
      <c r="AK159" s="2">
        <v>0.3</v>
      </c>
    </row>
    <row r="160" spans="1:37" x14ac:dyDescent="0.2">
      <c r="A160">
        <f t="shared" si="4"/>
        <v>1960</v>
      </c>
      <c r="B160">
        <f t="shared" si="5"/>
        <v>3</v>
      </c>
      <c r="C160" s="1">
        <v>21976</v>
      </c>
      <c r="D160" s="2">
        <v>139.4</v>
      </c>
      <c r="E160" s="2">
        <v>28.8</v>
      </c>
      <c r="F160" s="2">
        <v>110.6</v>
      </c>
      <c r="H160" s="2">
        <v>1.3</v>
      </c>
      <c r="J160" s="2">
        <v>1.3</v>
      </c>
      <c r="K160" s="2">
        <v>140.69999999999999</v>
      </c>
      <c r="L160" s="2">
        <v>139.80000000000001</v>
      </c>
      <c r="M160" s="2">
        <v>209.7</v>
      </c>
      <c r="N160" s="2">
        <v>287.8</v>
      </c>
      <c r="O160" s="2">
        <v>299.39999999999998</v>
      </c>
      <c r="P160" s="2">
        <v>67</v>
      </c>
      <c r="Q160" s="2">
        <v>301.39999999999998</v>
      </c>
      <c r="R160" s="3">
        <v>24.690999999999999</v>
      </c>
      <c r="S160" s="3">
        <v>26.166</v>
      </c>
      <c r="T160" s="2">
        <v>287.8</v>
      </c>
      <c r="U160" s="2">
        <v>159.6</v>
      </c>
      <c r="V160" s="2">
        <v>0</v>
      </c>
      <c r="X160" s="2">
        <v>0</v>
      </c>
      <c r="Z160" s="2">
        <v>148</v>
      </c>
      <c r="AA160" s="2">
        <v>9</v>
      </c>
      <c r="AB160" s="2">
        <v>11.6</v>
      </c>
      <c r="AC160" s="2">
        <v>2.6</v>
      </c>
      <c r="AD160" s="2">
        <v>54.4</v>
      </c>
      <c r="AE160" s="2">
        <v>93.6</v>
      </c>
      <c r="AF160" s="2">
        <v>63.4</v>
      </c>
      <c r="AG160" s="2">
        <v>159.6</v>
      </c>
      <c r="AH160" s="2">
        <v>110.6</v>
      </c>
      <c r="AI160" s="2">
        <v>64.7</v>
      </c>
      <c r="AJ160" s="2">
        <v>160.9</v>
      </c>
      <c r="AK160" s="2">
        <v>0.3</v>
      </c>
    </row>
    <row r="161" spans="1:37" x14ac:dyDescent="0.2">
      <c r="A161">
        <f t="shared" si="4"/>
        <v>1960</v>
      </c>
      <c r="B161">
        <f t="shared" si="5"/>
        <v>4</v>
      </c>
      <c r="C161" s="1">
        <v>22007</v>
      </c>
      <c r="D161" s="2">
        <v>139.19999999999999</v>
      </c>
      <c r="E161" s="2">
        <v>28.8</v>
      </c>
      <c r="F161" s="2">
        <v>110.4</v>
      </c>
      <c r="H161" s="2">
        <v>1.3</v>
      </c>
      <c r="J161" s="2">
        <v>1.3</v>
      </c>
      <c r="K161" s="2">
        <v>140.6</v>
      </c>
      <c r="L161" s="2">
        <v>139.6</v>
      </c>
      <c r="M161" s="2">
        <v>210.3</v>
      </c>
      <c r="N161" s="2">
        <v>288.3</v>
      </c>
      <c r="O161" s="2">
        <v>300.10000000000002</v>
      </c>
      <c r="P161" s="2">
        <v>67.3</v>
      </c>
      <c r="Q161" s="2">
        <v>302.2</v>
      </c>
      <c r="R161" s="3">
        <v>24.731999999999999</v>
      </c>
      <c r="S161" s="3">
        <v>26.215</v>
      </c>
      <c r="T161" s="2">
        <v>288.3</v>
      </c>
      <c r="U161" s="2">
        <v>160.5</v>
      </c>
      <c r="V161" s="2">
        <v>0</v>
      </c>
      <c r="X161" s="2">
        <v>0</v>
      </c>
      <c r="Z161" s="2">
        <v>148.69999999999999</v>
      </c>
      <c r="AA161" s="2">
        <v>9.1999999999999993</v>
      </c>
      <c r="AB161" s="2">
        <v>11.8</v>
      </c>
      <c r="AC161" s="2">
        <v>2.6</v>
      </c>
      <c r="AD161" s="2">
        <v>54.5</v>
      </c>
      <c r="AE161" s="2">
        <v>94.2</v>
      </c>
      <c r="AF161" s="2">
        <v>63.7</v>
      </c>
      <c r="AG161" s="2">
        <v>160.5</v>
      </c>
      <c r="AH161" s="2">
        <v>110.4</v>
      </c>
      <c r="AI161" s="2">
        <v>65</v>
      </c>
      <c r="AJ161" s="2">
        <v>161.80000000000001</v>
      </c>
      <c r="AK161" s="2">
        <v>0.3</v>
      </c>
    </row>
    <row r="162" spans="1:37" x14ac:dyDescent="0.2">
      <c r="A162">
        <f t="shared" si="4"/>
        <v>1960</v>
      </c>
      <c r="B162">
        <f t="shared" si="5"/>
        <v>5</v>
      </c>
      <c r="C162" s="1">
        <v>22037</v>
      </c>
      <c r="D162" s="2">
        <v>139.30000000000001</v>
      </c>
      <c r="E162" s="2">
        <v>28.8</v>
      </c>
      <c r="F162" s="2">
        <v>110.5</v>
      </c>
      <c r="H162" s="2">
        <v>1.3</v>
      </c>
      <c r="J162" s="2">
        <v>1.3</v>
      </c>
      <c r="K162" s="2">
        <v>140.69999999999999</v>
      </c>
      <c r="L162" s="2">
        <v>139.6</v>
      </c>
      <c r="M162" s="2">
        <v>210.1</v>
      </c>
      <c r="N162" s="2">
        <v>289.10000000000002</v>
      </c>
      <c r="O162" s="2">
        <v>300.89999999999998</v>
      </c>
      <c r="P162" s="2">
        <v>67.400000000000006</v>
      </c>
      <c r="Q162" s="2">
        <v>303</v>
      </c>
      <c r="R162" s="3">
        <v>24.791</v>
      </c>
      <c r="S162" s="3">
        <v>26.277000000000001</v>
      </c>
      <c r="T162" s="2">
        <v>289.10000000000002</v>
      </c>
      <c r="U162" s="2">
        <v>161.30000000000001</v>
      </c>
      <c r="V162" s="2">
        <v>0</v>
      </c>
      <c r="X162" s="2">
        <v>0</v>
      </c>
      <c r="Z162" s="2">
        <v>149.5</v>
      </c>
      <c r="AA162" s="2">
        <v>9.1999999999999993</v>
      </c>
      <c r="AB162" s="2">
        <v>11.8</v>
      </c>
      <c r="AC162" s="2">
        <v>2.7</v>
      </c>
      <c r="AD162" s="2">
        <v>54.6</v>
      </c>
      <c r="AE162" s="2">
        <v>94.9</v>
      </c>
      <c r="AF162" s="2">
        <v>63.8</v>
      </c>
      <c r="AG162" s="2">
        <v>161.30000000000001</v>
      </c>
      <c r="AH162" s="2">
        <v>110.5</v>
      </c>
      <c r="AI162" s="2">
        <v>65.099999999999994</v>
      </c>
      <c r="AJ162" s="2">
        <v>162.6</v>
      </c>
      <c r="AK162" s="2">
        <v>0.3</v>
      </c>
    </row>
    <row r="163" spans="1:37" x14ac:dyDescent="0.2">
      <c r="A163">
        <f t="shared" si="4"/>
        <v>1960</v>
      </c>
      <c r="B163">
        <f t="shared" si="5"/>
        <v>6</v>
      </c>
      <c r="C163" s="1">
        <v>22068</v>
      </c>
      <c r="D163" s="2">
        <v>139.30000000000001</v>
      </c>
      <c r="E163" s="2">
        <v>28.8</v>
      </c>
      <c r="F163" s="2">
        <v>110.5</v>
      </c>
      <c r="H163" s="2">
        <v>1.4</v>
      </c>
      <c r="J163" s="2">
        <v>1.4</v>
      </c>
      <c r="K163" s="2">
        <v>140.6</v>
      </c>
      <c r="L163" s="2">
        <v>139.6</v>
      </c>
      <c r="M163" s="2">
        <v>210.6</v>
      </c>
      <c r="N163" s="2">
        <v>290.2</v>
      </c>
      <c r="O163" s="2">
        <v>302.3</v>
      </c>
      <c r="P163" s="2">
        <v>67.900000000000006</v>
      </c>
      <c r="Q163" s="2">
        <v>304.5</v>
      </c>
      <c r="R163" s="3">
        <v>24.878</v>
      </c>
      <c r="S163" s="3">
        <v>26.376000000000001</v>
      </c>
      <c r="T163" s="2">
        <v>290.2</v>
      </c>
      <c r="U163" s="2">
        <v>162.80000000000001</v>
      </c>
      <c r="V163" s="2">
        <v>0</v>
      </c>
      <c r="X163" s="2">
        <v>0</v>
      </c>
      <c r="Z163" s="2">
        <v>150.69999999999999</v>
      </c>
      <c r="AA163" s="2">
        <v>9.4</v>
      </c>
      <c r="AB163" s="2">
        <v>12.1</v>
      </c>
      <c r="AC163" s="2">
        <v>2.7</v>
      </c>
      <c r="AD163" s="2">
        <v>54.8</v>
      </c>
      <c r="AE163" s="2">
        <v>95.8</v>
      </c>
      <c r="AF163" s="2">
        <v>64.2</v>
      </c>
      <c r="AG163" s="2">
        <v>162.80000000000001</v>
      </c>
      <c r="AH163" s="2">
        <v>110.5</v>
      </c>
      <c r="AI163" s="2">
        <v>65.599999999999994</v>
      </c>
      <c r="AJ163" s="2">
        <v>164.2</v>
      </c>
      <c r="AK163" s="2">
        <v>0.3</v>
      </c>
    </row>
    <row r="164" spans="1:37" x14ac:dyDescent="0.2">
      <c r="A164">
        <f t="shared" si="4"/>
        <v>1960</v>
      </c>
      <c r="B164">
        <f t="shared" si="5"/>
        <v>7</v>
      </c>
      <c r="C164" s="1">
        <v>22098</v>
      </c>
      <c r="D164" s="2">
        <v>139.80000000000001</v>
      </c>
      <c r="E164" s="2">
        <v>28.7</v>
      </c>
      <c r="F164" s="2">
        <v>111.1</v>
      </c>
      <c r="H164" s="2">
        <v>1.5</v>
      </c>
      <c r="J164" s="2">
        <v>1.5</v>
      </c>
      <c r="K164" s="2">
        <v>141.30000000000001</v>
      </c>
      <c r="L164" s="2">
        <v>140.19999999999999</v>
      </c>
      <c r="M164" s="2">
        <v>212.1</v>
      </c>
      <c r="N164" s="2">
        <v>291.7</v>
      </c>
      <c r="O164" s="2">
        <v>304.10000000000002</v>
      </c>
      <c r="P164" s="2">
        <v>68.7</v>
      </c>
      <c r="Q164" s="2">
        <v>306.39999999999998</v>
      </c>
      <c r="R164" s="3">
        <v>25.007999999999999</v>
      </c>
      <c r="S164" s="3">
        <v>26.521999999999998</v>
      </c>
      <c r="T164" s="2">
        <v>291.7</v>
      </c>
      <c r="U164" s="2">
        <v>164</v>
      </c>
      <c r="V164" s="2">
        <v>0</v>
      </c>
      <c r="X164" s="2">
        <v>0</v>
      </c>
      <c r="Z164" s="2">
        <v>151.5</v>
      </c>
      <c r="AA164" s="2">
        <v>9.6999999999999993</v>
      </c>
      <c r="AB164" s="2">
        <v>12.4</v>
      </c>
      <c r="AC164" s="2">
        <v>2.7</v>
      </c>
      <c r="AD164" s="2">
        <v>55.1</v>
      </c>
      <c r="AE164" s="2">
        <v>96.4</v>
      </c>
      <c r="AF164" s="2">
        <v>64.8</v>
      </c>
      <c r="AG164" s="2">
        <v>163.9</v>
      </c>
      <c r="AH164" s="2">
        <v>111.1</v>
      </c>
      <c r="AI164" s="2">
        <v>66.3</v>
      </c>
      <c r="AJ164" s="2">
        <v>165.4</v>
      </c>
      <c r="AK164" s="2">
        <v>0.3</v>
      </c>
    </row>
    <row r="165" spans="1:37" x14ac:dyDescent="0.2">
      <c r="A165">
        <f t="shared" si="4"/>
        <v>1960</v>
      </c>
      <c r="B165">
        <f t="shared" si="5"/>
        <v>8</v>
      </c>
      <c r="C165" s="1">
        <v>22129</v>
      </c>
      <c r="D165" s="2">
        <v>140.9</v>
      </c>
      <c r="E165" s="2">
        <v>28.7</v>
      </c>
      <c r="F165" s="2">
        <v>112.2</v>
      </c>
      <c r="H165" s="2">
        <v>1.6</v>
      </c>
      <c r="J165" s="2">
        <v>1.6</v>
      </c>
      <c r="K165" s="2">
        <v>142.30000000000001</v>
      </c>
      <c r="L165" s="2">
        <v>141.30000000000001</v>
      </c>
      <c r="M165" s="2">
        <v>213.5</v>
      </c>
      <c r="N165" s="2">
        <v>294.2</v>
      </c>
      <c r="O165" s="2">
        <v>306.89999999999998</v>
      </c>
      <c r="P165" s="2">
        <v>69.7</v>
      </c>
      <c r="Q165" s="2">
        <v>309.3</v>
      </c>
      <c r="R165" s="3">
        <v>25.213999999999999</v>
      </c>
      <c r="S165" s="3">
        <v>26.745999999999999</v>
      </c>
      <c r="T165" s="2">
        <v>294.2</v>
      </c>
      <c r="U165" s="2">
        <v>165.6</v>
      </c>
      <c r="V165" s="2">
        <v>0</v>
      </c>
      <c r="X165" s="2">
        <v>0</v>
      </c>
      <c r="Z165" s="2">
        <v>152.80000000000001</v>
      </c>
      <c r="AA165" s="2">
        <v>10</v>
      </c>
      <c r="AB165" s="2">
        <v>12.7</v>
      </c>
      <c r="AC165" s="2">
        <v>2.8</v>
      </c>
      <c r="AD165" s="2">
        <v>55.5</v>
      </c>
      <c r="AE165" s="2">
        <v>97.3</v>
      </c>
      <c r="AF165" s="2">
        <v>65.5</v>
      </c>
      <c r="AG165" s="2">
        <v>165.5</v>
      </c>
      <c r="AH165" s="2">
        <v>112.2</v>
      </c>
      <c r="AI165" s="2">
        <v>67.099999999999994</v>
      </c>
      <c r="AJ165" s="2">
        <v>167.1</v>
      </c>
      <c r="AK165" s="2">
        <v>0.3</v>
      </c>
    </row>
    <row r="166" spans="1:37" x14ac:dyDescent="0.2">
      <c r="A166">
        <f t="shared" si="4"/>
        <v>1960</v>
      </c>
      <c r="B166">
        <f t="shared" si="5"/>
        <v>9</v>
      </c>
      <c r="C166" s="1">
        <v>22160</v>
      </c>
      <c r="D166" s="2">
        <v>140.9</v>
      </c>
      <c r="E166" s="2">
        <v>28.8</v>
      </c>
      <c r="F166" s="2">
        <v>112.1</v>
      </c>
      <c r="H166" s="2">
        <v>1.7</v>
      </c>
      <c r="J166" s="2">
        <v>1.7</v>
      </c>
      <c r="K166" s="2">
        <v>142.30000000000001</v>
      </c>
      <c r="L166" s="2">
        <v>141.19999999999999</v>
      </c>
      <c r="M166" s="2">
        <v>214.7</v>
      </c>
      <c r="N166" s="2">
        <v>295.5</v>
      </c>
      <c r="O166" s="2">
        <v>308.39999999999998</v>
      </c>
      <c r="P166" s="2">
        <v>70.5</v>
      </c>
      <c r="Q166" s="2">
        <v>311</v>
      </c>
      <c r="R166" s="3">
        <v>25.303999999999998</v>
      </c>
      <c r="S166" s="3">
        <v>26.846</v>
      </c>
      <c r="T166" s="2">
        <v>295.5</v>
      </c>
      <c r="U166" s="2">
        <v>167.3</v>
      </c>
      <c r="V166" s="2">
        <v>0</v>
      </c>
      <c r="X166" s="2">
        <v>0</v>
      </c>
      <c r="Z166" s="2">
        <v>154.30000000000001</v>
      </c>
      <c r="AA166" s="2">
        <v>10.1</v>
      </c>
      <c r="AB166" s="2">
        <v>12.9</v>
      </c>
      <c r="AC166" s="2">
        <v>2.8</v>
      </c>
      <c r="AD166" s="2">
        <v>56</v>
      </c>
      <c r="AE166" s="2">
        <v>98.3</v>
      </c>
      <c r="AF166" s="2">
        <v>66.099999999999994</v>
      </c>
      <c r="AG166" s="2">
        <v>167.2</v>
      </c>
      <c r="AH166" s="2">
        <v>112.1</v>
      </c>
      <c r="AI166" s="2">
        <v>67.8</v>
      </c>
      <c r="AJ166" s="2">
        <v>168.9</v>
      </c>
      <c r="AK166" s="2">
        <v>0.3</v>
      </c>
    </row>
    <row r="167" spans="1:37" x14ac:dyDescent="0.2">
      <c r="A167">
        <f t="shared" si="4"/>
        <v>1960</v>
      </c>
      <c r="B167">
        <f t="shared" si="5"/>
        <v>10</v>
      </c>
      <c r="C167" s="1">
        <v>22190</v>
      </c>
      <c r="D167" s="2">
        <v>140.6</v>
      </c>
      <c r="E167" s="2">
        <v>28.8</v>
      </c>
      <c r="F167" s="2">
        <v>111.8</v>
      </c>
      <c r="H167" s="2">
        <v>1.8</v>
      </c>
      <c r="J167" s="2">
        <v>1.8</v>
      </c>
      <c r="K167" s="2">
        <v>142.1</v>
      </c>
      <c r="L167" s="2">
        <v>140.9</v>
      </c>
      <c r="M167" s="2">
        <v>215.5</v>
      </c>
      <c r="N167" s="2">
        <v>296.39999999999998</v>
      </c>
      <c r="O167" s="2">
        <v>309.5</v>
      </c>
      <c r="P167" s="2">
        <v>71.3</v>
      </c>
      <c r="Q167" s="2">
        <v>312.2</v>
      </c>
      <c r="R167" s="3">
        <v>25.358000000000001</v>
      </c>
      <c r="S167" s="3">
        <v>26.908000000000001</v>
      </c>
      <c r="T167" s="2">
        <v>296.39999999999998</v>
      </c>
      <c r="U167" s="2">
        <v>168.6</v>
      </c>
      <c r="V167" s="2">
        <v>0</v>
      </c>
      <c r="X167" s="2">
        <v>0</v>
      </c>
      <c r="Z167" s="2">
        <v>155.5</v>
      </c>
      <c r="AA167" s="2">
        <v>10.3</v>
      </c>
      <c r="AB167" s="2">
        <v>13.1</v>
      </c>
      <c r="AC167" s="2">
        <v>2.8</v>
      </c>
      <c r="AD167" s="2">
        <v>56.5</v>
      </c>
      <c r="AE167" s="2">
        <v>99</v>
      </c>
      <c r="AF167" s="2">
        <v>66.8</v>
      </c>
      <c r="AG167" s="2">
        <v>168.6</v>
      </c>
      <c r="AH167" s="2">
        <v>111.8</v>
      </c>
      <c r="AI167" s="2">
        <v>68.599999999999994</v>
      </c>
      <c r="AJ167" s="2">
        <v>170.4</v>
      </c>
      <c r="AK167" s="2">
        <v>0.3</v>
      </c>
    </row>
    <row r="168" spans="1:37" x14ac:dyDescent="0.2">
      <c r="A168">
        <f t="shared" si="4"/>
        <v>1960</v>
      </c>
      <c r="B168">
        <f t="shared" si="5"/>
        <v>11</v>
      </c>
      <c r="C168" s="1">
        <v>22221</v>
      </c>
      <c r="D168" s="2">
        <v>140.5</v>
      </c>
      <c r="E168" s="2">
        <v>28.8</v>
      </c>
      <c r="F168" s="2">
        <v>111.7</v>
      </c>
      <c r="H168" s="2">
        <v>1.9</v>
      </c>
      <c r="J168" s="2">
        <v>1.9</v>
      </c>
      <c r="K168" s="2">
        <v>142</v>
      </c>
      <c r="L168" s="2">
        <v>140.9</v>
      </c>
      <c r="M168" s="2">
        <v>216.5</v>
      </c>
      <c r="N168" s="2">
        <v>298.2</v>
      </c>
      <c r="O168" s="2">
        <v>310.89999999999998</v>
      </c>
      <c r="P168" s="2">
        <v>72.099999999999994</v>
      </c>
      <c r="Q168" s="2">
        <v>313.60000000000002</v>
      </c>
      <c r="R168" s="3">
        <v>25.445</v>
      </c>
      <c r="S168" s="3">
        <v>26.986000000000001</v>
      </c>
      <c r="T168" s="2">
        <v>298.2</v>
      </c>
      <c r="U168" s="2">
        <v>170</v>
      </c>
      <c r="V168" s="2">
        <v>0</v>
      </c>
      <c r="X168" s="2">
        <v>0</v>
      </c>
      <c r="Z168" s="2">
        <v>157.4</v>
      </c>
      <c r="AA168" s="2">
        <v>9.8000000000000007</v>
      </c>
      <c r="AB168" s="2">
        <v>12.7</v>
      </c>
      <c r="AC168" s="2">
        <v>2.8</v>
      </c>
      <c r="AD168" s="2">
        <v>57.6</v>
      </c>
      <c r="AE168" s="2">
        <v>99.8</v>
      </c>
      <c r="AF168" s="2">
        <v>67.400000000000006</v>
      </c>
      <c r="AG168" s="2">
        <v>170.1</v>
      </c>
      <c r="AH168" s="2">
        <v>111.7</v>
      </c>
      <c r="AI168" s="2">
        <v>69.3</v>
      </c>
      <c r="AJ168" s="2">
        <v>172</v>
      </c>
      <c r="AK168" s="2">
        <v>0.3</v>
      </c>
    </row>
    <row r="169" spans="1:37" x14ac:dyDescent="0.2">
      <c r="A169">
        <f t="shared" si="4"/>
        <v>1960</v>
      </c>
      <c r="B169">
        <f t="shared" si="5"/>
        <v>12</v>
      </c>
      <c r="C169" s="1">
        <v>22251</v>
      </c>
      <c r="D169" s="2">
        <v>140.30000000000001</v>
      </c>
      <c r="E169" s="2">
        <v>28.7</v>
      </c>
      <c r="F169" s="2">
        <v>111.6</v>
      </c>
      <c r="H169" s="2">
        <v>2</v>
      </c>
      <c r="J169" s="2">
        <v>2</v>
      </c>
      <c r="K169" s="2">
        <v>142</v>
      </c>
      <c r="L169" s="2">
        <v>140.69999999999999</v>
      </c>
      <c r="M169" s="2">
        <v>217.1</v>
      </c>
      <c r="N169" s="2">
        <v>299.89999999999998</v>
      </c>
      <c r="O169" s="2">
        <v>312.39999999999998</v>
      </c>
      <c r="P169" s="2">
        <v>72.900000000000006</v>
      </c>
      <c r="Q169" s="2">
        <v>315.2</v>
      </c>
      <c r="R169" s="3">
        <v>25.529</v>
      </c>
      <c r="S169" s="3">
        <v>27.07</v>
      </c>
      <c r="T169" s="2">
        <v>299.89999999999998</v>
      </c>
      <c r="U169" s="2">
        <v>171.7</v>
      </c>
      <c r="V169" s="2">
        <v>0</v>
      </c>
      <c r="X169" s="2">
        <v>0</v>
      </c>
      <c r="Z169" s="2">
        <v>159.1</v>
      </c>
      <c r="AA169" s="2">
        <v>9.6999999999999993</v>
      </c>
      <c r="AB169" s="2">
        <v>12.5</v>
      </c>
      <c r="AC169" s="2">
        <v>2.8</v>
      </c>
      <c r="AD169" s="2">
        <v>58.3</v>
      </c>
      <c r="AE169" s="2">
        <v>100.8</v>
      </c>
      <c r="AF169" s="2">
        <v>68</v>
      </c>
      <c r="AG169" s="2">
        <v>171.6</v>
      </c>
      <c r="AH169" s="2">
        <v>111.6</v>
      </c>
      <c r="AI169" s="2">
        <v>70</v>
      </c>
      <c r="AJ169" s="2">
        <v>173.6</v>
      </c>
      <c r="AK169" s="2">
        <v>0.3</v>
      </c>
    </row>
    <row r="170" spans="1:37" x14ac:dyDescent="0.2">
      <c r="A170">
        <f t="shared" si="4"/>
        <v>1961</v>
      </c>
      <c r="B170">
        <f t="shared" si="5"/>
        <v>1</v>
      </c>
      <c r="C170" s="1">
        <v>22282</v>
      </c>
      <c r="D170" s="2">
        <v>140.69999999999999</v>
      </c>
      <c r="E170" s="2">
        <v>28.7</v>
      </c>
      <c r="F170" s="2">
        <v>112</v>
      </c>
      <c r="H170" s="2">
        <v>2.2000000000000002</v>
      </c>
      <c r="J170" s="2">
        <v>2.2000000000000002</v>
      </c>
      <c r="K170" s="2">
        <v>142.1</v>
      </c>
      <c r="L170" s="2">
        <v>141.1</v>
      </c>
      <c r="M170" s="2">
        <v>218</v>
      </c>
      <c r="N170" s="2">
        <v>301.3</v>
      </c>
      <c r="O170" s="2">
        <v>314.10000000000002</v>
      </c>
      <c r="P170" s="2">
        <v>73.599999999999994</v>
      </c>
      <c r="Q170" s="2">
        <v>317.10000000000002</v>
      </c>
      <c r="R170" s="3">
        <v>25.643000000000001</v>
      </c>
      <c r="S170" s="3">
        <v>27.196000000000002</v>
      </c>
      <c r="T170" s="2">
        <v>301.3</v>
      </c>
      <c r="U170" s="2">
        <v>173</v>
      </c>
      <c r="V170" s="2">
        <v>0</v>
      </c>
      <c r="X170" s="2">
        <v>0</v>
      </c>
      <c r="Z170" s="2">
        <v>160.30000000000001</v>
      </c>
      <c r="AA170" s="2">
        <v>9.8000000000000007</v>
      </c>
      <c r="AB170" s="2">
        <v>12.8</v>
      </c>
      <c r="AC170" s="2">
        <v>2.9</v>
      </c>
      <c r="AD170" s="2">
        <v>58.8</v>
      </c>
      <c r="AE170" s="2">
        <v>101.5</v>
      </c>
      <c r="AF170" s="2">
        <v>68.599999999999994</v>
      </c>
      <c r="AG170" s="2">
        <v>173.1</v>
      </c>
      <c r="AH170" s="2">
        <v>112</v>
      </c>
      <c r="AI170" s="2">
        <v>70.8</v>
      </c>
      <c r="AJ170" s="2">
        <v>175.3</v>
      </c>
      <c r="AK170" s="2">
        <v>0.3</v>
      </c>
    </row>
    <row r="171" spans="1:37" x14ac:dyDescent="0.2">
      <c r="A171">
        <f t="shared" si="4"/>
        <v>1961</v>
      </c>
      <c r="B171">
        <f t="shared" si="5"/>
        <v>2</v>
      </c>
      <c r="C171" s="1">
        <v>22313</v>
      </c>
      <c r="D171" s="2">
        <v>141.19999999999999</v>
      </c>
      <c r="E171" s="2">
        <v>28.7</v>
      </c>
      <c r="F171" s="2">
        <v>112.5</v>
      </c>
      <c r="H171" s="2">
        <v>2.4</v>
      </c>
      <c r="J171" s="2">
        <v>2.4</v>
      </c>
      <c r="K171" s="2">
        <v>142.6</v>
      </c>
      <c r="L171" s="2">
        <v>141.6</v>
      </c>
      <c r="M171" s="2">
        <v>219.5</v>
      </c>
      <c r="N171" s="2">
        <v>303.39999999999998</v>
      </c>
      <c r="O171" s="2">
        <v>316.5</v>
      </c>
      <c r="P171" s="2">
        <v>74.900000000000006</v>
      </c>
      <c r="Q171" s="2">
        <v>319.89999999999998</v>
      </c>
      <c r="R171" s="3">
        <v>25.808</v>
      </c>
      <c r="S171" s="3">
        <v>27.376000000000001</v>
      </c>
      <c r="T171" s="2">
        <v>303.39999999999998</v>
      </c>
      <c r="U171" s="2">
        <v>174.9</v>
      </c>
      <c r="V171" s="2">
        <v>0</v>
      </c>
      <c r="X171" s="2">
        <v>0</v>
      </c>
      <c r="Z171" s="2">
        <v>161.9</v>
      </c>
      <c r="AA171" s="2">
        <v>10.1</v>
      </c>
      <c r="AB171" s="2">
        <v>13.1</v>
      </c>
      <c r="AC171" s="2">
        <v>3</v>
      </c>
      <c r="AD171" s="2">
        <v>59.4</v>
      </c>
      <c r="AE171" s="2">
        <v>102.4</v>
      </c>
      <c r="AF171" s="2">
        <v>69.5</v>
      </c>
      <c r="AG171" s="2">
        <v>175</v>
      </c>
      <c r="AH171" s="2">
        <v>112.5</v>
      </c>
      <c r="AI171" s="2">
        <v>71.900000000000006</v>
      </c>
      <c r="AJ171" s="2">
        <v>177.4</v>
      </c>
      <c r="AK171" s="2">
        <v>0.3</v>
      </c>
    </row>
    <row r="172" spans="1:37" x14ac:dyDescent="0.2">
      <c r="A172">
        <f t="shared" si="4"/>
        <v>1961</v>
      </c>
      <c r="B172">
        <f t="shared" si="5"/>
        <v>3</v>
      </c>
      <c r="C172" s="1">
        <v>22341</v>
      </c>
      <c r="D172" s="2">
        <v>141.5</v>
      </c>
      <c r="E172" s="2">
        <v>28.7</v>
      </c>
      <c r="F172" s="2">
        <v>112.8</v>
      </c>
      <c r="H172" s="2">
        <v>2.5</v>
      </c>
      <c r="J172" s="2">
        <v>2.5</v>
      </c>
      <c r="K172" s="2">
        <v>142.9</v>
      </c>
      <c r="L172" s="2">
        <v>141.9</v>
      </c>
      <c r="M172" s="2">
        <v>220</v>
      </c>
      <c r="N172" s="2">
        <v>305.2</v>
      </c>
      <c r="O172" s="2">
        <v>318.3</v>
      </c>
      <c r="P172" s="2">
        <v>75.5</v>
      </c>
      <c r="Q172" s="2">
        <v>321.89999999999998</v>
      </c>
      <c r="R172" s="3">
        <v>25.925000000000001</v>
      </c>
      <c r="S172" s="3">
        <v>27.5</v>
      </c>
      <c r="T172" s="2">
        <v>305.2</v>
      </c>
      <c r="U172" s="2">
        <v>176.4</v>
      </c>
      <c r="V172" s="2">
        <v>0</v>
      </c>
      <c r="X172" s="2">
        <v>0</v>
      </c>
      <c r="Z172" s="2">
        <v>163.30000000000001</v>
      </c>
      <c r="AA172" s="2">
        <v>10.1</v>
      </c>
      <c r="AB172" s="2">
        <v>13.1</v>
      </c>
      <c r="AC172" s="2">
        <v>3</v>
      </c>
      <c r="AD172" s="2">
        <v>59.9</v>
      </c>
      <c r="AE172" s="2">
        <v>103.4</v>
      </c>
      <c r="AF172" s="2">
        <v>70</v>
      </c>
      <c r="AG172" s="2">
        <v>176.4</v>
      </c>
      <c r="AH172" s="2">
        <v>112.8</v>
      </c>
      <c r="AI172" s="2">
        <v>72.5</v>
      </c>
      <c r="AJ172" s="2">
        <v>178.9</v>
      </c>
      <c r="AK172" s="2">
        <v>0.3</v>
      </c>
    </row>
    <row r="173" spans="1:37" x14ac:dyDescent="0.2">
      <c r="A173">
        <f t="shared" si="4"/>
        <v>1961</v>
      </c>
      <c r="B173">
        <f t="shared" si="5"/>
        <v>4</v>
      </c>
      <c r="C173" s="1">
        <v>22372</v>
      </c>
      <c r="D173" s="2">
        <v>141.80000000000001</v>
      </c>
      <c r="E173" s="2">
        <v>28.7</v>
      </c>
      <c r="F173" s="2">
        <v>113.1</v>
      </c>
      <c r="H173" s="2">
        <v>2.7</v>
      </c>
      <c r="J173" s="2">
        <v>2.7</v>
      </c>
      <c r="K173" s="2">
        <v>143.30000000000001</v>
      </c>
      <c r="L173" s="2">
        <v>142.1</v>
      </c>
      <c r="M173" s="2">
        <v>221.2</v>
      </c>
      <c r="N173" s="2">
        <v>306.5</v>
      </c>
      <c r="O173" s="2">
        <v>319.89999999999998</v>
      </c>
      <c r="P173" s="2">
        <v>76.2</v>
      </c>
      <c r="Q173" s="2">
        <v>323.8</v>
      </c>
      <c r="R173" s="3">
        <v>26.027999999999999</v>
      </c>
      <c r="S173" s="3">
        <v>27.616</v>
      </c>
      <c r="T173" s="2">
        <v>306.5</v>
      </c>
      <c r="U173" s="2">
        <v>177.8</v>
      </c>
      <c r="V173" s="2">
        <v>0</v>
      </c>
      <c r="X173" s="2">
        <v>0</v>
      </c>
      <c r="Z173" s="2">
        <v>164.3</v>
      </c>
      <c r="AA173" s="2">
        <v>10.3</v>
      </c>
      <c r="AB173" s="2">
        <v>13.4</v>
      </c>
      <c r="AC173" s="2">
        <v>3.1</v>
      </c>
      <c r="AD173" s="2">
        <v>60.3</v>
      </c>
      <c r="AE173" s="2">
        <v>104.1</v>
      </c>
      <c r="AF173" s="2">
        <v>70.599999999999994</v>
      </c>
      <c r="AG173" s="2">
        <v>177.7</v>
      </c>
      <c r="AH173" s="2">
        <v>113.1</v>
      </c>
      <c r="AI173" s="2">
        <v>73.3</v>
      </c>
      <c r="AJ173" s="2">
        <v>180.4</v>
      </c>
      <c r="AK173" s="2">
        <v>0.3</v>
      </c>
    </row>
    <row r="174" spans="1:37" x14ac:dyDescent="0.2">
      <c r="A174">
        <f t="shared" si="4"/>
        <v>1961</v>
      </c>
      <c r="B174">
        <f t="shared" si="5"/>
        <v>5</v>
      </c>
      <c r="C174" s="1">
        <v>22402</v>
      </c>
      <c r="D174" s="2">
        <v>142.30000000000001</v>
      </c>
      <c r="E174" s="2">
        <v>28.7</v>
      </c>
      <c r="F174" s="2">
        <v>113.6</v>
      </c>
      <c r="H174" s="2">
        <v>2.9</v>
      </c>
      <c r="J174" s="2">
        <v>2.9</v>
      </c>
      <c r="K174" s="2">
        <v>143.9</v>
      </c>
      <c r="L174" s="2">
        <v>142.69999999999999</v>
      </c>
      <c r="M174" s="2">
        <v>222.5</v>
      </c>
      <c r="N174" s="2">
        <v>308.2</v>
      </c>
      <c r="O174" s="2">
        <v>322.2</v>
      </c>
      <c r="P174" s="2">
        <v>77.2</v>
      </c>
      <c r="Q174" s="2">
        <v>326.5</v>
      </c>
      <c r="R174" s="3">
        <v>26.187000000000001</v>
      </c>
      <c r="S174" s="3">
        <v>27.797999999999998</v>
      </c>
      <c r="T174" s="2">
        <v>308.2</v>
      </c>
      <c r="U174" s="2">
        <v>179.6</v>
      </c>
      <c r="V174" s="2">
        <v>0</v>
      </c>
      <c r="X174" s="2">
        <v>0</v>
      </c>
      <c r="Z174" s="2">
        <v>165.5</v>
      </c>
      <c r="AA174" s="2">
        <v>10.9</v>
      </c>
      <c r="AB174" s="2">
        <v>14</v>
      </c>
      <c r="AC174" s="2">
        <v>3.2</v>
      </c>
      <c r="AD174" s="2">
        <v>60.6</v>
      </c>
      <c r="AE174" s="2">
        <v>104.9</v>
      </c>
      <c r="AF174" s="2">
        <v>71.5</v>
      </c>
      <c r="AG174" s="2">
        <v>179.5</v>
      </c>
      <c r="AH174" s="2">
        <v>113.6</v>
      </c>
      <c r="AI174" s="2">
        <v>74.400000000000006</v>
      </c>
      <c r="AJ174" s="2">
        <v>182.4</v>
      </c>
      <c r="AK174" s="2">
        <v>0.3</v>
      </c>
    </row>
    <row r="175" spans="1:37" x14ac:dyDescent="0.2">
      <c r="A175">
        <f t="shared" si="4"/>
        <v>1961</v>
      </c>
      <c r="B175">
        <f t="shared" si="5"/>
        <v>6</v>
      </c>
      <c r="C175" s="1">
        <v>22433</v>
      </c>
      <c r="D175" s="2">
        <v>142.5</v>
      </c>
      <c r="E175" s="2">
        <v>28.7</v>
      </c>
      <c r="F175" s="2">
        <v>113.8</v>
      </c>
      <c r="H175" s="2">
        <v>3.1</v>
      </c>
      <c r="J175" s="2">
        <v>3.1</v>
      </c>
      <c r="K175" s="2">
        <v>144</v>
      </c>
      <c r="L175" s="2">
        <v>142.9</v>
      </c>
      <c r="M175" s="2">
        <v>223.4</v>
      </c>
      <c r="N175" s="2">
        <v>309.89999999999998</v>
      </c>
      <c r="O175" s="2">
        <v>324.3</v>
      </c>
      <c r="P175" s="2">
        <v>78.099999999999994</v>
      </c>
      <c r="Q175" s="2">
        <v>328.9</v>
      </c>
      <c r="R175" s="3">
        <v>26.315999999999999</v>
      </c>
      <c r="S175" s="3">
        <v>27.943999999999999</v>
      </c>
      <c r="T175" s="2">
        <v>309.89999999999998</v>
      </c>
      <c r="U175" s="2">
        <v>181.4</v>
      </c>
      <c r="V175" s="2">
        <v>0</v>
      </c>
      <c r="X175" s="2">
        <v>0</v>
      </c>
      <c r="Z175" s="2">
        <v>167</v>
      </c>
      <c r="AA175" s="2">
        <v>11.2</v>
      </c>
      <c r="AB175" s="2">
        <v>14.4</v>
      </c>
      <c r="AC175" s="2">
        <v>3.2</v>
      </c>
      <c r="AD175" s="2">
        <v>61</v>
      </c>
      <c r="AE175" s="2">
        <v>106.1</v>
      </c>
      <c r="AF175" s="2">
        <v>72.2</v>
      </c>
      <c r="AG175" s="2">
        <v>181.4</v>
      </c>
      <c r="AH175" s="2">
        <v>113.8</v>
      </c>
      <c r="AI175" s="2">
        <v>75.3</v>
      </c>
      <c r="AJ175" s="2">
        <v>184.5</v>
      </c>
      <c r="AK175" s="2">
        <v>0.3</v>
      </c>
    </row>
    <row r="176" spans="1:37" x14ac:dyDescent="0.2">
      <c r="A176">
        <f t="shared" si="4"/>
        <v>1961</v>
      </c>
      <c r="B176">
        <f t="shared" si="5"/>
        <v>7</v>
      </c>
      <c r="C176" s="1">
        <v>22463</v>
      </c>
      <c r="D176" s="2">
        <v>142.6</v>
      </c>
      <c r="E176" s="2">
        <v>28.8</v>
      </c>
      <c r="F176" s="2">
        <v>113.8</v>
      </c>
      <c r="H176" s="2">
        <v>3.4</v>
      </c>
      <c r="J176" s="2">
        <v>3.4</v>
      </c>
      <c r="K176" s="2">
        <v>144.19999999999999</v>
      </c>
      <c r="L176" s="2">
        <v>142.9</v>
      </c>
      <c r="M176" s="2">
        <v>224.3</v>
      </c>
      <c r="N176" s="2">
        <v>310.89999999999998</v>
      </c>
      <c r="O176" s="2">
        <v>325.60000000000002</v>
      </c>
      <c r="P176" s="2">
        <v>79.099999999999994</v>
      </c>
      <c r="Q176" s="2">
        <v>330.5</v>
      </c>
      <c r="R176" s="3">
        <v>26.4</v>
      </c>
      <c r="S176" s="3">
        <v>28.041</v>
      </c>
      <c r="T176" s="2">
        <v>310.89999999999998</v>
      </c>
      <c r="U176" s="2">
        <v>182.7</v>
      </c>
      <c r="V176" s="2">
        <v>0</v>
      </c>
      <c r="X176" s="2">
        <v>0</v>
      </c>
      <c r="Z176" s="2">
        <v>167.9</v>
      </c>
      <c r="AA176" s="2">
        <v>11.4</v>
      </c>
      <c r="AB176" s="2">
        <v>14.7</v>
      </c>
      <c r="AC176" s="2">
        <v>3.3</v>
      </c>
      <c r="AD176" s="2">
        <v>61.2</v>
      </c>
      <c r="AE176" s="2">
        <v>106.7</v>
      </c>
      <c r="AF176" s="2">
        <v>72.599999999999994</v>
      </c>
      <c r="AG176" s="2">
        <v>182.6</v>
      </c>
      <c r="AH176" s="2">
        <v>113.8</v>
      </c>
      <c r="AI176" s="2">
        <v>76</v>
      </c>
      <c r="AJ176" s="2">
        <v>186</v>
      </c>
      <c r="AK176" s="2">
        <v>0.3</v>
      </c>
    </row>
    <row r="177" spans="1:37" x14ac:dyDescent="0.2">
      <c r="A177">
        <f t="shared" si="4"/>
        <v>1961</v>
      </c>
      <c r="B177">
        <f t="shared" si="5"/>
        <v>8</v>
      </c>
      <c r="C177" s="1">
        <v>22494</v>
      </c>
      <c r="D177" s="2">
        <v>143.19999999999999</v>
      </c>
      <c r="E177" s="2">
        <v>28.9</v>
      </c>
      <c r="F177" s="2">
        <v>114.3</v>
      </c>
      <c r="H177" s="2">
        <v>3.6</v>
      </c>
      <c r="J177" s="2">
        <v>3.6</v>
      </c>
      <c r="K177" s="2">
        <v>144.6</v>
      </c>
      <c r="L177" s="2">
        <v>143.5</v>
      </c>
      <c r="M177" s="2">
        <v>225.2</v>
      </c>
      <c r="N177" s="2">
        <v>312.60000000000002</v>
      </c>
      <c r="O177" s="2">
        <v>327.60000000000002</v>
      </c>
      <c r="P177" s="2">
        <v>79.900000000000006</v>
      </c>
      <c r="Q177" s="2">
        <v>332.7</v>
      </c>
      <c r="R177" s="3">
        <v>26.542999999999999</v>
      </c>
      <c r="S177" s="3">
        <v>28.198</v>
      </c>
      <c r="T177" s="2">
        <v>312.60000000000002</v>
      </c>
      <c r="U177" s="2">
        <v>184.1</v>
      </c>
      <c r="V177" s="2">
        <v>0</v>
      </c>
      <c r="X177" s="2">
        <v>0</v>
      </c>
      <c r="Z177" s="2">
        <v>169.1</v>
      </c>
      <c r="AA177" s="2">
        <v>11.6</v>
      </c>
      <c r="AB177" s="2">
        <v>15</v>
      </c>
      <c r="AC177" s="2">
        <v>3.4</v>
      </c>
      <c r="AD177" s="2">
        <v>61.5</v>
      </c>
      <c r="AE177" s="2">
        <v>107.6</v>
      </c>
      <c r="AF177" s="2">
        <v>73.099999999999994</v>
      </c>
      <c r="AG177" s="2">
        <v>184.1</v>
      </c>
      <c r="AH177" s="2">
        <v>114.3</v>
      </c>
      <c r="AI177" s="2">
        <v>76.7</v>
      </c>
      <c r="AJ177" s="2">
        <v>187.7</v>
      </c>
      <c r="AK177" s="2">
        <v>0.3</v>
      </c>
    </row>
    <row r="178" spans="1:37" x14ac:dyDescent="0.2">
      <c r="A178">
        <f t="shared" si="4"/>
        <v>1961</v>
      </c>
      <c r="B178">
        <f t="shared" si="5"/>
        <v>9</v>
      </c>
      <c r="C178" s="1">
        <v>22525</v>
      </c>
      <c r="D178" s="2">
        <v>143.4</v>
      </c>
      <c r="E178" s="2">
        <v>29</v>
      </c>
      <c r="F178" s="2">
        <v>114.4</v>
      </c>
      <c r="H178" s="2">
        <v>3.7</v>
      </c>
      <c r="J178" s="2">
        <v>3.7</v>
      </c>
      <c r="K178" s="2">
        <v>145</v>
      </c>
      <c r="L178" s="2">
        <v>143.80000000000001</v>
      </c>
      <c r="M178" s="2">
        <v>226.1</v>
      </c>
      <c r="N178" s="2">
        <v>314.10000000000002</v>
      </c>
      <c r="O178" s="2">
        <v>329.5</v>
      </c>
      <c r="P178" s="2">
        <v>80.7</v>
      </c>
      <c r="Q178" s="2">
        <v>334.8</v>
      </c>
      <c r="R178" s="3">
        <v>26.678999999999998</v>
      </c>
      <c r="S178" s="3">
        <v>28.350999999999999</v>
      </c>
      <c r="T178" s="2">
        <v>314.10000000000002</v>
      </c>
      <c r="U178" s="2">
        <v>185.8</v>
      </c>
      <c r="V178" s="2">
        <v>0</v>
      </c>
      <c r="X178" s="2">
        <v>0</v>
      </c>
      <c r="Z178" s="2">
        <v>170.4</v>
      </c>
      <c r="AA178" s="2">
        <v>11.9</v>
      </c>
      <c r="AB178" s="2">
        <v>15.4</v>
      </c>
      <c r="AC178" s="2">
        <v>3.5</v>
      </c>
      <c r="AD178" s="2">
        <v>61.8</v>
      </c>
      <c r="AE178" s="2">
        <v>108.6</v>
      </c>
      <c r="AF178" s="2">
        <v>73.7</v>
      </c>
      <c r="AG178" s="2">
        <v>185.8</v>
      </c>
      <c r="AH178" s="2">
        <v>114.4</v>
      </c>
      <c r="AI178" s="2">
        <v>77.400000000000006</v>
      </c>
      <c r="AJ178" s="2">
        <v>189.5</v>
      </c>
      <c r="AK178" s="2">
        <v>0.3</v>
      </c>
    </row>
    <row r="179" spans="1:37" x14ac:dyDescent="0.2">
      <c r="A179">
        <f t="shared" si="4"/>
        <v>1961</v>
      </c>
      <c r="B179">
        <f t="shared" si="5"/>
        <v>10</v>
      </c>
      <c r="C179" s="1">
        <v>22555</v>
      </c>
      <c r="D179" s="2">
        <v>143.69999999999999</v>
      </c>
      <c r="E179" s="2">
        <v>29.1</v>
      </c>
      <c r="F179" s="2">
        <v>114.6</v>
      </c>
      <c r="H179" s="2">
        <v>3.9</v>
      </c>
      <c r="J179" s="2">
        <v>3.9</v>
      </c>
      <c r="K179" s="2">
        <v>145.4</v>
      </c>
      <c r="L179" s="2">
        <v>144.1</v>
      </c>
      <c r="M179" s="2">
        <v>227.1</v>
      </c>
      <c r="N179" s="2">
        <v>315.60000000000002</v>
      </c>
      <c r="O179" s="2">
        <v>331.1</v>
      </c>
      <c r="P179" s="2">
        <v>81.5</v>
      </c>
      <c r="Q179" s="2">
        <v>336.5</v>
      </c>
      <c r="R179" s="3">
        <v>26.795999999999999</v>
      </c>
      <c r="S179" s="3">
        <v>28.478000000000002</v>
      </c>
      <c r="T179" s="2">
        <v>315.60000000000002</v>
      </c>
      <c r="U179" s="2">
        <v>187</v>
      </c>
      <c r="V179" s="2">
        <v>0</v>
      </c>
      <c r="X179" s="2">
        <v>0</v>
      </c>
      <c r="Z179" s="2">
        <v>171.5</v>
      </c>
      <c r="AA179" s="2">
        <v>12</v>
      </c>
      <c r="AB179" s="2">
        <v>15.5</v>
      </c>
      <c r="AC179" s="2">
        <v>3.5</v>
      </c>
      <c r="AD179" s="2">
        <v>62.2</v>
      </c>
      <c r="AE179" s="2">
        <v>109.2</v>
      </c>
      <c r="AF179" s="2">
        <v>74.2</v>
      </c>
      <c r="AG179" s="2">
        <v>187</v>
      </c>
      <c r="AH179" s="2">
        <v>114.6</v>
      </c>
      <c r="AI179" s="2">
        <v>78.099999999999994</v>
      </c>
      <c r="AJ179" s="2">
        <v>190.9</v>
      </c>
      <c r="AK179" s="2">
        <v>0.3</v>
      </c>
    </row>
    <row r="180" spans="1:37" x14ac:dyDescent="0.2">
      <c r="A180">
        <f t="shared" si="4"/>
        <v>1961</v>
      </c>
      <c r="B180">
        <f t="shared" si="5"/>
        <v>11</v>
      </c>
      <c r="C180" s="1">
        <v>22586</v>
      </c>
      <c r="D180" s="2">
        <v>144.4</v>
      </c>
      <c r="E180" s="2">
        <v>29.2</v>
      </c>
      <c r="F180" s="2">
        <v>115.2</v>
      </c>
      <c r="H180" s="2">
        <v>4</v>
      </c>
      <c r="J180" s="2">
        <v>4</v>
      </c>
      <c r="K180" s="2">
        <v>146</v>
      </c>
      <c r="L180" s="2">
        <v>144.80000000000001</v>
      </c>
      <c r="M180" s="2">
        <v>228.3</v>
      </c>
      <c r="N180" s="2">
        <v>318.5</v>
      </c>
      <c r="O180" s="2">
        <v>333.4</v>
      </c>
      <c r="P180" s="2">
        <v>82.2</v>
      </c>
      <c r="Q180" s="2">
        <v>338.8</v>
      </c>
      <c r="R180" s="3">
        <v>26.962</v>
      </c>
      <c r="S180" s="3">
        <v>28.635000000000002</v>
      </c>
      <c r="T180" s="2">
        <v>318.5</v>
      </c>
      <c r="U180" s="2">
        <v>188.6</v>
      </c>
      <c r="V180" s="2">
        <v>0</v>
      </c>
      <c r="X180" s="2">
        <v>0</v>
      </c>
      <c r="Z180" s="2">
        <v>173.7</v>
      </c>
      <c r="AA180" s="2">
        <v>11.3</v>
      </c>
      <c r="AB180" s="2">
        <v>14.9</v>
      </c>
      <c r="AC180" s="2">
        <v>3.6</v>
      </c>
      <c r="AD180" s="2">
        <v>63.5</v>
      </c>
      <c r="AE180" s="2">
        <v>110.2</v>
      </c>
      <c r="AF180" s="2">
        <v>74.8</v>
      </c>
      <c r="AG180" s="2">
        <v>188.6</v>
      </c>
      <c r="AH180" s="2">
        <v>115.2</v>
      </c>
      <c r="AI180" s="2">
        <v>78.8</v>
      </c>
      <c r="AJ180" s="2">
        <v>192.6</v>
      </c>
      <c r="AK180" s="2">
        <v>0.4</v>
      </c>
    </row>
    <row r="181" spans="1:37" x14ac:dyDescent="0.2">
      <c r="A181">
        <f t="shared" si="4"/>
        <v>1961</v>
      </c>
      <c r="B181">
        <f t="shared" si="5"/>
        <v>12</v>
      </c>
      <c r="C181" s="1">
        <v>22616</v>
      </c>
      <c r="D181" s="2">
        <v>144.80000000000001</v>
      </c>
      <c r="E181" s="2">
        <v>29.3</v>
      </c>
      <c r="F181" s="2">
        <v>115.5</v>
      </c>
      <c r="H181" s="2">
        <v>3.9</v>
      </c>
      <c r="J181" s="2">
        <v>3.9</v>
      </c>
      <c r="K181" s="2">
        <v>146.5</v>
      </c>
      <c r="L181" s="2">
        <v>145.19999999999999</v>
      </c>
      <c r="M181" s="2">
        <v>228.6</v>
      </c>
      <c r="N181" s="2">
        <v>320.7</v>
      </c>
      <c r="O181" s="2">
        <v>335.5</v>
      </c>
      <c r="P181" s="2">
        <v>82.7</v>
      </c>
      <c r="Q181" s="2">
        <v>340.8</v>
      </c>
      <c r="R181" s="3">
        <v>27.117000000000001</v>
      </c>
      <c r="S181" s="3">
        <v>28.792999999999999</v>
      </c>
      <c r="T181" s="2">
        <v>320.7</v>
      </c>
      <c r="U181" s="2">
        <v>190.3</v>
      </c>
      <c r="V181" s="2">
        <v>0</v>
      </c>
      <c r="X181" s="2">
        <v>0</v>
      </c>
      <c r="Z181" s="2">
        <v>175.5</v>
      </c>
      <c r="AA181" s="2">
        <v>11.1</v>
      </c>
      <c r="AB181" s="2">
        <v>14.8</v>
      </c>
      <c r="AC181" s="2">
        <v>3.7</v>
      </c>
      <c r="AD181" s="2">
        <v>64.2</v>
      </c>
      <c r="AE181" s="2">
        <v>111.3</v>
      </c>
      <c r="AF181" s="2">
        <v>75.3</v>
      </c>
      <c r="AG181" s="2">
        <v>190.3</v>
      </c>
      <c r="AH181" s="2">
        <v>115.5</v>
      </c>
      <c r="AI181" s="2">
        <v>79.2</v>
      </c>
      <c r="AJ181" s="2">
        <v>194.2</v>
      </c>
      <c r="AK181" s="2">
        <v>0.4</v>
      </c>
    </row>
    <row r="182" spans="1:37" x14ac:dyDescent="0.2">
      <c r="A182">
        <f t="shared" si="4"/>
        <v>1962</v>
      </c>
      <c r="B182">
        <f t="shared" si="5"/>
        <v>1</v>
      </c>
      <c r="C182" s="1">
        <v>22647</v>
      </c>
      <c r="D182" s="2">
        <v>144.9</v>
      </c>
      <c r="E182" s="2">
        <v>29.4</v>
      </c>
      <c r="F182" s="2">
        <v>115.5</v>
      </c>
      <c r="H182" s="2">
        <v>4.0999999999999996</v>
      </c>
      <c r="J182" s="2">
        <v>4.0999999999999996</v>
      </c>
      <c r="K182" s="2">
        <v>146.6</v>
      </c>
      <c r="L182" s="2">
        <v>145.19999999999999</v>
      </c>
      <c r="M182" s="2">
        <v>230.2</v>
      </c>
      <c r="N182" s="2">
        <v>321.89999999999998</v>
      </c>
      <c r="O182" s="2">
        <v>337.5</v>
      </c>
      <c r="P182" s="2">
        <v>84.1</v>
      </c>
      <c r="Q182" s="2">
        <v>343</v>
      </c>
      <c r="R182" s="3">
        <v>27.233000000000001</v>
      </c>
      <c r="S182" s="3">
        <v>28.937000000000001</v>
      </c>
      <c r="T182" s="2">
        <v>321.89999999999998</v>
      </c>
      <c r="U182" s="2">
        <v>192.2</v>
      </c>
      <c r="V182" s="2">
        <v>0</v>
      </c>
      <c r="X182" s="2">
        <v>0</v>
      </c>
      <c r="Z182" s="2">
        <v>176.6</v>
      </c>
      <c r="AA182" s="2">
        <v>11.9</v>
      </c>
      <c r="AB182" s="2">
        <v>15.6</v>
      </c>
      <c r="AC182" s="2">
        <v>3.8</v>
      </c>
      <c r="AD182" s="2">
        <v>64.599999999999994</v>
      </c>
      <c r="AE182" s="2">
        <v>112</v>
      </c>
      <c r="AF182" s="2">
        <v>76.5</v>
      </c>
      <c r="AG182" s="2">
        <v>192.2</v>
      </c>
      <c r="AH182" s="2">
        <v>115.5</v>
      </c>
      <c r="AI182" s="2">
        <v>80.599999999999994</v>
      </c>
      <c r="AJ182" s="2">
        <v>196.3</v>
      </c>
      <c r="AK182" s="2">
        <v>0.4</v>
      </c>
    </row>
    <row r="183" spans="1:37" x14ac:dyDescent="0.2">
      <c r="A183">
        <f t="shared" si="4"/>
        <v>1962</v>
      </c>
      <c r="B183">
        <f t="shared" si="5"/>
        <v>2</v>
      </c>
      <c r="C183" s="1">
        <v>22678</v>
      </c>
      <c r="D183" s="2">
        <v>145.30000000000001</v>
      </c>
      <c r="E183" s="2">
        <v>29.5</v>
      </c>
      <c r="F183" s="2">
        <v>115.8</v>
      </c>
      <c r="H183" s="2">
        <v>4.4000000000000004</v>
      </c>
      <c r="J183" s="2">
        <v>4.4000000000000004</v>
      </c>
      <c r="K183" s="2">
        <v>147</v>
      </c>
      <c r="L183" s="2">
        <v>145.69999999999999</v>
      </c>
      <c r="M183" s="2">
        <v>231.7</v>
      </c>
      <c r="N183" s="2">
        <v>323.60000000000002</v>
      </c>
      <c r="O183" s="2">
        <v>340.1</v>
      </c>
      <c r="P183" s="2">
        <v>86</v>
      </c>
      <c r="Q183" s="2">
        <v>346.1</v>
      </c>
      <c r="R183" s="3">
        <v>27.393999999999998</v>
      </c>
      <c r="S183" s="3">
        <v>29.126999999999999</v>
      </c>
      <c r="T183" s="2">
        <v>323.60000000000002</v>
      </c>
      <c r="U183" s="2">
        <v>194.5</v>
      </c>
      <c r="V183" s="2">
        <v>0</v>
      </c>
      <c r="X183" s="2">
        <v>0</v>
      </c>
      <c r="Z183" s="2">
        <v>178</v>
      </c>
      <c r="AA183" s="2">
        <v>12.7</v>
      </c>
      <c r="AB183" s="2">
        <v>16.5</v>
      </c>
      <c r="AC183" s="2">
        <v>3.8</v>
      </c>
      <c r="AD183" s="2">
        <v>65</v>
      </c>
      <c r="AE183" s="2">
        <v>112.9</v>
      </c>
      <c r="AF183" s="2">
        <v>77.7</v>
      </c>
      <c r="AG183" s="2">
        <v>194.5</v>
      </c>
      <c r="AH183" s="2">
        <v>115.8</v>
      </c>
      <c r="AI183" s="2">
        <v>82.1</v>
      </c>
      <c r="AJ183" s="2">
        <v>198.9</v>
      </c>
      <c r="AK183" s="2">
        <v>0.4</v>
      </c>
    </row>
    <row r="184" spans="1:37" x14ac:dyDescent="0.2">
      <c r="A184">
        <f t="shared" si="4"/>
        <v>1962</v>
      </c>
      <c r="B184">
        <f t="shared" si="5"/>
        <v>3</v>
      </c>
      <c r="C184" s="1">
        <v>22706</v>
      </c>
      <c r="D184" s="2">
        <v>145.6</v>
      </c>
      <c r="E184" s="2">
        <v>29.6</v>
      </c>
      <c r="F184" s="2">
        <v>116</v>
      </c>
      <c r="H184" s="2">
        <v>4.8</v>
      </c>
      <c r="J184" s="2">
        <v>4.8</v>
      </c>
      <c r="K184" s="2">
        <v>147.30000000000001</v>
      </c>
      <c r="L184" s="2">
        <v>146</v>
      </c>
      <c r="M184" s="2">
        <v>233.5</v>
      </c>
      <c r="N184" s="2">
        <v>325.7</v>
      </c>
      <c r="O184" s="2">
        <v>343.1</v>
      </c>
      <c r="P184" s="2">
        <v>87.6</v>
      </c>
      <c r="Q184" s="2">
        <v>349.4</v>
      </c>
      <c r="R184" s="3">
        <v>27.565999999999999</v>
      </c>
      <c r="S184" s="3">
        <v>29.329000000000001</v>
      </c>
      <c r="T184" s="2">
        <v>325.7</v>
      </c>
      <c r="U184" s="2">
        <v>197.1</v>
      </c>
      <c r="V184" s="2">
        <v>0</v>
      </c>
      <c r="X184" s="2">
        <v>0</v>
      </c>
      <c r="Z184" s="2">
        <v>179.7</v>
      </c>
      <c r="AA184" s="2">
        <v>13.6</v>
      </c>
      <c r="AB184" s="2">
        <v>17.399999999999999</v>
      </c>
      <c r="AC184" s="2">
        <v>3.9</v>
      </c>
      <c r="AD184" s="2">
        <v>65.599999999999994</v>
      </c>
      <c r="AE184" s="2">
        <v>114.1</v>
      </c>
      <c r="AF184" s="2">
        <v>79.2</v>
      </c>
      <c r="AG184" s="2">
        <v>197.1</v>
      </c>
      <c r="AH184" s="2">
        <v>116</v>
      </c>
      <c r="AI184" s="2">
        <v>84</v>
      </c>
      <c r="AJ184" s="2">
        <v>201.9</v>
      </c>
      <c r="AK184" s="2">
        <v>0.4</v>
      </c>
    </row>
    <row r="185" spans="1:37" x14ac:dyDescent="0.2">
      <c r="A185">
        <f t="shared" si="4"/>
        <v>1962</v>
      </c>
      <c r="B185">
        <f t="shared" si="5"/>
        <v>4</v>
      </c>
      <c r="C185" s="1">
        <v>22737</v>
      </c>
      <c r="D185" s="2">
        <v>146</v>
      </c>
      <c r="E185" s="2">
        <v>29.8</v>
      </c>
      <c r="F185" s="2">
        <v>116.2</v>
      </c>
      <c r="H185" s="2">
        <v>5.0999999999999996</v>
      </c>
      <c r="J185" s="2">
        <v>5.0999999999999996</v>
      </c>
      <c r="K185" s="2">
        <v>147.69999999999999</v>
      </c>
      <c r="L185" s="2">
        <v>146.4</v>
      </c>
      <c r="M185" s="2">
        <v>235.1</v>
      </c>
      <c r="N185" s="2">
        <v>327.39999999999998</v>
      </c>
      <c r="O185" s="2">
        <v>345.5</v>
      </c>
      <c r="P185" s="2">
        <v>88.8</v>
      </c>
      <c r="Q185" s="2">
        <v>352.1</v>
      </c>
      <c r="R185" s="3">
        <v>27.722000000000001</v>
      </c>
      <c r="S185" s="3">
        <v>29.506</v>
      </c>
      <c r="T185" s="2">
        <v>327.39999999999998</v>
      </c>
      <c r="U185" s="2">
        <v>199.1</v>
      </c>
      <c r="V185" s="2">
        <v>0</v>
      </c>
      <c r="X185" s="2">
        <v>0</v>
      </c>
      <c r="Z185" s="2">
        <v>181</v>
      </c>
      <c r="AA185" s="2">
        <v>14.2</v>
      </c>
      <c r="AB185" s="2">
        <v>18.100000000000001</v>
      </c>
      <c r="AC185" s="2">
        <v>4</v>
      </c>
      <c r="AD185" s="2">
        <v>66.099999999999994</v>
      </c>
      <c r="AE185" s="2">
        <v>114.9</v>
      </c>
      <c r="AF185" s="2">
        <v>80.3</v>
      </c>
      <c r="AG185" s="2">
        <v>199.1</v>
      </c>
      <c r="AH185" s="2">
        <v>116.2</v>
      </c>
      <c r="AI185" s="2">
        <v>85.4</v>
      </c>
      <c r="AJ185" s="2">
        <v>204.2</v>
      </c>
      <c r="AK185" s="2">
        <v>0.4</v>
      </c>
    </row>
    <row r="186" spans="1:37" x14ac:dyDescent="0.2">
      <c r="A186">
        <f t="shared" si="4"/>
        <v>1962</v>
      </c>
      <c r="B186">
        <f t="shared" si="5"/>
        <v>5</v>
      </c>
      <c r="C186" s="1">
        <v>22767</v>
      </c>
      <c r="D186" s="2">
        <v>146.5</v>
      </c>
      <c r="E186" s="2">
        <v>29.8</v>
      </c>
      <c r="F186" s="2">
        <v>116.7</v>
      </c>
      <c r="H186" s="2">
        <v>5.2</v>
      </c>
      <c r="J186" s="2">
        <v>5.2</v>
      </c>
      <c r="K186" s="2">
        <v>148.19999999999999</v>
      </c>
      <c r="L186" s="2">
        <v>146.80000000000001</v>
      </c>
      <c r="M186" s="2">
        <v>235.6</v>
      </c>
      <c r="N186" s="2">
        <v>329.3</v>
      </c>
      <c r="O186" s="2">
        <v>347.5</v>
      </c>
      <c r="P186" s="2">
        <v>89.5</v>
      </c>
      <c r="Q186" s="2">
        <v>354.2</v>
      </c>
      <c r="R186" s="3">
        <v>27.84</v>
      </c>
      <c r="S186" s="3">
        <v>29.632000000000001</v>
      </c>
      <c r="T186" s="2">
        <v>329.3</v>
      </c>
      <c r="U186" s="2">
        <v>200.6</v>
      </c>
      <c r="V186" s="2">
        <v>0</v>
      </c>
      <c r="X186" s="2">
        <v>0</v>
      </c>
      <c r="Z186" s="2">
        <v>182.4</v>
      </c>
      <c r="AA186" s="2">
        <v>14.2</v>
      </c>
      <c r="AB186" s="2">
        <v>18.2</v>
      </c>
      <c r="AC186" s="2">
        <v>4</v>
      </c>
      <c r="AD186" s="2">
        <v>66.599999999999994</v>
      </c>
      <c r="AE186" s="2">
        <v>115.8</v>
      </c>
      <c r="AF186" s="2">
        <v>80.8</v>
      </c>
      <c r="AG186" s="2">
        <v>200.6</v>
      </c>
      <c r="AH186" s="2">
        <v>116.7</v>
      </c>
      <c r="AI186" s="2">
        <v>86</v>
      </c>
      <c r="AJ186" s="2">
        <v>205.8</v>
      </c>
      <c r="AK186" s="2">
        <v>0.4</v>
      </c>
    </row>
    <row r="187" spans="1:37" x14ac:dyDescent="0.2">
      <c r="A187">
        <f t="shared" si="4"/>
        <v>1962</v>
      </c>
      <c r="B187">
        <f t="shared" si="5"/>
        <v>6</v>
      </c>
      <c r="C187" s="1">
        <v>22798</v>
      </c>
      <c r="D187" s="2">
        <v>146.19999999999999</v>
      </c>
      <c r="E187" s="2">
        <v>29.8</v>
      </c>
      <c r="F187" s="2">
        <v>116.4</v>
      </c>
      <c r="H187" s="2">
        <v>5.6</v>
      </c>
      <c r="J187" s="2">
        <v>5.6</v>
      </c>
      <c r="K187" s="2">
        <v>147.9</v>
      </c>
      <c r="L187" s="2">
        <v>146.6</v>
      </c>
      <c r="M187" s="2">
        <v>236.6</v>
      </c>
      <c r="N187" s="2">
        <v>330.7</v>
      </c>
      <c r="O187" s="2">
        <v>349.3</v>
      </c>
      <c r="P187" s="2">
        <v>90.6</v>
      </c>
      <c r="Q187" s="2">
        <v>356.3</v>
      </c>
      <c r="R187" s="3">
        <v>27.922000000000001</v>
      </c>
      <c r="S187" s="3">
        <v>29.725999999999999</v>
      </c>
      <c r="T187" s="2">
        <v>330.7</v>
      </c>
      <c r="U187" s="2">
        <v>202.7</v>
      </c>
      <c r="V187" s="2">
        <v>0</v>
      </c>
      <c r="X187" s="2">
        <v>0</v>
      </c>
      <c r="Z187" s="2">
        <v>184.1</v>
      </c>
      <c r="AA187" s="2">
        <v>14.5</v>
      </c>
      <c r="AB187" s="2">
        <v>18.600000000000001</v>
      </c>
      <c r="AC187" s="2">
        <v>4.0999999999999996</v>
      </c>
      <c r="AD187" s="2">
        <v>67.099999999999994</v>
      </c>
      <c r="AE187" s="2">
        <v>117</v>
      </c>
      <c r="AF187" s="2">
        <v>81.599999999999994</v>
      </c>
      <c r="AG187" s="2">
        <v>202.7</v>
      </c>
      <c r="AH187" s="2">
        <v>116.4</v>
      </c>
      <c r="AI187" s="2">
        <v>87.2</v>
      </c>
      <c r="AJ187" s="2">
        <v>208.3</v>
      </c>
      <c r="AK187" s="2">
        <v>0.4</v>
      </c>
    </row>
    <row r="188" spans="1:37" x14ac:dyDescent="0.2">
      <c r="A188">
        <f t="shared" si="4"/>
        <v>1962</v>
      </c>
      <c r="B188">
        <f t="shared" si="5"/>
        <v>7</v>
      </c>
      <c r="C188" s="1">
        <v>22828</v>
      </c>
      <c r="D188" s="2">
        <v>146</v>
      </c>
      <c r="E188" s="2">
        <v>29.9</v>
      </c>
      <c r="F188" s="2">
        <v>116.1</v>
      </c>
      <c r="H188" s="2">
        <v>5.6</v>
      </c>
      <c r="J188" s="2">
        <v>5.6</v>
      </c>
      <c r="K188" s="2">
        <v>147.80000000000001</v>
      </c>
      <c r="L188" s="2">
        <v>146.5</v>
      </c>
      <c r="M188" s="2">
        <v>237.2</v>
      </c>
      <c r="N188" s="2">
        <v>331.9</v>
      </c>
      <c r="O188" s="2">
        <v>350.8</v>
      </c>
      <c r="P188" s="2">
        <v>91.7</v>
      </c>
      <c r="Q188" s="2">
        <v>358</v>
      </c>
      <c r="R188" s="3">
        <v>27.998000000000001</v>
      </c>
      <c r="S188" s="3">
        <v>29.812000000000001</v>
      </c>
      <c r="T188" s="2">
        <v>331.9</v>
      </c>
      <c r="U188" s="2">
        <v>204.4</v>
      </c>
      <c r="V188" s="2">
        <v>0</v>
      </c>
      <c r="X188" s="2">
        <v>0</v>
      </c>
      <c r="Z188" s="2">
        <v>185.5</v>
      </c>
      <c r="AA188" s="2">
        <v>14.7</v>
      </c>
      <c r="AB188" s="2">
        <v>18.899999999999999</v>
      </c>
      <c r="AC188" s="2">
        <v>4.2</v>
      </c>
      <c r="AD188" s="2">
        <v>67.7</v>
      </c>
      <c r="AE188" s="2">
        <v>117.8</v>
      </c>
      <c r="AF188" s="2">
        <v>82.4</v>
      </c>
      <c r="AG188" s="2">
        <v>204.4</v>
      </c>
      <c r="AH188" s="2">
        <v>116.1</v>
      </c>
      <c r="AI188" s="2">
        <v>88</v>
      </c>
      <c r="AJ188" s="2">
        <v>210</v>
      </c>
      <c r="AK188" s="2">
        <v>0.4</v>
      </c>
    </row>
    <row r="189" spans="1:37" x14ac:dyDescent="0.2">
      <c r="A189">
        <f t="shared" si="4"/>
        <v>1962</v>
      </c>
      <c r="B189">
        <f t="shared" si="5"/>
        <v>8</v>
      </c>
      <c r="C189" s="1">
        <v>22859</v>
      </c>
      <c r="D189" s="2">
        <v>146.19999999999999</v>
      </c>
      <c r="E189" s="2">
        <v>30</v>
      </c>
      <c r="F189" s="2">
        <v>116.2</v>
      </c>
      <c r="H189" s="2">
        <v>5.7</v>
      </c>
      <c r="J189" s="2">
        <v>5.7</v>
      </c>
      <c r="K189" s="2">
        <v>147.9</v>
      </c>
      <c r="L189" s="2">
        <v>146.6</v>
      </c>
      <c r="M189" s="2">
        <v>237.5</v>
      </c>
      <c r="N189" s="2">
        <v>333.6</v>
      </c>
      <c r="O189" s="2">
        <v>352.8</v>
      </c>
      <c r="P189" s="2">
        <v>92.6</v>
      </c>
      <c r="Q189" s="2">
        <v>360.1</v>
      </c>
      <c r="R189" s="3">
        <v>28.106999999999999</v>
      </c>
      <c r="S189" s="3">
        <v>29.933</v>
      </c>
      <c r="T189" s="2">
        <v>333.6</v>
      </c>
      <c r="U189" s="2">
        <v>206.3</v>
      </c>
      <c r="V189" s="2">
        <v>0</v>
      </c>
      <c r="X189" s="2">
        <v>0</v>
      </c>
      <c r="Z189" s="2">
        <v>187</v>
      </c>
      <c r="AA189" s="2">
        <v>15</v>
      </c>
      <c r="AB189" s="2">
        <v>19.2</v>
      </c>
      <c r="AC189" s="2">
        <v>4.3</v>
      </c>
      <c r="AD189" s="2">
        <v>68.2</v>
      </c>
      <c r="AE189" s="2">
        <v>118.8</v>
      </c>
      <c r="AF189" s="2">
        <v>83.2</v>
      </c>
      <c r="AG189" s="2">
        <v>206.2</v>
      </c>
      <c r="AH189" s="2">
        <v>116.2</v>
      </c>
      <c r="AI189" s="2">
        <v>88.9</v>
      </c>
      <c r="AJ189" s="2">
        <v>211.9</v>
      </c>
      <c r="AK189" s="2">
        <v>0.4</v>
      </c>
    </row>
    <row r="190" spans="1:37" x14ac:dyDescent="0.2">
      <c r="A190">
        <f t="shared" si="4"/>
        <v>1962</v>
      </c>
      <c r="B190">
        <f t="shared" si="5"/>
        <v>9</v>
      </c>
      <c r="C190" s="1">
        <v>22890</v>
      </c>
      <c r="D190" s="2">
        <v>145.9</v>
      </c>
      <c r="E190" s="2">
        <v>30</v>
      </c>
      <c r="F190" s="2">
        <v>115.9</v>
      </c>
      <c r="H190" s="2">
        <v>6</v>
      </c>
      <c r="J190" s="2">
        <v>6</v>
      </c>
      <c r="K190" s="2">
        <v>147.69999999999999</v>
      </c>
      <c r="L190" s="2">
        <v>146.30000000000001</v>
      </c>
      <c r="M190" s="2">
        <v>238.3</v>
      </c>
      <c r="N190" s="2">
        <v>335.1</v>
      </c>
      <c r="O190" s="2">
        <v>354.9</v>
      </c>
      <c r="P190" s="2">
        <v>93.7</v>
      </c>
      <c r="Q190" s="2">
        <v>362.5</v>
      </c>
      <c r="R190" s="3">
        <v>28.193000000000001</v>
      </c>
      <c r="S190" s="3">
        <v>30.036000000000001</v>
      </c>
      <c r="T190" s="2">
        <v>335.1</v>
      </c>
      <c r="U190" s="2">
        <v>208.6</v>
      </c>
      <c r="V190" s="2">
        <v>0</v>
      </c>
      <c r="X190" s="2">
        <v>0</v>
      </c>
      <c r="Z190" s="2">
        <v>188.8</v>
      </c>
      <c r="AA190" s="2">
        <v>15.4</v>
      </c>
      <c r="AB190" s="2">
        <v>19.8</v>
      </c>
      <c r="AC190" s="2">
        <v>4.4000000000000004</v>
      </c>
      <c r="AD190" s="2">
        <v>68.7</v>
      </c>
      <c r="AE190" s="2">
        <v>120.1</v>
      </c>
      <c r="AF190" s="2">
        <v>84.1</v>
      </c>
      <c r="AG190" s="2">
        <v>208.6</v>
      </c>
      <c r="AH190" s="2">
        <v>115.9</v>
      </c>
      <c r="AI190" s="2">
        <v>90.1</v>
      </c>
      <c r="AJ190" s="2">
        <v>214.6</v>
      </c>
      <c r="AK190" s="2">
        <v>0.4</v>
      </c>
    </row>
    <row r="191" spans="1:37" x14ac:dyDescent="0.2">
      <c r="A191">
        <f t="shared" si="4"/>
        <v>1962</v>
      </c>
      <c r="B191">
        <f t="shared" si="5"/>
        <v>10</v>
      </c>
      <c r="C191" s="1">
        <v>22920</v>
      </c>
      <c r="D191" s="2">
        <v>146.30000000000001</v>
      </c>
      <c r="E191" s="2">
        <v>30.1</v>
      </c>
      <c r="F191" s="2">
        <v>116.2</v>
      </c>
      <c r="H191" s="2">
        <v>6.4</v>
      </c>
      <c r="J191" s="2">
        <v>6.4</v>
      </c>
      <c r="K191" s="2">
        <v>148.1</v>
      </c>
      <c r="L191" s="2">
        <v>146.69999999999999</v>
      </c>
      <c r="M191" s="2">
        <v>239.9</v>
      </c>
      <c r="N191" s="2">
        <v>337</v>
      </c>
      <c r="O191" s="2">
        <v>357.2</v>
      </c>
      <c r="P191" s="2">
        <v>95</v>
      </c>
      <c r="Q191" s="2">
        <v>365.1</v>
      </c>
      <c r="R191" s="3">
        <v>28.338999999999999</v>
      </c>
      <c r="S191" s="3">
        <v>30.196999999999999</v>
      </c>
      <c r="T191" s="2">
        <v>337</v>
      </c>
      <c r="U191" s="2">
        <v>210.5</v>
      </c>
      <c r="V191" s="2">
        <v>0</v>
      </c>
      <c r="X191" s="2">
        <v>0</v>
      </c>
      <c r="Z191" s="2">
        <v>190.3</v>
      </c>
      <c r="AA191" s="2">
        <v>15.7</v>
      </c>
      <c r="AB191" s="2">
        <v>20.2</v>
      </c>
      <c r="AC191" s="2">
        <v>4.5</v>
      </c>
      <c r="AD191" s="2">
        <v>69.3</v>
      </c>
      <c r="AE191" s="2">
        <v>121</v>
      </c>
      <c r="AF191" s="2">
        <v>85</v>
      </c>
      <c r="AG191" s="2">
        <v>210.5</v>
      </c>
      <c r="AH191" s="2">
        <v>116.2</v>
      </c>
      <c r="AI191" s="2">
        <v>91.4</v>
      </c>
      <c r="AJ191" s="2">
        <v>216.9</v>
      </c>
      <c r="AK191" s="2">
        <v>0.4</v>
      </c>
    </row>
    <row r="192" spans="1:37" x14ac:dyDescent="0.2">
      <c r="A192">
        <f t="shared" si="4"/>
        <v>1962</v>
      </c>
      <c r="B192">
        <f t="shared" si="5"/>
        <v>11</v>
      </c>
      <c r="C192" s="1">
        <v>22951</v>
      </c>
      <c r="D192" s="2">
        <v>146.9</v>
      </c>
      <c r="E192" s="2">
        <v>30.2</v>
      </c>
      <c r="F192" s="2">
        <v>116.7</v>
      </c>
      <c r="H192" s="2">
        <v>6.6</v>
      </c>
      <c r="J192" s="2">
        <v>6.6</v>
      </c>
      <c r="K192" s="2">
        <v>148.69999999999999</v>
      </c>
      <c r="L192" s="2">
        <v>147.30000000000001</v>
      </c>
      <c r="M192" s="2">
        <v>241.5</v>
      </c>
      <c r="N192" s="2">
        <v>340</v>
      </c>
      <c r="O192" s="2">
        <v>359.8</v>
      </c>
      <c r="P192" s="2">
        <v>96.2</v>
      </c>
      <c r="Q192" s="2">
        <v>368</v>
      </c>
      <c r="R192" s="3">
        <v>28.513000000000002</v>
      </c>
      <c r="S192" s="3">
        <v>30.373000000000001</v>
      </c>
      <c r="T192" s="2">
        <v>340</v>
      </c>
      <c r="U192" s="2">
        <v>212.5</v>
      </c>
      <c r="V192" s="2">
        <v>0</v>
      </c>
      <c r="X192" s="2">
        <v>0</v>
      </c>
      <c r="Z192" s="2">
        <v>192.7</v>
      </c>
      <c r="AA192" s="2">
        <v>15.3</v>
      </c>
      <c r="AB192" s="2">
        <v>19.8</v>
      </c>
      <c r="AC192" s="2">
        <v>4.5</v>
      </c>
      <c r="AD192" s="2">
        <v>70.599999999999994</v>
      </c>
      <c r="AE192" s="2">
        <v>122.1</v>
      </c>
      <c r="AF192" s="2">
        <v>85.9</v>
      </c>
      <c r="AG192" s="2">
        <v>212.5</v>
      </c>
      <c r="AH192" s="2">
        <v>116.7</v>
      </c>
      <c r="AI192" s="2">
        <v>92.5</v>
      </c>
      <c r="AJ192" s="2">
        <v>219.1</v>
      </c>
      <c r="AK192" s="2">
        <v>0.4</v>
      </c>
    </row>
    <row r="193" spans="1:37" x14ac:dyDescent="0.2">
      <c r="A193">
        <f t="shared" si="4"/>
        <v>1962</v>
      </c>
      <c r="B193">
        <f t="shared" si="5"/>
        <v>12</v>
      </c>
      <c r="C193" s="1">
        <v>22981</v>
      </c>
      <c r="D193" s="2">
        <v>147.4</v>
      </c>
      <c r="E193" s="2">
        <v>30.3</v>
      </c>
      <c r="F193" s="2">
        <v>117.1</v>
      </c>
      <c r="H193" s="2">
        <v>7</v>
      </c>
      <c r="J193" s="2">
        <v>7</v>
      </c>
      <c r="K193" s="2">
        <v>149.19999999999999</v>
      </c>
      <c r="L193" s="2">
        <v>147.80000000000001</v>
      </c>
      <c r="M193" s="2">
        <v>242.9</v>
      </c>
      <c r="N193" s="2">
        <v>342.6</v>
      </c>
      <c r="O193" s="2">
        <v>362.7</v>
      </c>
      <c r="P193" s="2">
        <v>97.8</v>
      </c>
      <c r="Q193" s="2">
        <v>371.3</v>
      </c>
      <c r="R193" s="3">
        <v>28.696999999999999</v>
      </c>
      <c r="S193" s="3">
        <v>30.571999999999999</v>
      </c>
      <c r="T193" s="2">
        <v>342.6</v>
      </c>
      <c r="U193" s="2">
        <v>214.9</v>
      </c>
      <c r="V193" s="2">
        <v>0</v>
      </c>
      <c r="X193" s="2">
        <v>0</v>
      </c>
      <c r="Z193" s="2">
        <v>194.8</v>
      </c>
      <c r="AA193" s="2">
        <v>15.5</v>
      </c>
      <c r="AB193" s="2">
        <v>20.100000000000001</v>
      </c>
      <c r="AC193" s="2">
        <v>4.5999999999999996</v>
      </c>
      <c r="AD193" s="2">
        <v>71.3</v>
      </c>
      <c r="AE193" s="2">
        <v>123.4</v>
      </c>
      <c r="AF193" s="2">
        <v>86.8</v>
      </c>
      <c r="AG193" s="2">
        <v>214.9</v>
      </c>
      <c r="AH193" s="2">
        <v>117.1</v>
      </c>
      <c r="AI193" s="2">
        <v>93.8</v>
      </c>
      <c r="AJ193" s="2">
        <v>221.9</v>
      </c>
      <c r="AK193" s="2">
        <v>0.4</v>
      </c>
    </row>
    <row r="194" spans="1:37" x14ac:dyDescent="0.2">
      <c r="A194">
        <f t="shared" si="4"/>
        <v>1963</v>
      </c>
      <c r="B194">
        <f t="shared" si="5"/>
        <v>1</v>
      </c>
      <c r="C194" s="1">
        <v>23012</v>
      </c>
      <c r="D194" s="2">
        <v>147.80000000000001</v>
      </c>
      <c r="E194" s="2">
        <v>30.4</v>
      </c>
      <c r="F194" s="2">
        <v>117.4</v>
      </c>
      <c r="H194" s="2">
        <v>7.3</v>
      </c>
      <c r="J194" s="2">
        <v>7.3</v>
      </c>
      <c r="K194" s="2">
        <v>149.6</v>
      </c>
      <c r="L194" s="2">
        <v>148.30000000000001</v>
      </c>
      <c r="M194" s="2">
        <v>244.7</v>
      </c>
      <c r="N194" s="2">
        <v>344.6</v>
      </c>
      <c r="O194" s="2">
        <v>365.2</v>
      </c>
      <c r="P194" s="2">
        <v>99</v>
      </c>
      <c r="Q194" s="2">
        <v>374.2</v>
      </c>
      <c r="R194" s="3">
        <v>28.844999999999999</v>
      </c>
      <c r="S194" s="3">
        <v>30.736999999999998</v>
      </c>
      <c r="T194" s="2">
        <v>344.6</v>
      </c>
      <c r="U194" s="2">
        <v>216.9</v>
      </c>
      <c r="V194" s="2">
        <v>0</v>
      </c>
      <c r="W194" s="2">
        <v>0.1</v>
      </c>
      <c r="X194" s="2">
        <v>0.1</v>
      </c>
      <c r="Z194" s="2">
        <v>196.3</v>
      </c>
      <c r="AA194" s="2">
        <v>15.9</v>
      </c>
      <c r="AB194" s="2">
        <v>20.6</v>
      </c>
      <c r="AC194" s="2">
        <v>4.7</v>
      </c>
      <c r="AD194" s="2">
        <v>71.8</v>
      </c>
      <c r="AE194" s="2">
        <v>124.5</v>
      </c>
      <c r="AF194" s="2">
        <v>87.7</v>
      </c>
      <c r="AG194" s="2">
        <v>216.9</v>
      </c>
      <c r="AH194" s="2">
        <v>117.5</v>
      </c>
      <c r="AI194" s="2">
        <v>95</v>
      </c>
      <c r="AJ194" s="2">
        <v>224.2</v>
      </c>
      <c r="AK194" s="2">
        <v>0.4</v>
      </c>
    </row>
    <row r="195" spans="1:37" x14ac:dyDescent="0.2">
      <c r="A195">
        <f t="shared" ref="A195:A258" si="6">YEAR(C195)</f>
        <v>1963</v>
      </c>
      <c r="B195">
        <f t="shared" ref="B195:B258" si="7">MONTH(C195)</f>
        <v>2</v>
      </c>
      <c r="C195" s="1">
        <v>23043</v>
      </c>
      <c r="D195" s="2">
        <v>148.4</v>
      </c>
      <c r="E195" s="2">
        <v>30.6</v>
      </c>
      <c r="F195" s="2">
        <v>117.8</v>
      </c>
      <c r="H195" s="2">
        <v>7.5</v>
      </c>
      <c r="J195" s="2">
        <v>7.5</v>
      </c>
      <c r="K195" s="2">
        <v>150.19999999999999</v>
      </c>
      <c r="L195" s="2">
        <v>148.9</v>
      </c>
      <c r="M195" s="2">
        <v>245.8</v>
      </c>
      <c r="N195" s="2">
        <v>347</v>
      </c>
      <c r="O195" s="2">
        <v>367.9</v>
      </c>
      <c r="P195" s="2">
        <v>100.3</v>
      </c>
      <c r="Q195" s="2">
        <v>377.2</v>
      </c>
      <c r="R195" s="3">
        <v>29.024999999999999</v>
      </c>
      <c r="S195" s="3">
        <v>30.931999999999999</v>
      </c>
      <c r="T195" s="2">
        <v>347</v>
      </c>
      <c r="U195" s="2">
        <v>219</v>
      </c>
      <c r="V195" s="2">
        <v>0</v>
      </c>
      <c r="W195" s="2">
        <v>0.1</v>
      </c>
      <c r="X195" s="2">
        <v>0.1</v>
      </c>
      <c r="Z195" s="2">
        <v>198.1</v>
      </c>
      <c r="AA195" s="2">
        <v>16.100000000000001</v>
      </c>
      <c r="AB195" s="2">
        <v>20.9</v>
      </c>
      <c r="AC195" s="2">
        <v>4.8</v>
      </c>
      <c r="AD195" s="2">
        <v>72.2</v>
      </c>
      <c r="AE195" s="2">
        <v>125.9</v>
      </c>
      <c r="AF195" s="2">
        <v>88.3</v>
      </c>
      <c r="AG195" s="2">
        <v>219</v>
      </c>
      <c r="AH195" s="2">
        <v>117.9</v>
      </c>
      <c r="AI195" s="2">
        <v>95.8</v>
      </c>
      <c r="AJ195" s="2">
        <v>226.5</v>
      </c>
      <c r="AK195" s="2">
        <v>0.4</v>
      </c>
    </row>
    <row r="196" spans="1:37" x14ac:dyDescent="0.2">
      <c r="A196">
        <f t="shared" si="6"/>
        <v>1963</v>
      </c>
      <c r="B196">
        <f t="shared" si="7"/>
        <v>3</v>
      </c>
      <c r="C196" s="1">
        <v>23071</v>
      </c>
      <c r="D196" s="2">
        <v>148.69999999999999</v>
      </c>
      <c r="E196" s="2">
        <v>30.7</v>
      </c>
      <c r="F196" s="2">
        <v>118</v>
      </c>
      <c r="H196" s="2">
        <v>7.9</v>
      </c>
      <c r="J196" s="2">
        <v>7.9</v>
      </c>
      <c r="K196" s="2">
        <v>150.6</v>
      </c>
      <c r="L196" s="2">
        <v>149.19999999999999</v>
      </c>
      <c r="M196" s="2">
        <v>247.1</v>
      </c>
      <c r="N196" s="2">
        <v>349.3</v>
      </c>
      <c r="O196" s="2">
        <v>370.7</v>
      </c>
      <c r="P196" s="2">
        <v>101.4</v>
      </c>
      <c r="Q196" s="2">
        <v>380.2</v>
      </c>
      <c r="R196" s="3">
        <v>29.181999999999999</v>
      </c>
      <c r="S196" s="3">
        <v>31.106000000000002</v>
      </c>
      <c r="T196" s="2">
        <v>349.3</v>
      </c>
      <c r="U196" s="2">
        <v>221.5</v>
      </c>
      <c r="V196" s="2">
        <v>0</v>
      </c>
      <c r="W196" s="2">
        <v>0.1</v>
      </c>
      <c r="X196" s="2">
        <v>0.1</v>
      </c>
      <c r="Z196" s="2">
        <v>200.1</v>
      </c>
      <c r="AA196" s="2">
        <v>16.600000000000001</v>
      </c>
      <c r="AB196" s="2">
        <v>21.4</v>
      </c>
      <c r="AC196" s="2">
        <v>4.9000000000000004</v>
      </c>
      <c r="AD196" s="2">
        <v>72.7</v>
      </c>
      <c r="AE196" s="2">
        <v>127.4</v>
      </c>
      <c r="AF196" s="2">
        <v>89.3</v>
      </c>
      <c r="AG196" s="2">
        <v>221.5</v>
      </c>
      <c r="AH196" s="2">
        <v>118.1</v>
      </c>
      <c r="AI196" s="2">
        <v>97.2</v>
      </c>
      <c r="AJ196" s="2">
        <v>229.4</v>
      </c>
      <c r="AK196" s="2">
        <v>0.4</v>
      </c>
    </row>
    <row r="197" spans="1:37" x14ac:dyDescent="0.2">
      <c r="A197">
        <f t="shared" si="6"/>
        <v>1963</v>
      </c>
      <c r="B197">
        <f t="shared" si="7"/>
        <v>4</v>
      </c>
      <c r="C197" s="1">
        <v>23102</v>
      </c>
      <c r="D197" s="2">
        <v>149.30000000000001</v>
      </c>
      <c r="E197" s="2">
        <v>31</v>
      </c>
      <c r="F197" s="2">
        <v>118.3</v>
      </c>
      <c r="H197" s="2">
        <v>8.1</v>
      </c>
      <c r="J197" s="2">
        <v>8.1</v>
      </c>
      <c r="K197" s="2">
        <v>151</v>
      </c>
      <c r="L197" s="2">
        <v>149.69999999999999</v>
      </c>
      <c r="M197" s="2">
        <v>248.6</v>
      </c>
      <c r="N197" s="2">
        <v>351.3</v>
      </c>
      <c r="O197" s="2">
        <v>373.3</v>
      </c>
      <c r="P197" s="2">
        <v>102.7</v>
      </c>
      <c r="Q197" s="2">
        <v>383.1</v>
      </c>
      <c r="R197" s="3">
        <v>29.352</v>
      </c>
      <c r="S197" s="3">
        <v>31.295000000000002</v>
      </c>
      <c r="T197" s="2">
        <v>351.3</v>
      </c>
      <c r="U197" s="2">
        <v>223.6</v>
      </c>
      <c r="V197" s="2">
        <v>0</v>
      </c>
      <c r="W197" s="2">
        <v>0.1</v>
      </c>
      <c r="X197" s="2">
        <v>0.1</v>
      </c>
      <c r="Z197" s="2">
        <v>201.6</v>
      </c>
      <c r="AA197" s="2">
        <v>17</v>
      </c>
      <c r="AB197" s="2">
        <v>22</v>
      </c>
      <c r="AC197" s="2">
        <v>4.9000000000000004</v>
      </c>
      <c r="AD197" s="2">
        <v>73.099999999999994</v>
      </c>
      <c r="AE197" s="2">
        <v>128.5</v>
      </c>
      <c r="AF197" s="2">
        <v>90.1</v>
      </c>
      <c r="AG197" s="2">
        <v>223.6</v>
      </c>
      <c r="AH197" s="2">
        <v>118.4</v>
      </c>
      <c r="AI197" s="2">
        <v>98.2</v>
      </c>
      <c r="AJ197" s="2">
        <v>231.7</v>
      </c>
      <c r="AK197" s="2">
        <v>0.4</v>
      </c>
    </row>
    <row r="198" spans="1:37" x14ac:dyDescent="0.2">
      <c r="A198">
        <f t="shared" si="6"/>
        <v>1963</v>
      </c>
      <c r="B198">
        <f t="shared" si="7"/>
        <v>5</v>
      </c>
      <c r="C198" s="1">
        <v>23132</v>
      </c>
      <c r="D198" s="2">
        <v>149.9</v>
      </c>
      <c r="E198" s="2">
        <v>31</v>
      </c>
      <c r="F198" s="2">
        <v>118.9</v>
      </c>
      <c r="H198" s="2">
        <v>8.3000000000000007</v>
      </c>
      <c r="J198" s="2">
        <v>8.3000000000000007</v>
      </c>
      <c r="K198" s="2">
        <v>151.80000000000001</v>
      </c>
      <c r="L198" s="2">
        <v>150.4</v>
      </c>
      <c r="M198" s="2">
        <v>250</v>
      </c>
      <c r="N198" s="2">
        <v>353.7</v>
      </c>
      <c r="O198" s="2">
        <v>376.1</v>
      </c>
      <c r="P198" s="2">
        <v>103.6</v>
      </c>
      <c r="Q198" s="2">
        <v>386.2</v>
      </c>
      <c r="R198" s="3">
        <v>29.529</v>
      </c>
      <c r="S198" s="3">
        <v>31.489000000000001</v>
      </c>
      <c r="T198" s="2">
        <v>353.7</v>
      </c>
      <c r="U198" s="2">
        <v>225.7</v>
      </c>
      <c r="V198" s="2">
        <v>0</v>
      </c>
      <c r="W198" s="2">
        <v>0.1</v>
      </c>
      <c r="X198" s="2">
        <v>0.1</v>
      </c>
      <c r="Z198" s="2">
        <v>203.3</v>
      </c>
      <c r="AA198" s="2">
        <v>17.399999999999999</v>
      </c>
      <c r="AB198" s="2">
        <v>22.4</v>
      </c>
      <c r="AC198" s="2">
        <v>5</v>
      </c>
      <c r="AD198" s="2">
        <v>73.599999999999994</v>
      </c>
      <c r="AE198" s="2">
        <v>129.69999999999999</v>
      </c>
      <c r="AF198" s="2">
        <v>91</v>
      </c>
      <c r="AG198" s="2">
        <v>225.7</v>
      </c>
      <c r="AH198" s="2">
        <v>119</v>
      </c>
      <c r="AI198" s="2">
        <v>99.3</v>
      </c>
      <c r="AJ198" s="2">
        <v>234</v>
      </c>
      <c r="AK198" s="2">
        <v>0.4</v>
      </c>
    </row>
    <row r="199" spans="1:37" x14ac:dyDescent="0.2">
      <c r="A199">
        <f t="shared" si="6"/>
        <v>1963</v>
      </c>
      <c r="B199">
        <f t="shared" si="7"/>
        <v>6</v>
      </c>
      <c r="C199" s="1">
        <v>23163</v>
      </c>
      <c r="D199" s="2">
        <v>149.9</v>
      </c>
      <c r="E199" s="2">
        <v>31.2</v>
      </c>
      <c r="F199" s="2">
        <v>118.7</v>
      </c>
      <c r="H199" s="2">
        <v>8.5</v>
      </c>
      <c r="J199" s="2">
        <v>8.5</v>
      </c>
      <c r="K199" s="2">
        <v>151.80000000000001</v>
      </c>
      <c r="L199" s="2">
        <v>150.4</v>
      </c>
      <c r="M199" s="2">
        <v>251.4</v>
      </c>
      <c r="N199" s="2">
        <v>355.6</v>
      </c>
      <c r="O199" s="2">
        <v>378.4</v>
      </c>
      <c r="P199" s="2">
        <v>104.7</v>
      </c>
      <c r="Q199" s="2">
        <v>388.8</v>
      </c>
      <c r="R199" s="3">
        <v>29.66</v>
      </c>
      <c r="S199" s="3">
        <v>31.634</v>
      </c>
      <c r="T199" s="2">
        <v>355.6</v>
      </c>
      <c r="U199" s="2">
        <v>228</v>
      </c>
      <c r="V199" s="2">
        <v>0</v>
      </c>
      <c r="W199" s="2">
        <v>0.1</v>
      </c>
      <c r="X199" s="2">
        <v>0.1</v>
      </c>
      <c r="Z199" s="2">
        <v>205.2</v>
      </c>
      <c r="AA199" s="2">
        <v>17.7</v>
      </c>
      <c r="AB199" s="2">
        <v>22.8</v>
      </c>
      <c r="AC199" s="2">
        <v>5.0999999999999996</v>
      </c>
      <c r="AD199" s="2">
        <v>74.099999999999994</v>
      </c>
      <c r="AE199" s="2">
        <v>131.1</v>
      </c>
      <c r="AF199" s="2">
        <v>91.8</v>
      </c>
      <c r="AG199" s="2">
        <v>228</v>
      </c>
      <c r="AH199" s="2">
        <v>118.8</v>
      </c>
      <c r="AI199" s="2">
        <v>100.3</v>
      </c>
      <c r="AJ199" s="2">
        <v>236.5</v>
      </c>
      <c r="AK199" s="2">
        <v>0.4</v>
      </c>
    </row>
    <row r="200" spans="1:37" x14ac:dyDescent="0.2">
      <c r="A200">
        <f t="shared" si="6"/>
        <v>1963</v>
      </c>
      <c r="B200">
        <f t="shared" si="7"/>
        <v>7</v>
      </c>
      <c r="C200" s="1">
        <v>23193</v>
      </c>
      <c r="D200" s="2">
        <v>150.9</v>
      </c>
      <c r="E200" s="2">
        <v>31.4</v>
      </c>
      <c r="F200" s="2">
        <v>119.5</v>
      </c>
      <c r="H200" s="2">
        <v>8.6</v>
      </c>
      <c r="J200" s="2">
        <v>8.6</v>
      </c>
      <c r="K200" s="2">
        <v>152.69999999999999</v>
      </c>
      <c r="L200" s="2">
        <v>151.30000000000001</v>
      </c>
      <c r="M200" s="2">
        <v>252.7</v>
      </c>
      <c r="N200" s="2">
        <v>357.9</v>
      </c>
      <c r="O200" s="2">
        <v>381.1</v>
      </c>
      <c r="P200" s="2">
        <v>105.9</v>
      </c>
      <c r="Q200" s="2">
        <v>391.5</v>
      </c>
      <c r="R200" s="3">
        <v>29.853000000000002</v>
      </c>
      <c r="S200" s="3">
        <v>31.846</v>
      </c>
      <c r="T200" s="2">
        <v>357.9</v>
      </c>
      <c r="U200" s="2">
        <v>229.7</v>
      </c>
      <c r="V200" s="2">
        <v>0</v>
      </c>
      <c r="W200" s="2">
        <v>0.1</v>
      </c>
      <c r="X200" s="2">
        <v>0.1</v>
      </c>
      <c r="Z200" s="2">
        <v>206.5</v>
      </c>
      <c r="AA200" s="2">
        <v>18.100000000000001</v>
      </c>
      <c r="AB200" s="2">
        <v>23.2</v>
      </c>
      <c r="AC200" s="2">
        <v>5.2</v>
      </c>
      <c r="AD200" s="2">
        <v>74.5</v>
      </c>
      <c r="AE200" s="2">
        <v>132</v>
      </c>
      <c r="AF200" s="2">
        <v>92.6</v>
      </c>
      <c r="AG200" s="2">
        <v>229.7</v>
      </c>
      <c r="AH200" s="2">
        <v>119.6</v>
      </c>
      <c r="AI200" s="2">
        <v>101.2</v>
      </c>
      <c r="AJ200" s="2">
        <v>238.3</v>
      </c>
      <c r="AK200" s="2">
        <v>0.4</v>
      </c>
    </row>
    <row r="201" spans="1:37" x14ac:dyDescent="0.2">
      <c r="A201">
        <f t="shared" si="6"/>
        <v>1963</v>
      </c>
      <c r="B201">
        <f t="shared" si="7"/>
        <v>8</v>
      </c>
      <c r="C201" s="1">
        <v>23224</v>
      </c>
      <c r="D201" s="2">
        <v>151.30000000000001</v>
      </c>
      <c r="E201" s="2">
        <v>31.5</v>
      </c>
      <c r="F201" s="2">
        <v>119.8</v>
      </c>
      <c r="H201" s="2">
        <v>9.1</v>
      </c>
      <c r="J201" s="2">
        <v>9.1</v>
      </c>
      <c r="K201" s="2">
        <v>153.1</v>
      </c>
      <c r="L201" s="2">
        <v>151.80000000000001</v>
      </c>
      <c r="M201" s="2">
        <v>253.8</v>
      </c>
      <c r="N201" s="2">
        <v>359.6</v>
      </c>
      <c r="O201" s="2">
        <v>383.6</v>
      </c>
      <c r="P201" s="2">
        <v>107.2</v>
      </c>
      <c r="Q201" s="2">
        <v>394.5</v>
      </c>
      <c r="R201" s="3">
        <v>30.001999999999999</v>
      </c>
      <c r="S201" s="3">
        <v>32.015000000000001</v>
      </c>
      <c r="T201" s="2">
        <v>359.6</v>
      </c>
      <c r="U201" s="2">
        <v>231.8</v>
      </c>
      <c r="V201" s="2">
        <v>0</v>
      </c>
      <c r="W201" s="2">
        <v>0.1</v>
      </c>
      <c r="X201" s="2">
        <v>0.1</v>
      </c>
      <c r="Z201" s="2">
        <v>207.9</v>
      </c>
      <c r="AA201" s="2">
        <v>18.7</v>
      </c>
      <c r="AB201" s="2">
        <v>24</v>
      </c>
      <c r="AC201" s="2">
        <v>5.3</v>
      </c>
      <c r="AD201" s="2">
        <v>74.900000000000006</v>
      </c>
      <c r="AE201" s="2">
        <v>133</v>
      </c>
      <c r="AF201" s="2">
        <v>93.6</v>
      </c>
      <c r="AG201" s="2">
        <v>231.9</v>
      </c>
      <c r="AH201" s="2">
        <v>119.9</v>
      </c>
      <c r="AI201" s="2">
        <v>102.7</v>
      </c>
      <c r="AJ201" s="2">
        <v>241</v>
      </c>
      <c r="AK201" s="2">
        <v>0.4</v>
      </c>
    </row>
    <row r="202" spans="1:37" x14ac:dyDescent="0.2">
      <c r="A202">
        <f t="shared" si="6"/>
        <v>1963</v>
      </c>
      <c r="B202">
        <f t="shared" si="7"/>
        <v>9</v>
      </c>
      <c r="C202" s="1">
        <v>23255</v>
      </c>
      <c r="D202" s="2">
        <v>151.5</v>
      </c>
      <c r="E202" s="2">
        <v>31.7</v>
      </c>
      <c r="F202" s="2">
        <v>119.8</v>
      </c>
      <c r="H202" s="2">
        <v>9.5</v>
      </c>
      <c r="J202" s="2">
        <v>9.5</v>
      </c>
      <c r="K202" s="2">
        <v>153.30000000000001</v>
      </c>
      <c r="L202" s="2">
        <v>152</v>
      </c>
      <c r="M202" s="2">
        <v>255</v>
      </c>
      <c r="N202" s="2">
        <v>361.4</v>
      </c>
      <c r="O202" s="2">
        <v>386</v>
      </c>
      <c r="P202" s="2">
        <v>108.4</v>
      </c>
      <c r="Q202" s="2">
        <v>397.3</v>
      </c>
      <c r="R202" s="3">
        <v>30.132999999999999</v>
      </c>
      <c r="S202" s="3">
        <v>32.161000000000001</v>
      </c>
      <c r="T202" s="2">
        <v>361.4</v>
      </c>
      <c r="U202" s="2">
        <v>234</v>
      </c>
      <c r="V202" s="2">
        <v>0</v>
      </c>
      <c r="W202" s="2">
        <v>0.1</v>
      </c>
      <c r="X202" s="2">
        <v>0.1</v>
      </c>
      <c r="Z202" s="2">
        <v>209.5</v>
      </c>
      <c r="AA202" s="2">
        <v>19.2</v>
      </c>
      <c r="AB202" s="2">
        <v>24.6</v>
      </c>
      <c r="AC202" s="2">
        <v>5.4</v>
      </c>
      <c r="AD202" s="2">
        <v>75.099999999999994</v>
      </c>
      <c r="AE202" s="2">
        <v>134.4</v>
      </c>
      <c r="AF202" s="2">
        <v>94.3</v>
      </c>
      <c r="AG202" s="2">
        <v>234.1</v>
      </c>
      <c r="AH202" s="2">
        <v>119.9</v>
      </c>
      <c r="AI202" s="2">
        <v>103.8</v>
      </c>
      <c r="AJ202" s="2">
        <v>243.6</v>
      </c>
      <c r="AK202" s="2">
        <v>0.4</v>
      </c>
    </row>
    <row r="203" spans="1:37" x14ac:dyDescent="0.2">
      <c r="A203">
        <f t="shared" si="6"/>
        <v>1963</v>
      </c>
      <c r="B203">
        <f t="shared" si="7"/>
        <v>10</v>
      </c>
      <c r="C203" s="1">
        <v>23285</v>
      </c>
      <c r="D203" s="2">
        <v>152</v>
      </c>
      <c r="E203" s="2">
        <v>31.8</v>
      </c>
      <c r="F203" s="2">
        <v>120.2</v>
      </c>
      <c r="H203" s="2">
        <v>9.9</v>
      </c>
      <c r="J203" s="2">
        <v>9.9</v>
      </c>
      <c r="K203" s="2">
        <v>154</v>
      </c>
      <c r="L203" s="2">
        <v>152.6</v>
      </c>
      <c r="M203" s="2">
        <v>256.7</v>
      </c>
      <c r="N203" s="2">
        <v>362.9</v>
      </c>
      <c r="O203" s="2">
        <v>388.3</v>
      </c>
      <c r="P203" s="2">
        <v>109.6</v>
      </c>
      <c r="Q203" s="2">
        <v>400</v>
      </c>
      <c r="R203" s="3">
        <v>30.273</v>
      </c>
      <c r="S203" s="3">
        <v>32.320999999999998</v>
      </c>
      <c r="T203" s="2">
        <v>362.9</v>
      </c>
      <c r="U203" s="2">
        <v>235.8</v>
      </c>
      <c r="V203" s="2">
        <v>0</v>
      </c>
      <c r="W203" s="2">
        <v>0.1</v>
      </c>
      <c r="X203" s="2">
        <v>0.1</v>
      </c>
      <c r="Z203" s="2">
        <v>210.3</v>
      </c>
      <c r="AA203" s="2">
        <v>20</v>
      </c>
      <c r="AB203" s="2">
        <v>25.4</v>
      </c>
      <c r="AC203" s="2">
        <v>5.5</v>
      </c>
      <c r="AD203" s="2">
        <v>75.099999999999994</v>
      </c>
      <c r="AE203" s="2">
        <v>135.19999999999999</v>
      </c>
      <c r="AF203" s="2">
        <v>95.1</v>
      </c>
      <c r="AG203" s="2">
        <v>235.7</v>
      </c>
      <c r="AH203" s="2">
        <v>120.3</v>
      </c>
      <c r="AI203" s="2">
        <v>105</v>
      </c>
      <c r="AJ203" s="2">
        <v>245.6</v>
      </c>
      <c r="AK203" s="2">
        <v>0.4</v>
      </c>
    </row>
    <row r="204" spans="1:37" x14ac:dyDescent="0.2">
      <c r="A204">
        <f t="shared" si="6"/>
        <v>1963</v>
      </c>
      <c r="B204">
        <f t="shared" si="7"/>
        <v>11</v>
      </c>
      <c r="C204" s="1">
        <v>23316</v>
      </c>
      <c r="D204" s="2">
        <v>153.19999999999999</v>
      </c>
      <c r="E204" s="2">
        <v>32</v>
      </c>
      <c r="F204" s="2">
        <v>121.2</v>
      </c>
      <c r="H204" s="2">
        <v>10.5</v>
      </c>
      <c r="J204" s="2">
        <v>10.5</v>
      </c>
      <c r="K204" s="2">
        <v>155.1</v>
      </c>
      <c r="L204" s="2">
        <v>153.69999999999999</v>
      </c>
      <c r="M204" s="2">
        <v>259</v>
      </c>
      <c r="N204" s="2">
        <v>366.2</v>
      </c>
      <c r="O204" s="2">
        <v>391.5</v>
      </c>
      <c r="P204" s="2">
        <v>111.1</v>
      </c>
      <c r="Q204" s="2">
        <v>403.8</v>
      </c>
      <c r="R204" s="3">
        <v>30.512</v>
      </c>
      <c r="S204" s="3">
        <v>32.572000000000003</v>
      </c>
      <c r="T204" s="2">
        <v>366.2</v>
      </c>
      <c r="U204" s="2">
        <v>237.9</v>
      </c>
      <c r="V204" s="2">
        <v>0</v>
      </c>
      <c r="W204" s="2">
        <v>0.1</v>
      </c>
      <c r="X204" s="2">
        <v>0.1</v>
      </c>
      <c r="Z204" s="2">
        <v>212.6</v>
      </c>
      <c r="AA204" s="2">
        <v>19.7</v>
      </c>
      <c r="AB204" s="2">
        <v>25.3</v>
      </c>
      <c r="AC204" s="2">
        <v>5.6</v>
      </c>
      <c r="AD204" s="2">
        <v>76.2</v>
      </c>
      <c r="AE204" s="2">
        <v>136.30000000000001</v>
      </c>
      <c r="AF204" s="2">
        <v>95.9</v>
      </c>
      <c r="AG204" s="2">
        <v>237.9</v>
      </c>
      <c r="AH204" s="2">
        <v>121.3</v>
      </c>
      <c r="AI204" s="2">
        <v>106.4</v>
      </c>
      <c r="AJ204" s="2">
        <v>248.4</v>
      </c>
      <c r="AK204" s="2">
        <v>0.4</v>
      </c>
    </row>
    <row r="205" spans="1:37" x14ac:dyDescent="0.2">
      <c r="A205">
        <f t="shared" si="6"/>
        <v>1963</v>
      </c>
      <c r="B205">
        <f t="shared" si="7"/>
        <v>12</v>
      </c>
      <c r="C205" s="1">
        <v>23346</v>
      </c>
      <c r="D205" s="2">
        <v>152.80000000000001</v>
      </c>
      <c r="E205" s="2">
        <v>32.200000000000003</v>
      </c>
      <c r="F205" s="2">
        <v>120.6</v>
      </c>
      <c r="H205" s="2">
        <v>10.8</v>
      </c>
      <c r="J205" s="2">
        <v>10.8</v>
      </c>
      <c r="K205" s="2">
        <v>154.6</v>
      </c>
      <c r="L205" s="2">
        <v>153.30000000000001</v>
      </c>
      <c r="M205" s="2">
        <v>258.89999999999998</v>
      </c>
      <c r="N205" s="2">
        <v>367.7</v>
      </c>
      <c r="O205" s="2">
        <v>393.2</v>
      </c>
      <c r="P205" s="2">
        <v>112.2</v>
      </c>
      <c r="Q205" s="2">
        <v>405.9</v>
      </c>
      <c r="R205" s="3">
        <v>30.593</v>
      </c>
      <c r="S205" s="3">
        <v>32.659999999999997</v>
      </c>
      <c r="T205" s="2">
        <v>367.7</v>
      </c>
      <c r="U205" s="2">
        <v>240</v>
      </c>
      <c r="V205" s="2">
        <v>0</v>
      </c>
      <c r="W205" s="2">
        <v>0.1</v>
      </c>
      <c r="X205" s="2">
        <v>0.1</v>
      </c>
      <c r="Z205" s="2">
        <v>214.4</v>
      </c>
      <c r="AA205" s="2">
        <v>19.899999999999999</v>
      </c>
      <c r="AB205" s="2">
        <v>25.5</v>
      </c>
      <c r="AC205" s="2">
        <v>5.7</v>
      </c>
      <c r="AD205" s="2">
        <v>76.8</v>
      </c>
      <c r="AE205" s="2">
        <v>137.6</v>
      </c>
      <c r="AF205" s="2">
        <v>96.7</v>
      </c>
      <c r="AG205" s="2">
        <v>239.9</v>
      </c>
      <c r="AH205" s="2">
        <v>120.7</v>
      </c>
      <c r="AI205" s="2">
        <v>107.5</v>
      </c>
      <c r="AJ205" s="2">
        <v>250.7</v>
      </c>
      <c r="AK205" s="2">
        <v>0.4</v>
      </c>
    </row>
    <row r="206" spans="1:37" x14ac:dyDescent="0.2">
      <c r="A206">
        <f t="shared" si="6"/>
        <v>1964</v>
      </c>
      <c r="B206">
        <f t="shared" si="7"/>
        <v>1</v>
      </c>
      <c r="C206" s="1">
        <v>23377</v>
      </c>
      <c r="D206" s="2">
        <v>153.30000000000001</v>
      </c>
      <c r="E206" s="2">
        <v>32.299999999999997</v>
      </c>
      <c r="F206" s="2">
        <v>121</v>
      </c>
      <c r="H206" s="2">
        <v>11.3</v>
      </c>
      <c r="J206" s="2">
        <v>11.3</v>
      </c>
      <c r="K206" s="2">
        <v>155.19999999999999</v>
      </c>
      <c r="L206" s="2">
        <v>153.69999999999999</v>
      </c>
      <c r="M206" s="2">
        <v>259.89999999999998</v>
      </c>
      <c r="N206" s="2">
        <v>369.3</v>
      </c>
      <c r="O206" s="2">
        <v>395.2</v>
      </c>
      <c r="P206" s="2">
        <v>113.4</v>
      </c>
      <c r="Q206" s="2">
        <v>408.5</v>
      </c>
      <c r="R206" s="3">
        <v>30.713000000000001</v>
      </c>
      <c r="S206" s="3">
        <v>32.792000000000002</v>
      </c>
      <c r="T206" s="2">
        <v>369.3</v>
      </c>
      <c r="U206" s="2">
        <v>241.5</v>
      </c>
      <c r="V206" s="2">
        <v>0</v>
      </c>
      <c r="W206" s="2">
        <v>0.1</v>
      </c>
      <c r="X206" s="2">
        <v>0.1</v>
      </c>
      <c r="Z206" s="2">
        <v>215.6</v>
      </c>
      <c r="AA206" s="2">
        <v>20.100000000000001</v>
      </c>
      <c r="AB206" s="2">
        <v>25.9</v>
      </c>
      <c r="AC206" s="2">
        <v>5.8</v>
      </c>
      <c r="AD206" s="2">
        <v>77.099999999999994</v>
      </c>
      <c r="AE206" s="2">
        <v>138.5</v>
      </c>
      <c r="AF206" s="2">
        <v>97.2</v>
      </c>
      <c r="AG206" s="2">
        <v>241.5</v>
      </c>
      <c r="AH206" s="2">
        <v>121.1</v>
      </c>
      <c r="AI206" s="2">
        <v>108.5</v>
      </c>
      <c r="AJ206" s="2">
        <v>252.8</v>
      </c>
      <c r="AK206" s="2">
        <v>0.4</v>
      </c>
    </row>
    <row r="207" spans="1:37" x14ac:dyDescent="0.2">
      <c r="A207">
        <f t="shared" si="6"/>
        <v>1964</v>
      </c>
      <c r="B207">
        <f t="shared" si="7"/>
        <v>2</v>
      </c>
      <c r="C207" s="1">
        <v>23408</v>
      </c>
      <c r="D207" s="2">
        <v>153.80000000000001</v>
      </c>
      <c r="E207" s="2">
        <v>32.4</v>
      </c>
      <c r="F207" s="2">
        <v>121.4</v>
      </c>
      <c r="H207" s="2">
        <v>11.7</v>
      </c>
      <c r="J207" s="2">
        <v>11.7</v>
      </c>
      <c r="K207" s="2">
        <v>155.69999999999999</v>
      </c>
      <c r="L207" s="2">
        <v>154.30000000000001</v>
      </c>
      <c r="M207" s="2">
        <v>261.10000000000002</v>
      </c>
      <c r="N207" s="2">
        <v>371.5</v>
      </c>
      <c r="O207" s="2">
        <v>397.6</v>
      </c>
      <c r="P207" s="2">
        <v>114.6</v>
      </c>
      <c r="Q207" s="2">
        <v>411.3</v>
      </c>
      <c r="R207" s="3">
        <v>30.869</v>
      </c>
      <c r="S207" s="3">
        <v>32.96</v>
      </c>
      <c r="T207" s="2">
        <v>371.5</v>
      </c>
      <c r="U207" s="2">
        <v>243.3</v>
      </c>
      <c r="V207" s="2">
        <v>0</v>
      </c>
      <c r="W207" s="2">
        <v>0.1</v>
      </c>
      <c r="X207" s="2">
        <v>0.1</v>
      </c>
      <c r="Z207" s="2">
        <v>217.2</v>
      </c>
      <c r="AA207" s="2">
        <v>20.3</v>
      </c>
      <c r="AB207" s="2">
        <v>26.1</v>
      </c>
      <c r="AC207" s="2">
        <v>5.8</v>
      </c>
      <c r="AD207" s="2">
        <v>77.400000000000006</v>
      </c>
      <c r="AE207" s="2">
        <v>139.80000000000001</v>
      </c>
      <c r="AF207" s="2">
        <v>97.7</v>
      </c>
      <c r="AG207" s="2">
        <v>243.3</v>
      </c>
      <c r="AH207" s="2">
        <v>121.5</v>
      </c>
      <c r="AI207" s="2">
        <v>109.4</v>
      </c>
      <c r="AJ207" s="2">
        <v>255</v>
      </c>
      <c r="AK207" s="2">
        <v>0.4</v>
      </c>
    </row>
    <row r="208" spans="1:37" x14ac:dyDescent="0.2">
      <c r="A208">
        <f t="shared" si="6"/>
        <v>1964</v>
      </c>
      <c r="B208">
        <f t="shared" si="7"/>
        <v>3</v>
      </c>
      <c r="C208" s="1">
        <v>23437</v>
      </c>
      <c r="D208" s="2">
        <v>154</v>
      </c>
      <c r="E208" s="2">
        <v>32.6</v>
      </c>
      <c r="F208" s="2">
        <v>121.4</v>
      </c>
      <c r="H208" s="2">
        <v>11.8</v>
      </c>
      <c r="J208" s="2">
        <v>11.8</v>
      </c>
      <c r="K208" s="2">
        <v>155.9</v>
      </c>
      <c r="L208" s="2">
        <v>154.5</v>
      </c>
      <c r="M208" s="2">
        <v>262.10000000000002</v>
      </c>
      <c r="N208" s="2">
        <v>373.4</v>
      </c>
      <c r="O208" s="2">
        <v>399.8</v>
      </c>
      <c r="P208" s="2">
        <v>115.3</v>
      </c>
      <c r="Q208" s="2">
        <v>413.6</v>
      </c>
      <c r="R208" s="3">
        <v>31.004000000000001</v>
      </c>
      <c r="S208" s="3">
        <v>33.104999999999997</v>
      </c>
      <c r="T208" s="2">
        <v>373.4</v>
      </c>
      <c r="U208" s="2">
        <v>245.3</v>
      </c>
      <c r="V208" s="2">
        <v>0</v>
      </c>
      <c r="W208" s="2">
        <v>0.1</v>
      </c>
      <c r="X208" s="2">
        <v>0.1</v>
      </c>
      <c r="Z208" s="2">
        <v>218.9</v>
      </c>
      <c r="AA208" s="2">
        <v>20.5</v>
      </c>
      <c r="AB208" s="2">
        <v>26.4</v>
      </c>
      <c r="AC208" s="2">
        <v>5.9</v>
      </c>
      <c r="AD208" s="2">
        <v>77.7</v>
      </c>
      <c r="AE208" s="2">
        <v>141.19999999999999</v>
      </c>
      <c r="AF208" s="2">
        <v>98.2</v>
      </c>
      <c r="AG208" s="2">
        <v>245.3</v>
      </c>
      <c r="AH208" s="2">
        <v>121.5</v>
      </c>
      <c r="AI208" s="2">
        <v>110</v>
      </c>
      <c r="AJ208" s="2">
        <v>257.10000000000002</v>
      </c>
      <c r="AK208" s="2">
        <v>0.4</v>
      </c>
    </row>
    <row r="209" spans="1:37" x14ac:dyDescent="0.2">
      <c r="A209">
        <f t="shared" si="6"/>
        <v>1964</v>
      </c>
      <c r="B209">
        <f t="shared" si="7"/>
        <v>4</v>
      </c>
      <c r="C209" s="1">
        <v>23468</v>
      </c>
      <c r="D209" s="2">
        <v>154.19999999999999</v>
      </c>
      <c r="E209" s="2">
        <v>32.700000000000003</v>
      </c>
      <c r="F209" s="2">
        <v>121.5</v>
      </c>
      <c r="H209" s="2">
        <v>12</v>
      </c>
      <c r="J209" s="2">
        <v>12</v>
      </c>
      <c r="K209" s="2">
        <v>156.19999999999999</v>
      </c>
      <c r="L209" s="2">
        <v>154.80000000000001</v>
      </c>
      <c r="M209" s="2">
        <v>263</v>
      </c>
      <c r="N209" s="2">
        <v>375.1</v>
      </c>
      <c r="O209" s="2">
        <v>401.7</v>
      </c>
      <c r="P209" s="2">
        <v>116.3</v>
      </c>
      <c r="Q209" s="2">
        <v>415.8</v>
      </c>
      <c r="R209" s="3">
        <v>31.122</v>
      </c>
      <c r="S209" s="3">
        <v>33.234000000000002</v>
      </c>
      <c r="T209" s="2">
        <v>375.1</v>
      </c>
      <c r="U209" s="2">
        <v>246.9</v>
      </c>
      <c r="V209" s="2">
        <v>0</v>
      </c>
      <c r="W209" s="2">
        <v>0.1</v>
      </c>
      <c r="X209" s="2">
        <v>0.1</v>
      </c>
      <c r="Z209" s="2">
        <v>220.3</v>
      </c>
      <c r="AA209" s="2">
        <v>20.7</v>
      </c>
      <c r="AB209" s="2">
        <v>26.6</v>
      </c>
      <c r="AC209" s="2">
        <v>5.9</v>
      </c>
      <c r="AD209" s="2">
        <v>78.2</v>
      </c>
      <c r="AE209" s="2">
        <v>142.19999999999999</v>
      </c>
      <c r="AF209" s="2">
        <v>98.9</v>
      </c>
      <c r="AG209" s="2">
        <v>246.9</v>
      </c>
      <c r="AH209" s="2">
        <v>121.6</v>
      </c>
      <c r="AI209" s="2">
        <v>110.9</v>
      </c>
      <c r="AJ209" s="2">
        <v>258.89999999999998</v>
      </c>
      <c r="AK209" s="2">
        <v>0.4</v>
      </c>
    </row>
    <row r="210" spans="1:37" x14ac:dyDescent="0.2">
      <c r="A210">
        <f t="shared" si="6"/>
        <v>1964</v>
      </c>
      <c r="B210">
        <f t="shared" si="7"/>
        <v>5</v>
      </c>
      <c r="C210" s="1">
        <v>23498</v>
      </c>
      <c r="D210" s="2">
        <v>154.80000000000001</v>
      </c>
      <c r="E210" s="2">
        <v>32.9</v>
      </c>
      <c r="F210" s="2">
        <v>121.9</v>
      </c>
      <c r="H210" s="2">
        <v>12.5</v>
      </c>
      <c r="J210" s="2">
        <v>12.5</v>
      </c>
      <c r="K210" s="2">
        <v>157</v>
      </c>
      <c r="L210" s="2">
        <v>155.30000000000001</v>
      </c>
      <c r="M210" s="2">
        <v>264.8</v>
      </c>
      <c r="N210" s="2">
        <v>377.4</v>
      </c>
      <c r="O210" s="2">
        <v>404.2</v>
      </c>
      <c r="P210" s="2">
        <v>117.6</v>
      </c>
      <c r="Q210" s="2">
        <v>418.9</v>
      </c>
      <c r="R210" s="3">
        <v>31.294</v>
      </c>
      <c r="S210" s="3">
        <v>33.418999999999997</v>
      </c>
      <c r="T210" s="2">
        <v>377.4</v>
      </c>
      <c r="U210" s="2">
        <v>248.9</v>
      </c>
      <c r="V210" s="2">
        <v>0</v>
      </c>
      <c r="W210" s="2">
        <v>0.1</v>
      </c>
      <c r="X210" s="2">
        <v>0.1</v>
      </c>
      <c r="Z210" s="2">
        <v>222.1</v>
      </c>
      <c r="AA210" s="2">
        <v>20.8</v>
      </c>
      <c r="AB210" s="2">
        <v>26.8</v>
      </c>
      <c r="AC210" s="2">
        <v>6</v>
      </c>
      <c r="AD210" s="2">
        <v>78.599999999999994</v>
      </c>
      <c r="AE210" s="2">
        <v>143.5</v>
      </c>
      <c r="AF210" s="2">
        <v>99.4</v>
      </c>
      <c r="AG210" s="2">
        <v>248.9</v>
      </c>
      <c r="AH210" s="2">
        <v>122</v>
      </c>
      <c r="AI210" s="2">
        <v>111.9</v>
      </c>
      <c r="AJ210" s="2">
        <v>261.39999999999998</v>
      </c>
      <c r="AK210" s="2">
        <v>0.5</v>
      </c>
    </row>
    <row r="211" spans="1:37" x14ac:dyDescent="0.2">
      <c r="A211">
        <f t="shared" si="6"/>
        <v>1964</v>
      </c>
      <c r="B211">
        <f t="shared" si="7"/>
        <v>6</v>
      </c>
      <c r="C211" s="1">
        <v>23529</v>
      </c>
      <c r="D211" s="2">
        <v>155.1</v>
      </c>
      <c r="E211" s="2">
        <v>33.200000000000003</v>
      </c>
      <c r="F211" s="2">
        <v>121.9</v>
      </c>
      <c r="H211" s="2">
        <v>12.9</v>
      </c>
      <c r="J211" s="2">
        <v>12.9</v>
      </c>
      <c r="K211" s="2">
        <v>157.1</v>
      </c>
      <c r="L211" s="2">
        <v>155.6</v>
      </c>
      <c r="M211" s="2">
        <v>266.39999999999998</v>
      </c>
      <c r="N211" s="2">
        <v>379.8</v>
      </c>
      <c r="O211" s="2">
        <v>407.1</v>
      </c>
      <c r="P211" s="2">
        <v>118.8</v>
      </c>
      <c r="Q211" s="2">
        <v>422.1</v>
      </c>
      <c r="R211" s="3">
        <v>31.463000000000001</v>
      </c>
      <c r="S211" s="3">
        <v>33.604999999999997</v>
      </c>
      <c r="T211" s="2">
        <v>379.8</v>
      </c>
      <c r="U211" s="2">
        <v>251.5</v>
      </c>
      <c r="V211" s="2">
        <v>0</v>
      </c>
      <c r="W211" s="2">
        <v>0.1</v>
      </c>
      <c r="X211" s="2">
        <v>0.1</v>
      </c>
      <c r="Z211" s="2">
        <v>224.1</v>
      </c>
      <c r="AA211" s="2">
        <v>21.3</v>
      </c>
      <c r="AB211" s="2">
        <v>27.3</v>
      </c>
      <c r="AC211" s="2">
        <v>6.1</v>
      </c>
      <c r="AD211" s="2">
        <v>79.099999999999994</v>
      </c>
      <c r="AE211" s="2">
        <v>145.1</v>
      </c>
      <c r="AF211" s="2">
        <v>100.4</v>
      </c>
      <c r="AG211" s="2">
        <v>251.4</v>
      </c>
      <c r="AH211" s="2">
        <v>122</v>
      </c>
      <c r="AI211" s="2">
        <v>113.3</v>
      </c>
      <c r="AJ211" s="2">
        <v>264.3</v>
      </c>
      <c r="AK211" s="2">
        <v>0.5</v>
      </c>
    </row>
    <row r="212" spans="1:37" x14ac:dyDescent="0.2">
      <c r="A212">
        <f t="shared" si="6"/>
        <v>1964</v>
      </c>
      <c r="B212">
        <f t="shared" si="7"/>
        <v>7</v>
      </c>
      <c r="C212" s="1">
        <v>23559</v>
      </c>
      <c r="D212" s="2">
        <v>156.19999999999999</v>
      </c>
      <c r="E212" s="2">
        <v>33.200000000000003</v>
      </c>
      <c r="F212" s="2">
        <v>123</v>
      </c>
      <c r="H212" s="2">
        <v>13.2</v>
      </c>
      <c r="J212" s="2">
        <v>13.2</v>
      </c>
      <c r="K212" s="2">
        <v>158.4</v>
      </c>
      <c r="L212" s="2">
        <v>156.80000000000001</v>
      </c>
      <c r="M212" s="2">
        <v>268.2</v>
      </c>
      <c r="N212" s="2">
        <v>382.3</v>
      </c>
      <c r="O212" s="2">
        <v>410.1</v>
      </c>
      <c r="P212" s="2">
        <v>119.7</v>
      </c>
      <c r="Q212" s="2">
        <v>425.5</v>
      </c>
      <c r="R212" s="3">
        <v>31.68</v>
      </c>
      <c r="S212" s="3">
        <v>33.841000000000001</v>
      </c>
      <c r="T212" s="2">
        <v>382.3</v>
      </c>
      <c r="U212" s="2">
        <v>253.3</v>
      </c>
      <c r="V212" s="2">
        <v>0</v>
      </c>
      <c r="W212" s="2">
        <v>0.1</v>
      </c>
      <c r="X212" s="2">
        <v>0.1</v>
      </c>
      <c r="Z212" s="2">
        <v>225.5</v>
      </c>
      <c r="AA212" s="2">
        <v>21.6</v>
      </c>
      <c r="AB212" s="2">
        <v>27.8</v>
      </c>
      <c r="AC212" s="2">
        <v>6.2</v>
      </c>
      <c r="AD212" s="2">
        <v>79.400000000000006</v>
      </c>
      <c r="AE212" s="2">
        <v>146.1</v>
      </c>
      <c r="AF212" s="2">
        <v>101</v>
      </c>
      <c r="AG212" s="2">
        <v>253.3</v>
      </c>
      <c r="AH212" s="2">
        <v>123.1</v>
      </c>
      <c r="AI212" s="2">
        <v>114.2</v>
      </c>
      <c r="AJ212" s="2">
        <v>266.5</v>
      </c>
      <c r="AK212" s="2">
        <v>0.5</v>
      </c>
    </row>
    <row r="213" spans="1:37" x14ac:dyDescent="0.2">
      <c r="A213">
        <f t="shared" si="6"/>
        <v>1964</v>
      </c>
      <c r="B213">
        <f t="shared" si="7"/>
        <v>8</v>
      </c>
      <c r="C213" s="1">
        <v>23590</v>
      </c>
      <c r="D213" s="2">
        <v>157.30000000000001</v>
      </c>
      <c r="E213" s="2">
        <v>33.4</v>
      </c>
      <c r="F213" s="2">
        <v>123.9</v>
      </c>
      <c r="H213" s="2">
        <v>13.5</v>
      </c>
      <c r="J213" s="2">
        <v>13.5</v>
      </c>
      <c r="K213" s="2">
        <v>159.5</v>
      </c>
      <c r="L213" s="2">
        <v>157.80000000000001</v>
      </c>
      <c r="M213" s="2">
        <v>270</v>
      </c>
      <c r="N213" s="2">
        <v>385.2</v>
      </c>
      <c r="O213" s="2">
        <v>413.4</v>
      </c>
      <c r="P213" s="2">
        <v>120.6</v>
      </c>
      <c r="Q213" s="2">
        <v>429.2</v>
      </c>
      <c r="R213" s="3">
        <v>31.91</v>
      </c>
      <c r="S213" s="3">
        <v>34.090000000000003</v>
      </c>
      <c r="T213" s="2">
        <v>385.2</v>
      </c>
      <c r="U213" s="2">
        <v>255.6</v>
      </c>
      <c r="V213" s="2">
        <v>0</v>
      </c>
      <c r="W213" s="2">
        <v>0.1</v>
      </c>
      <c r="X213" s="2">
        <v>0.1</v>
      </c>
      <c r="Z213" s="2">
        <v>227.4</v>
      </c>
      <c r="AA213" s="2">
        <v>21.9</v>
      </c>
      <c r="AB213" s="2">
        <v>28.2</v>
      </c>
      <c r="AC213" s="2">
        <v>6.3</v>
      </c>
      <c r="AD213" s="2">
        <v>79.900000000000006</v>
      </c>
      <c r="AE213" s="2">
        <v>147.5</v>
      </c>
      <c r="AF213" s="2">
        <v>101.8</v>
      </c>
      <c r="AG213" s="2">
        <v>255.6</v>
      </c>
      <c r="AH213" s="2">
        <v>124</v>
      </c>
      <c r="AI213" s="2">
        <v>115.3</v>
      </c>
      <c r="AJ213" s="2">
        <v>269.10000000000002</v>
      </c>
      <c r="AK213" s="2">
        <v>0.5</v>
      </c>
    </row>
    <row r="214" spans="1:37" x14ac:dyDescent="0.2">
      <c r="A214">
        <f t="shared" si="6"/>
        <v>1964</v>
      </c>
      <c r="B214">
        <f t="shared" si="7"/>
        <v>9</v>
      </c>
      <c r="C214" s="1">
        <v>23621</v>
      </c>
      <c r="D214" s="2">
        <v>158.19999999999999</v>
      </c>
      <c r="E214" s="2">
        <v>33.6</v>
      </c>
      <c r="F214" s="2">
        <v>124.6</v>
      </c>
      <c r="H214" s="2">
        <v>13.9</v>
      </c>
      <c r="J214" s="2">
        <v>13.9</v>
      </c>
      <c r="K214" s="2">
        <v>160.30000000000001</v>
      </c>
      <c r="L214" s="2">
        <v>158.69999999999999</v>
      </c>
      <c r="M214" s="2">
        <v>272.10000000000002</v>
      </c>
      <c r="N214" s="2">
        <v>388.2</v>
      </c>
      <c r="O214" s="2">
        <v>416.9</v>
      </c>
      <c r="P214" s="2">
        <v>122.1</v>
      </c>
      <c r="Q214" s="2">
        <v>433</v>
      </c>
      <c r="R214" s="3">
        <v>32.137999999999998</v>
      </c>
      <c r="S214" s="3">
        <v>34.337000000000003</v>
      </c>
      <c r="T214" s="2">
        <v>388.2</v>
      </c>
      <c r="U214" s="2">
        <v>258.10000000000002</v>
      </c>
      <c r="V214" s="2">
        <v>0</v>
      </c>
      <c r="W214" s="2">
        <v>0.1</v>
      </c>
      <c r="X214" s="2">
        <v>0.1</v>
      </c>
      <c r="Z214" s="2">
        <v>229.4</v>
      </c>
      <c r="AA214" s="2">
        <v>22.3</v>
      </c>
      <c r="AB214" s="2">
        <v>28.7</v>
      </c>
      <c r="AC214" s="2">
        <v>6.4</v>
      </c>
      <c r="AD214" s="2">
        <v>80.400000000000006</v>
      </c>
      <c r="AE214" s="2">
        <v>149</v>
      </c>
      <c r="AF214" s="2">
        <v>102.7</v>
      </c>
      <c r="AG214" s="2">
        <v>258.10000000000002</v>
      </c>
      <c r="AH214" s="2">
        <v>124.7</v>
      </c>
      <c r="AI214" s="2">
        <v>116.6</v>
      </c>
      <c r="AJ214" s="2">
        <v>272</v>
      </c>
      <c r="AK214" s="2">
        <v>0.5</v>
      </c>
    </row>
    <row r="215" spans="1:37" x14ac:dyDescent="0.2">
      <c r="A215">
        <f t="shared" si="6"/>
        <v>1964</v>
      </c>
      <c r="B215">
        <f t="shared" si="7"/>
        <v>10</v>
      </c>
      <c r="C215" s="1">
        <v>23651</v>
      </c>
      <c r="D215" s="2">
        <v>158.6</v>
      </c>
      <c r="E215" s="2">
        <v>33.6</v>
      </c>
      <c r="F215" s="2">
        <v>125</v>
      </c>
      <c r="H215" s="2">
        <v>14.5</v>
      </c>
      <c r="J215" s="2">
        <v>14.5</v>
      </c>
      <c r="K215" s="2">
        <v>160.80000000000001</v>
      </c>
      <c r="L215" s="2">
        <v>159.19999999999999</v>
      </c>
      <c r="M215" s="2">
        <v>273.60000000000002</v>
      </c>
      <c r="N215" s="2">
        <v>390.1</v>
      </c>
      <c r="O215" s="2">
        <v>419.1</v>
      </c>
      <c r="P215" s="2">
        <v>123.6</v>
      </c>
      <c r="Q215" s="2">
        <v>435.9</v>
      </c>
      <c r="R215" s="3">
        <v>32.277999999999999</v>
      </c>
      <c r="S215" s="3">
        <v>34.488999999999997</v>
      </c>
      <c r="T215" s="2">
        <v>390.1</v>
      </c>
      <c r="U215" s="2">
        <v>259.8</v>
      </c>
      <c r="V215" s="2">
        <v>0</v>
      </c>
      <c r="W215" s="2">
        <v>0.1</v>
      </c>
      <c r="X215" s="2">
        <v>0.1</v>
      </c>
      <c r="Z215" s="2">
        <v>230.8</v>
      </c>
      <c r="AA215" s="2">
        <v>22.5</v>
      </c>
      <c r="AB215" s="2">
        <v>29</v>
      </c>
      <c r="AC215" s="2">
        <v>6.5</v>
      </c>
      <c r="AD215" s="2">
        <v>80.900000000000006</v>
      </c>
      <c r="AE215" s="2">
        <v>149.9</v>
      </c>
      <c r="AF215" s="2">
        <v>103.4</v>
      </c>
      <c r="AG215" s="2">
        <v>259.8</v>
      </c>
      <c r="AH215" s="2">
        <v>125.1</v>
      </c>
      <c r="AI215" s="2">
        <v>117.9</v>
      </c>
      <c r="AJ215" s="2">
        <v>274.3</v>
      </c>
      <c r="AK215" s="2">
        <v>0.5</v>
      </c>
    </row>
    <row r="216" spans="1:37" x14ac:dyDescent="0.2">
      <c r="A216">
        <f t="shared" si="6"/>
        <v>1964</v>
      </c>
      <c r="B216">
        <f t="shared" si="7"/>
        <v>11</v>
      </c>
      <c r="C216" s="1">
        <v>23682</v>
      </c>
      <c r="D216" s="2">
        <v>159.4</v>
      </c>
      <c r="E216" s="2">
        <v>33.799999999999997</v>
      </c>
      <c r="F216" s="2">
        <v>125.6</v>
      </c>
      <c r="H216" s="2">
        <v>14.9</v>
      </c>
      <c r="J216" s="2">
        <v>14.9</v>
      </c>
      <c r="K216" s="2">
        <v>161.4</v>
      </c>
      <c r="L216" s="2">
        <v>160</v>
      </c>
      <c r="M216" s="2">
        <v>275.5</v>
      </c>
      <c r="N216" s="2">
        <v>393.2</v>
      </c>
      <c r="O216" s="2">
        <v>422.1</v>
      </c>
      <c r="P216" s="2">
        <v>125.1</v>
      </c>
      <c r="Q216" s="2">
        <v>439.3</v>
      </c>
      <c r="R216" s="3">
        <v>32.485999999999997</v>
      </c>
      <c r="S216" s="3">
        <v>34.706000000000003</v>
      </c>
      <c r="T216" s="2">
        <v>393.2</v>
      </c>
      <c r="U216" s="2">
        <v>262.10000000000002</v>
      </c>
      <c r="V216" s="2">
        <v>0</v>
      </c>
      <c r="W216" s="2">
        <v>0.1</v>
      </c>
      <c r="X216" s="2">
        <v>0.1</v>
      </c>
      <c r="Z216" s="2">
        <v>233.2</v>
      </c>
      <c r="AA216" s="2">
        <v>22.2</v>
      </c>
      <c r="AB216" s="2">
        <v>28.9</v>
      </c>
      <c r="AC216" s="2">
        <v>6.7</v>
      </c>
      <c r="AD216" s="2">
        <v>82.1</v>
      </c>
      <c r="AE216" s="2">
        <v>151.1</v>
      </c>
      <c r="AF216" s="2">
        <v>104.3</v>
      </c>
      <c r="AG216" s="2">
        <v>262.10000000000002</v>
      </c>
      <c r="AH216" s="2">
        <v>125.7</v>
      </c>
      <c r="AI216" s="2">
        <v>119.2</v>
      </c>
      <c r="AJ216" s="2">
        <v>277</v>
      </c>
      <c r="AK216" s="2">
        <v>0.5</v>
      </c>
    </row>
    <row r="217" spans="1:37" x14ac:dyDescent="0.2">
      <c r="A217">
        <f t="shared" si="6"/>
        <v>1964</v>
      </c>
      <c r="B217">
        <f t="shared" si="7"/>
        <v>12</v>
      </c>
      <c r="C217" s="1">
        <v>23712</v>
      </c>
      <c r="D217" s="2">
        <v>159.69999999999999</v>
      </c>
      <c r="E217" s="2">
        <v>33.9</v>
      </c>
      <c r="F217" s="2">
        <v>125.8</v>
      </c>
      <c r="H217" s="2">
        <v>15.2</v>
      </c>
      <c r="J217" s="2">
        <v>15.2</v>
      </c>
      <c r="K217" s="2">
        <v>161.69999999999999</v>
      </c>
      <c r="L217" s="2">
        <v>160.30000000000001</v>
      </c>
      <c r="M217" s="2">
        <v>277.10000000000002</v>
      </c>
      <c r="N217" s="2">
        <v>395.5</v>
      </c>
      <c r="O217" s="2">
        <v>424.7</v>
      </c>
      <c r="P217" s="2">
        <v>126.6</v>
      </c>
      <c r="Q217" s="2">
        <v>442.4</v>
      </c>
      <c r="R217" s="3">
        <v>32.634</v>
      </c>
      <c r="S217" s="3">
        <v>34.865000000000002</v>
      </c>
      <c r="T217" s="2">
        <v>395.5</v>
      </c>
      <c r="U217" s="2">
        <v>264.39999999999998</v>
      </c>
      <c r="V217" s="2">
        <v>0</v>
      </c>
      <c r="W217" s="2">
        <v>0.1</v>
      </c>
      <c r="X217" s="2">
        <v>0.1</v>
      </c>
      <c r="Z217" s="2">
        <v>235.2</v>
      </c>
      <c r="AA217" s="2">
        <v>22.4</v>
      </c>
      <c r="AB217" s="2">
        <v>29.2</v>
      </c>
      <c r="AC217" s="2">
        <v>6.8</v>
      </c>
      <c r="AD217" s="2">
        <v>82.9</v>
      </c>
      <c r="AE217" s="2">
        <v>152.4</v>
      </c>
      <c r="AF217" s="2">
        <v>105.3</v>
      </c>
      <c r="AG217" s="2">
        <v>264.39999999999998</v>
      </c>
      <c r="AH217" s="2">
        <v>125.9</v>
      </c>
      <c r="AI217" s="2">
        <v>120.5</v>
      </c>
      <c r="AJ217" s="2">
        <v>279.60000000000002</v>
      </c>
      <c r="AK217" s="2">
        <v>0.5</v>
      </c>
    </row>
    <row r="218" spans="1:37" x14ac:dyDescent="0.2">
      <c r="A218">
        <f t="shared" si="6"/>
        <v>1965</v>
      </c>
      <c r="B218">
        <f t="shared" si="7"/>
        <v>1</v>
      </c>
      <c r="C218" s="1">
        <v>23743</v>
      </c>
      <c r="D218" s="2">
        <v>160.1</v>
      </c>
      <c r="E218" s="2">
        <v>34</v>
      </c>
      <c r="F218" s="2">
        <v>126.1</v>
      </c>
      <c r="H218" s="2">
        <v>15.9</v>
      </c>
      <c r="J218" s="2">
        <v>15.9</v>
      </c>
      <c r="K218" s="2">
        <v>162.4</v>
      </c>
      <c r="L218" s="2">
        <v>160.69999999999999</v>
      </c>
      <c r="M218" s="2">
        <v>279.10000000000002</v>
      </c>
      <c r="N218" s="2">
        <v>397.6</v>
      </c>
      <c r="O218" s="2">
        <v>427.5</v>
      </c>
      <c r="P218" s="2">
        <v>128.69999999999999</v>
      </c>
      <c r="Q218" s="2">
        <v>445.8</v>
      </c>
      <c r="R218" s="3">
        <v>32.765000000000001</v>
      </c>
      <c r="S218" s="3">
        <v>35.01</v>
      </c>
      <c r="T218" s="2">
        <v>397.6</v>
      </c>
      <c r="U218" s="2">
        <v>266.8</v>
      </c>
      <c r="V218" s="2">
        <v>0</v>
      </c>
      <c r="W218" s="2">
        <v>0.1</v>
      </c>
      <c r="X218" s="2">
        <v>0.1</v>
      </c>
      <c r="Z218" s="2">
        <v>236.9</v>
      </c>
      <c r="AA218" s="2">
        <v>23</v>
      </c>
      <c r="AB218" s="2">
        <v>29.9</v>
      </c>
      <c r="AC218" s="2">
        <v>6.9</v>
      </c>
      <c r="AD218" s="2">
        <v>83.7</v>
      </c>
      <c r="AE218" s="2">
        <v>153.19999999999999</v>
      </c>
      <c r="AF218" s="2">
        <v>106.7</v>
      </c>
      <c r="AG218" s="2">
        <v>266.8</v>
      </c>
      <c r="AH218" s="2">
        <v>126.2</v>
      </c>
      <c r="AI218" s="2">
        <v>122.6</v>
      </c>
      <c r="AJ218" s="2">
        <v>282.7</v>
      </c>
      <c r="AK218" s="2">
        <v>0.5</v>
      </c>
    </row>
    <row r="219" spans="1:37" x14ac:dyDescent="0.2">
      <c r="A219">
        <f t="shared" si="6"/>
        <v>1965</v>
      </c>
      <c r="B219">
        <f t="shared" si="7"/>
        <v>2</v>
      </c>
      <c r="C219" s="1">
        <v>23774</v>
      </c>
      <c r="D219" s="2">
        <v>160.30000000000001</v>
      </c>
      <c r="E219" s="2">
        <v>34.200000000000003</v>
      </c>
      <c r="F219" s="2">
        <v>126.1</v>
      </c>
      <c r="H219" s="2">
        <v>16.399999999999999</v>
      </c>
      <c r="J219" s="2">
        <v>16.399999999999999</v>
      </c>
      <c r="K219" s="2">
        <v>162.5</v>
      </c>
      <c r="L219" s="2">
        <v>160.9</v>
      </c>
      <c r="M219" s="2">
        <v>281.10000000000002</v>
      </c>
      <c r="N219" s="2">
        <v>399.7</v>
      </c>
      <c r="O219" s="2">
        <v>430.4</v>
      </c>
      <c r="P219" s="2">
        <v>130.80000000000001</v>
      </c>
      <c r="Q219" s="2">
        <v>449.1</v>
      </c>
      <c r="R219" s="3">
        <v>32.892000000000003</v>
      </c>
      <c r="S219" s="3">
        <v>35.15</v>
      </c>
      <c r="T219" s="2">
        <v>399.7</v>
      </c>
      <c r="U219" s="2">
        <v>269.5</v>
      </c>
      <c r="V219" s="2">
        <v>0</v>
      </c>
      <c r="W219" s="2">
        <v>0.1</v>
      </c>
      <c r="X219" s="2">
        <v>0.1</v>
      </c>
      <c r="Z219" s="2">
        <v>238.8</v>
      </c>
      <c r="AA219" s="2">
        <v>23.8</v>
      </c>
      <c r="AB219" s="2">
        <v>30.7</v>
      </c>
      <c r="AC219" s="2">
        <v>6.9</v>
      </c>
      <c r="AD219" s="2">
        <v>84.5</v>
      </c>
      <c r="AE219" s="2">
        <v>154.4</v>
      </c>
      <c r="AF219" s="2">
        <v>108.3</v>
      </c>
      <c r="AG219" s="2">
        <v>269.5</v>
      </c>
      <c r="AH219" s="2">
        <v>126.2</v>
      </c>
      <c r="AI219" s="2">
        <v>124.7</v>
      </c>
      <c r="AJ219" s="2">
        <v>285.89999999999998</v>
      </c>
      <c r="AK219" s="2">
        <v>0.5</v>
      </c>
    </row>
    <row r="220" spans="1:37" x14ac:dyDescent="0.2">
      <c r="A220">
        <f t="shared" si="6"/>
        <v>1965</v>
      </c>
      <c r="B220">
        <f t="shared" si="7"/>
        <v>3</v>
      </c>
      <c r="C220" s="1">
        <v>23802</v>
      </c>
      <c r="D220" s="2">
        <v>160.9</v>
      </c>
      <c r="E220" s="2">
        <v>34.299999999999997</v>
      </c>
      <c r="F220" s="2">
        <v>126.6</v>
      </c>
      <c r="H220" s="2">
        <v>16.600000000000001</v>
      </c>
      <c r="J220" s="2">
        <v>16.600000000000001</v>
      </c>
      <c r="K220" s="2">
        <v>163</v>
      </c>
      <c r="L220" s="2">
        <v>161.5</v>
      </c>
      <c r="M220" s="2">
        <v>282.7</v>
      </c>
      <c r="N220" s="2">
        <v>402.1</v>
      </c>
      <c r="O220" s="2">
        <v>433.2</v>
      </c>
      <c r="P220" s="2">
        <v>132.19999999999999</v>
      </c>
      <c r="Q220" s="2">
        <v>452</v>
      </c>
      <c r="R220" s="3">
        <v>33.045999999999999</v>
      </c>
      <c r="S220" s="3">
        <v>35.314999999999998</v>
      </c>
      <c r="T220" s="2">
        <v>402.1</v>
      </c>
      <c r="U220" s="2">
        <v>271.8</v>
      </c>
      <c r="V220" s="2">
        <v>0</v>
      </c>
      <c r="W220" s="2">
        <v>0.1</v>
      </c>
      <c r="X220" s="2">
        <v>0.1</v>
      </c>
      <c r="Z220" s="2">
        <v>240.7</v>
      </c>
      <c r="AA220" s="2">
        <v>24.2</v>
      </c>
      <c r="AB220" s="2">
        <v>31.1</v>
      </c>
      <c r="AC220" s="2">
        <v>6.9</v>
      </c>
      <c r="AD220" s="2">
        <v>85</v>
      </c>
      <c r="AE220" s="2">
        <v>155.69999999999999</v>
      </c>
      <c r="AF220" s="2">
        <v>109.2</v>
      </c>
      <c r="AG220" s="2">
        <v>271.8</v>
      </c>
      <c r="AH220" s="2">
        <v>126.7</v>
      </c>
      <c r="AI220" s="2">
        <v>125.8</v>
      </c>
      <c r="AJ220" s="2">
        <v>288.39999999999998</v>
      </c>
      <c r="AK220" s="2">
        <v>0.5</v>
      </c>
    </row>
    <row r="221" spans="1:37" x14ac:dyDescent="0.2">
      <c r="A221">
        <f t="shared" si="6"/>
        <v>1965</v>
      </c>
      <c r="B221">
        <f t="shared" si="7"/>
        <v>4</v>
      </c>
      <c r="C221" s="1">
        <v>23833</v>
      </c>
      <c r="D221" s="2">
        <v>161.4</v>
      </c>
      <c r="E221" s="2">
        <v>34.4</v>
      </c>
      <c r="F221" s="2">
        <v>127</v>
      </c>
      <c r="H221" s="2">
        <v>17</v>
      </c>
      <c r="J221" s="2">
        <v>17</v>
      </c>
      <c r="K221" s="2">
        <v>163.6</v>
      </c>
      <c r="L221" s="2">
        <v>162</v>
      </c>
      <c r="M221" s="2">
        <v>284.10000000000002</v>
      </c>
      <c r="N221" s="2">
        <v>404</v>
      </c>
      <c r="O221" s="2">
        <v>435.4</v>
      </c>
      <c r="P221" s="2">
        <v>133.5</v>
      </c>
      <c r="Q221" s="2">
        <v>454.5</v>
      </c>
      <c r="R221" s="3">
        <v>33.179000000000002</v>
      </c>
      <c r="S221" s="3">
        <v>35.457999999999998</v>
      </c>
      <c r="T221" s="2">
        <v>404</v>
      </c>
      <c r="U221" s="2">
        <v>273.39999999999998</v>
      </c>
      <c r="V221" s="2">
        <v>0</v>
      </c>
      <c r="W221" s="2">
        <v>0.1</v>
      </c>
      <c r="X221" s="2">
        <v>0.1</v>
      </c>
      <c r="Z221" s="2">
        <v>242.1</v>
      </c>
      <c r="AA221" s="2">
        <v>24.4</v>
      </c>
      <c r="AB221" s="2">
        <v>31.4</v>
      </c>
      <c r="AC221" s="2">
        <v>6.9</v>
      </c>
      <c r="AD221" s="2">
        <v>85.7</v>
      </c>
      <c r="AE221" s="2">
        <v>156.4</v>
      </c>
      <c r="AF221" s="2">
        <v>110.1</v>
      </c>
      <c r="AG221" s="2">
        <v>273.5</v>
      </c>
      <c r="AH221" s="2">
        <v>127.1</v>
      </c>
      <c r="AI221" s="2">
        <v>127.1</v>
      </c>
      <c r="AJ221" s="2">
        <v>290.5</v>
      </c>
      <c r="AK221" s="2">
        <v>0.5</v>
      </c>
    </row>
    <row r="222" spans="1:37" x14ac:dyDescent="0.2">
      <c r="A222">
        <f t="shared" si="6"/>
        <v>1965</v>
      </c>
      <c r="B222">
        <f t="shared" si="7"/>
        <v>5</v>
      </c>
      <c r="C222" s="1">
        <v>23863</v>
      </c>
      <c r="D222" s="2">
        <v>161.1</v>
      </c>
      <c r="E222" s="2">
        <v>34.5</v>
      </c>
      <c r="F222" s="2">
        <v>126.6</v>
      </c>
      <c r="H222" s="2">
        <v>17.3</v>
      </c>
      <c r="J222" s="2">
        <v>17.3</v>
      </c>
      <c r="K222" s="2">
        <v>163.30000000000001</v>
      </c>
      <c r="L222" s="2">
        <v>161.69999999999999</v>
      </c>
      <c r="M222" s="2">
        <v>285.10000000000002</v>
      </c>
      <c r="N222" s="2">
        <v>405.3</v>
      </c>
      <c r="O222" s="2">
        <v>437.1</v>
      </c>
      <c r="P222" s="2">
        <v>134.9</v>
      </c>
      <c r="Q222" s="2">
        <v>456.4</v>
      </c>
      <c r="R222" s="3">
        <v>33.228999999999999</v>
      </c>
      <c r="S222" s="3">
        <v>35.515000000000001</v>
      </c>
      <c r="T222" s="2">
        <v>405.3</v>
      </c>
      <c r="U222" s="2">
        <v>275.39999999999998</v>
      </c>
      <c r="V222" s="2">
        <v>0</v>
      </c>
      <c r="W222" s="2">
        <v>0.1</v>
      </c>
      <c r="X222" s="2">
        <v>0.1</v>
      </c>
      <c r="Z222" s="2">
        <v>243.7</v>
      </c>
      <c r="AA222" s="2">
        <v>24.8</v>
      </c>
      <c r="AB222" s="2">
        <v>31.8</v>
      </c>
      <c r="AC222" s="2">
        <v>7</v>
      </c>
      <c r="AD222" s="2">
        <v>86.3</v>
      </c>
      <c r="AE222" s="2">
        <v>157.4</v>
      </c>
      <c r="AF222" s="2">
        <v>111.1</v>
      </c>
      <c r="AG222" s="2">
        <v>275.5</v>
      </c>
      <c r="AH222" s="2">
        <v>126.7</v>
      </c>
      <c r="AI222" s="2">
        <v>128.4</v>
      </c>
      <c r="AJ222" s="2">
        <v>292.8</v>
      </c>
      <c r="AK222" s="2">
        <v>0.5</v>
      </c>
    </row>
    <row r="223" spans="1:37" x14ac:dyDescent="0.2">
      <c r="A223">
        <f t="shared" si="6"/>
        <v>1965</v>
      </c>
      <c r="B223">
        <f t="shared" si="7"/>
        <v>6</v>
      </c>
      <c r="C223" s="1">
        <v>23894</v>
      </c>
      <c r="D223" s="2">
        <v>161.6</v>
      </c>
      <c r="E223" s="2">
        <v>34.700000000000003</v>
      </c>
      <c r="F223" s="2">
        <v>126.9</v>
      </c>
      <c r="H223" s="2">
        <v>17.899999999999999</v>
      </c>
      <c r="J223" s="2">
        <v>17.899999999999999</v>
      </c>
      <c r="K223" s="2">
        <v>163.80000000000001</v>
      </c>
      <c r="L223" s="2">
        <v>162.19999999999999</v>
      </c>
      <c r="M223" s="2">
        <v>287.39999999999998</v>
      </c>
      <c r="N223" s="2">
        <v>407.9</v>
      </c>
      <c r="O223" s="2">
        <v>440.1</v>
      </c>
      <c r="P223" s="2">
        <v>136.4</v>
      </c>
      <c r="Q223" s="2">
        <v>459.9</v>
      </c>
      <c r="R223" s="3">
        <v>33.393999999999998</v>
      </c>
      <c r="S223" s="3">
        <v>35.694000000000003</v>
      </c>
      <c r="T223" s="2">
        <v>407.9</v>
      </c>
      <c r="U223" s="2">
        <v>277.89999999999998</v>
      </c>
      <c r="V223" s="2">
        <v>0</v>
      </c>
      <c r="W223" s="2">
        <v>0.1</v>
      </c>
      <c r="X223" s="2">
        <v>0.1</v>
      </c>
      <c r="Z223" s="2">
        <v>245.7</v>
      </c>
      <c r="AA223" s="2">
        <v>25.2</v>
      </c>
      <c r="AB223" s="2">
        <v>32.200000000000003</v>
      </c>
      <c r="AC223" s="2">
        <v>7.1</v>
      </c>
      <c r="AD223" s="2">
        <v>86.9</v>
      </c>
      <c r="AE223" s="2">
        <v>158.80000000000001</v>
      </c>
      <c r="AF223" s="2">
        <v>112.1</v>
      </c>
      <c r="AG223" s="2">
        <v>277.89999999999998</v>
      </c>
      <c r="AH223" s="2">
        <v>127</v>
      </c>
      <c r="AI223" s="2">
        <v>130</v>
      </c>
      <c r="AJ223" s="2">
        <v>295.8</v>
      </c>
      <c r="AK223" s="2">
        <v>0.5</v>
      </c>
    </row>
    <row r="224" spans="1:37" x14ac:dyDescent="0.2">
      <c r="A224">
        <f t="shared" si="6"/>
        <v>1965</v>
      </c>
      <c r="B224">
        <f t="shared" si="7"/>
        <v>7</v>
      </c>
      <c r="C224" s="1">
        <v>23924</v>
      </c>
      <c r="D224" s="2">
        <v>162.5</v>
      </c>
      <c r="E224" s="2">
        <v>34.9</v>
      </c>
      <c r="F224" s="2">
        <v>127.6</v>
      </c>
      <c r="H224" s="2">
        <v>18.5</v>
      </c>
      <c r="J224" s="2">
        <v>18.5</v>
      </c>
      <c r="K224" s="2">
        <v>164.7</v>
      </c>
      <c r="L224" s="2">
        <v>163.1</v>
      </c>
      <c r="M224" s="2">
        <v>289.3</v>
      </c>
      <c r="N224" s="2">
        <v>410.1</v>
      </c>
      <c r="O224" s="2">
        <v>442.9</v>
      </c>
      <c r="P224" s="2">
        <v>137.9</v>
      </c>
      <c r="Q224" s="2">
        <v>463.3</v>
      </c>
      <c r="R224" s="3">
        <v>33.578000000000003</v>
      </c>
      <c r="S224" s="3">
        <v>35.893999999999998</v>
      </c>
      <c r="T224" s="2">
        <v>410.1</v>
      </c>
      <c r="U224" s="2">
        <v>279.8</v>
      </c>
      <c r="V224" s="2">
        <v>0</v>
      </c>
      <c r="W224" s="2">
        <v>0.1</v>
      </c>
      <c r="X224" s="2">
        <v>0.1</v>
      </c>
      <c r="Z224" s="2">
        <v>247</v>
      </c>
      <c r="AA224" s="2">
        <v>25.6</v>
      </c>
      <c r="AB224" s="2">
        <v>32.799999999999997</v>
      </c>
      <c r="AC224" s="2">
        <v>7.2</v>
      </c>
      <c r="AD224" s="2">
        <v>87.6</v>
      </c>
      <c r="AE224" s="2">
        <v>159.5</v>
      </c>
      <c r="AF224" s="2">
        <v>113.2</v>
      </c>
      <c r="AG224" s="2">
        <v>279.8</v>
      </c>
      <c r="AH224" s="2">
        <v>127.7</v>
      </c>
      <c r="AI224" s="2">
        <v>131.69999999999999</v>
      </c>
      <c r="AJ224" s="2">
        <v>298.3</v>
      </c>
      <c r="AK224" s="2">
        <v>0.5</v>
      </c>
    </row>
    <row r="225" spans="1:37" x14ac:dyDescent="0.2">
      <c r="A225">
        <f t="shared" si="6"/>
        <v>1965</v>
      </c>
      <c r="B225">
        <f t="shared" si="7"/>
        <v>8</v>
      </c>
      <c r="C225" s="1">
        <v>23955</v>
      </c>
      <c r="D225" s="2">
        <v>163.1</v>
      </c>
      <c r="E225" s="2">
        <v>35.1</v>
      </c>
      <c r="F225" s="2">
        <v>128</v>
      </c>
      <c r="H225" s="2">
        <v>19.100000000000001</v>
      </c>
      <c r="J225" s="2">
        <v>19.100000000000001</v>
      </c>
      <c r="K225" s="2">
        <v>165.3</v>
      </c>
      <c r="L225" s="2">
        <v>163.69999999999999</v>
      </c>
      <c r="M225" s="2">
        <v>291.2</v>
      </c>
      <c r="N225" s="2">
        <v>412.6</v>
      </c>
      <c r="O225" s="2">
        <v>445.8</v>
      </c>
      <c r="P225" s="2">
        <v>139.6</v>
      </c>
      <c r="Q225" s="2">
        <v>466.8</v>
      </c>
      <c r="R225" s="3">
        <v>33.755000000000003</v>
      </c>
      <c r="S225" s="3">
        <v>36.085000000000001</v>
      </c>
      <c r="T225" s="2">
        <v>412.6</v>
      </c>
      <c r="U225" s="2">
        <v>282.10000000000002</v>
      </c>
      <c r="V225" s="2">
        <v>0</v>
      </c>
      <c r="W225" s="2">
        <v>0.1</v>
      </c>
      <c r="X225" s="2">
        <v>0.1</v>
      </c>
      <c r="Z225" s="2">
        <v>248.8</v>
      </c>
      <c r="AA225" s="2">
        <v>25.9</v>
      </c>
      <c r="AB225" s="2">
        <v>33.200000000000003</v>
      </c>
      <c r="AC225" s="2">
        <v>7.3</v>
      </c>
      <c r="AD225" s="2">
        <v>88.4</v>
      </c>
      <c r="AE225" s="2">
        <v>160.4</v>
      </c>
      <c r="AF225" s="2">
        <v>114.3</v>
      </c>
      <c r="AG225" s="2">
        <v>282</v>
      </c>
      <c r="AH225" s="2">
        <v>128.1</v>
      </c>
      <c r="AI225" s="2">
        <v>133.4</v>
      </c>
      <c r="AJ225" s="2">
        <v>301.10000000000002</v>
      </c>
      <c r="AK225" s="2">
        <v>0.5</v>
      </c>
    </row>
    <row r="226" spans="1:37" x14ac:dyDescent="0.2">
      <c r="A226">
        <f t="shared" si="6"/>
        <v>1965</v>
      </c>
      <c r="B226">
        <f t="shared" si="7"/>
        <v>9</v>
      </c>
      <c r="C226" s="1">
        <v>23986</v>
      </c>
      <c r="D226" s="2">
        <v>164.2</v>
      </c>
      <c r="E226" s="2">
        <v>35.299999999999997</v>
      </c>
      <c r="F226" s="2">
        <v>128.9</v>
      </c>
      <c r="H226" s="2">
        <v>19.8</v>
      </c>
      <c r="J226" s="2">
        <v>19.8</v>
      </c>
      <c r="K226" s="2">
        <v>166.4</v>
      </c>
      <c r="L226" s="2">
        <v>164.9</v>
      </c>
      <c r="M226" s="2">
        <v>293.8</v>
      </c>
      <c r="N226" s="2">
        <v>415.7</v>
      </c>
      <c r="O226" s="2">
        <v>449.5</v>
      </c>
      <c r="P226" s="2">
        <v>141.4</v>
      </c>
      <c r="Q226" s="2">
        <v>471.1</v>
      </c>
      <c r="R226" s="3">
        <v>34.009</v>
      </c>
      <c r="S226" s="3">
        <v>36.36</v>
      </c>
      <c r="T226" s="2">
        <v>415.7</v>
      </c>
      <c r="U226" s="2">
        <v>284.60000000000002</v>
      </c>
      <c r="V226" s="2">
        <v>0</v>
      </c>
      <c r="W226" s="2">
        <v>0.1</v>
      </c>
      <c r="X226" s="2">
        <v>0.1</v>
      </c>
      <c r="Z226" s="2">
        <v>250.8</v>
      </c>
      <c r="AA226" s="2">
        <v>26.3</v>
      </c>
      <c r="AB226" s="2">
        <v>33.799999999999997</v>
      </c>
      <c r="AC226" s="2">
        <v>7.5</v>
      </c>
      <c r="AD226" s="2">
        <v>89.2</v>
      </c>
      <c r="AE226" s="2">
        <v>161.69999999999999</v>
      </c>
      <c r="AF226" s="2">
        <v>115.5</v>
      </c>
      <c r="AG226" s="2">
        <v>284.60000000000002</v>
      </c>
      <c r="AH226" s="2">
        <v>129</v>
      </c>
      <c r="AI226" s="2">
        <v>135.30000000000001</v>
      </c>
      <c r="AJ226" s="2">
        <v>304.39999999999998</v>
      </c>
      <c r="AK226" s="2">
        <v>0.5</v>
      </c>
    </row>
    <row r="227" spans="1:37" x14ac:dyDescent="0.2">
      <c r="A227">
        <f t="shared" si="6"/>
        <v>1965</v>
      </c>
      <c r="B227">
        <f t="shared" si="7"/>
        <v>10</v>
      </c>
      <c r="C227" s="1">
        <v>24016</v>
      </c>
      <c r="D227" s="2">
        <v>165.4</v>
      </c>
      <c r="E227" s="2">
        <v>35.6</v>
      </c>
      <c r="F227" s="2">
        <v>129.80000000000001</v>
      </c>
      <c r="H227" s="2">
        <v>20.6</v>
      </c>
      <c r="J227" s="2">
        <v>20.6</v>
      </c>
      <c r="K227" s="2">
        <v>167.7</v>
      </c>
      <c r="L227" s="2">
        <v>166</v>
      </c>
      <c r="M227" s="2">
        <v>296.7</v>
      </c>
      <c r="N227" s="2">
        <v>418.3</v>
      </c>
      <c r="O227" s="2">
        <v>452.6</v>
      </c>
      <c r="P227" s="2">
        <v>143.69999999999999</v>
      </c>
      <c r="Q227" s="2">
        <v>474.9</v>
      </c>
      <c r="R227" s="3">
        <v>34.234999999999999</v>
      </c>
      <c r="S227" s="3">
        <v>36.604999999999997</v>
      </c>
      <c r="T227" s="2">
        <v>418.3</v>
      </c>
      <c r="U227" s="2">
        <v>286.60000000000002</v>
      </c>
      <c r="V227" s="2">
        <v>0</v>
      </c>
      <c r="W227" s="2">
        <v>0.1</v>
      </c>
      <c r="X227" s="2">
        <v>0.1</v>
      </c>
      <c r="Z227" s="2">
        <v>252.3</v>
      </c>
      <c r="AA227" s="2">
        <v>26.7</v>
      </c>
      <c r="AB227" s="2">
        <v>34.299999999999997</v>
      </c>
      <c r="AC227" s="2">
        <v>7.6</v>
      </c>
      <c r="AD227" s="2">
        <v>90</v>
      </c>
      <c r="AE227" s="2">
        <v>162.30000000000001</v>
      </c>
      <c r="AF227" s="2">
        <v>116.7</v>
      </c>
      <c r="AG227" s="2">
        <v>286.60000000000002</v>
      </c>
      <c r="AH227" s="2">
        <v>129.9</v>
      </c>
      <c r="AI227" s="2">
        <v>137.30000000000001</v>
      </c>
      <c r="AJ227" s="2">
        <v>307.2</v>
      </c>
      <c r="AK227" s="2">
        <v>0.5</v>
      </c>
    </row>
    <row r="228" spans="1:37" x14ac:dyDescent="0.2">
      <c r="A228">
        <f t="shared" si="6"/>
        <v>1965</v>
      </c>
      <c r="B228">
        <f t="shared" si="7"/>
        <v>11</v>
      </c>
      <c r="C228" s="1">
        <v>24047</v>
      </c>
      <c r="D228" s="2">
        <v>166.1</v>
      </c>
      <c r="E228" s="2">
        <v>35.799999999999997</v>
      </c>
      <c r="F228" s="2">
        <v>130.30000000000001</v>
      </c>
      <c r="H228" s="2">
        <v>20.8</v>
      </c>
      <c r="J228" s="2">
        <v>20.8</v>
      </c>
      <c r="K228" s="2">
        <v>168.3</v>
      </c>
      <c r="L228" s="2">
        <v>166.7</v>
      </c>
      <c r="M228" s="2">
        <v>299</v>
      </c>
      <c r="N228" s="2">
        <v>421.5</v>
      </c>
      <c r="O228" s="2">
        <v>455.7</v>
      </c>
      <c r="P228" s="2">
        <v>145.4</v>
      </c>
      <c r="Q228" s="2">
        <v>478.3</v>
      </c>
      <c r="R228" s="3">
        <v>34.450000000000003</v>
      </c>
      <c r="S228" s="3">
        <v>36.83</v>
      </c>
      <c r="T228" s="2">
        <v>421.5</v>
      </c>
      <c r="U228" s="2">
        <v>289</v>
      </c>
      <c r="V228" s="2">
        <v>0</v>
      </c>
      <c r="W228" s="2">
        <v>0.1</v>
      </c>
      <c r="X228" s="2">
        <v>0.1</v>
      </c>
      <c r="Z228" s="2">
        <v>254.8</v>
      </c>
      <c r="AA228" s="2">
        <v>26.5</v>
      </c>
      <c r="AB228" s="2">
        <v>34.200000000000003</v>
      </c>
      <c r="AC228" s="2">
        <v>7.7</v>
      </c>
      <c r="AD228" s="2">
        <v>91.5</v>
      </c>
      <c r="AE228" s="2">
        <v>163.30000000000001</v>
      </c>
      <c r="AF228" s="2">
        <v>118</v>
      </c>
      <c r="AG228" s="2">
        <v>289</v>
      </c>
      <c r="AH228" s="2">
        <v>130.4</v>
      </c>
      <c r="AI228" s="2">
        <v>138.80000000000001</v>
      </c>
      <c r="AJ228" s="2">
        <v>309.8</v>
      </c>
      <c r="AK228" s="2">
        <v>0.5</v>
      </c>
    </row>
    <row r="229" spans="1:37" x14ac:dyDescent="0.2">
      <c r="A229">
        <f t="shared" si="6"/>
        <v>1965</v>
      </c>
      <c r="B229">
        <f t="shared" si="7"/>
        <v>12</v>
      </c>
      <c r="C229" s="1">
        <v>24077</v>
      </c>
      <c r="D229" s="2">
        <v>167.3</v>
      </c>
      <c r="E229" s="2">
        <v>36</v>
      </c>
      <c r="F229" s="2">
        <v>131.30000000000001</v>
      </c>
      <c r="H229" s="2">
        <v>21.2</v>
      </c>
      <c r="J229" s="2">
        <v>21.2</v>
      </c>
      <c r="K229" s="2">
        <v>169.3</v>
      </c>
      <c r="L229" s="2">
        <v>167.8</v>
      </c>
      <c r="M229" s="2">
        <v>301.39999999999998</v>
      </c>
      <c r="N229" s="2">
        <v>424.7</v>
      </c>
      <c r="O229" s="2">
        <v>459.2</v>
      </c>
      <c r="P229" s="2">
        <v>146.80000000000001</v>
      </c>
      <c r="Q229" s="2">
        <v>482.1</v>
      </c>
      <c r="R229" s="3">
        <v>34.694000000000003</v>
      </c>
      <c r="S229" s="3">
        <v>37.091000000000001</v>
      </c>
      <c r="T229" s="2">
        <v>424.7</v>
      </c>
      <c r="U229" s="2">
        <v>291.3</v>
      </c>
      <c r="V229" s="2">
        <v>0</v>
      </c>
      <c r="W229" s="2">
        <v>0.1</v>
      </c>
      <c r="X229" s="2">
        <v>0.1</v>
      </c>
      <c r="Z229" s="2">
        <v>256.89999999999998</v>
      </c>
      <c r="AA229" s="2">
        <v>26.7</v>
      </c>
      <c r="AB229" s="2">
        <v>34.5</v>
      </c>
      <c r="AC229" s="2">
        <v>7.8</v>
      </c>
      <c r="AD229" s="2">
        <v>92.4</v>
      </c>
      <c r="AE229" s="2">
        <v>164.5</v>
      </c>
      <c r="AF229" s="2">
        <v>119.1</v>
      </c>
      <c r="AG229" s="2">
        <v>291.39999999999998</v>
      </c>
      <c r="AH229" s="2">
        <v>131.4</v>
      </c>
      <c r="AI229" s="2">
        <v>140.30000000000001</v>
      </c>
      <c r="AJ229" s="2">
        <v>312.60000000000002</v>
      </c>
      <c r="AK229" s="2">
        <v>0.5</v>
      </c>
    </row>
    <row r="230" spans="1:37" x14ac:dyDescent="0.2">
      <c r="A230">
        <f t="shared" si="6"/>
        <v>1966</v>
      </c>
      <c r="B230">
        <f t="shared" si="7"/>
        <v>1</v>
      </c>
      <c r="C230" s="1">
        <v>24108</v>
      </c>
      <c r="D230" s="2">
        <v>168.4</v>
      </c>
      <c r="E230" s="2">
        <v>36.200000000000003</v>
      </c>
      <c r="F230" s="2">
        <v>132.19999999999999</v>
      </c>
      <c r="H230" s="2">
        <v>21.4</v>
      </c>
      <c r="J230" s="2">
        <v>21.4</v>
      </c>
      <c r="K230" s="2">
        <v>170.7</v>
      </c>
      <c r="L230" s="2">
        <v>169.1</v>
      </c>
      <c r="M230" s="2">
        <v>303.89999999999998</v>
      </c>
      <c r="N230" s="2">
        <v>426.7</v>
      </c>
      <c r="O230" s="2">
        <v>462</v>
      </c>
      <c r="P230" s="2">
        <v>147.80000000000001</v>
      </c>
      <c r="Q230" s="2">
        <v>485.1</v>
      </c>
      <c r="R230" s="3">
        <v>34.892000000000003</v>
      </c>
      <c r="S230" s="3">
        <v>37.304000000000002</v>
      </c>
      <c r="T230" s="2">
        <v>426.7</v>
      </c>
      <c r="U230" s="2">
        <v>292.89999999999998</v>
      </c>
      <c r="V230" s="2">
        <v>0</v>
      </c>
      <c r="W230" s="2">
        <v>0.1</v>
      </c>
      <c r="X230" s="2">
        <v>0.1</v>
      </c>
      <c r="Z230" s="2">
        <v>257.60000000000002</v>
      </c>
      <c r="AA230" s="2">
        <v>27.4</v>
      </c>
      <c r="AB230" s="2">
        <v>35.299999999999997</v>
      </c>
      <c r="AC230" s="2">
        <v>7.9</v>
      </c>
      <c r="AD230" s="2">
        <v>92.5</v>
      </c>
      <c r="AE230" s="2">
        <v>165.1</v>
      </c>
      <c r="AF230" s="2">
        <v>119.9</v>
      </c>
      <c r="AG230" s="2">
        <v>292.89999999999998</v>
      </c>
      <c r="AH230" s="2">
        <v>132.30000000000001</v>
      </c>
      <c r="AI230" s="2">
        <v>141.30000000000001</v>
      </c>
      <c r="AJ230" s="2">
        <v>314.3</v>
      </c>
      <c r="AK230" s="2">
        <v>0.5</v>
      </c>
    </row>
    <row r="231" spans="1:37" x14ac:dyDescent="0.2">
      <c r="A231">
        <f t="shared" si="6"/>
        <v>1966</v>
      </c>
      <c r="B231">
        <f t="shared" si="7"/>
        <v>2</v>
      </c>
      <c r="C231" s="1">
        <v>24139</v>
      </c>
      <c r="D231" s="2">
        <v>169</v>
      </c>
      <c r="E231" s="2">
        <v>36.4</v>
      </c>
      <c r="F231" s="2">
        <v>132.6</v>
      </c>
      <c r="H231" s="2">
        <v>21.4</v>
      </c>
      <c r="J231" s="2">
        <v>21.4</v>
      </c>
      <c r="K231" s="2">
        <v>171.1</v>
      </c>
      <c r="L231" s="2">
        <v>169.6</v>
      </c>
      <c r="M231" s="2">
        <v>305.39999999999998</v>
      </c>
      <c r="N231" s="2">
        <v>427.9</v>
      </c>
      <c r="O231" s="2">
        <v>464.6</v>
      </c>
      <c r="P231" s="2">
        <v>148.69999999999999</v>
      </c>
      <c r="Q231" s="2">
        <v>487.8</v>
      </c>
      <c r="R231" s="3">
        <v>35.009</v>
      </c>
      <c r="S231" s="3">
        <v>37.432000000000002</v>
      </c>
      <c r="T231" s="2">
        <v>427.9</v>
      </c>
      <c r="U231" s="2">
        <v>295</v>
      </c>
      <c r="V231" s="2">
        <v>0</v>
      </c>
      <c r="W231" s="2">
        <v>0.1</v>
      </c>
      <c r="X231" s="2">
        <v>0.1</v>
      </c>
      <c r="Z231" s="2">
        <v>258.3</v>
      </c>
      <c r="AA231" s="2">
        <v>28.4</v>
      </c>
      <c r="AB231" s="2">
        <v>36.700000000000003</v>
      </c>
      <c r="AC231" s="2">
        <v>8.3000000000000007</v>
      </c>
      <c r="AD231" s="2">
        <v>92.4</v>
      </c>
      <c r="AE231" s="2">
        <v>165.9</v>
      </c>
      <c r="AF231" s="2">
        <v>120.8</v>
      </c>
      <c r="AG231" s="2">
        <v>295</v>
      </c>
      <c r="AH231" s="2">
        <v>132.69999999999999</v>
      </c>
      <c r="AI231" s="2">
        <v>142.19999999999999</v>
      </c>
      <c r="AJ231" s="2">
        <v>316.39999999999998</v>
      </c>
      <c r="AK231" s="2">
        <v>0.5</v>
      </c>
    </row>
    <row r="232" spans="1:37" x14ac:dyDescent="0.2">
      <c r="A232">
        <f t="shared" si="6"/>
        <v>1966</v>
      </c>
      <c r="B232">
        <f t="shared" si="7"/>
        <v>3</v>
      </c>
      <c r="C232" s="1">
        <v>24167</v>
      </c>
      <c r="D232" s="2">
        <v>169.8</v>
      </c>
      <c r="E232" s="2">
        <v>36.5</v>
      </c>
      <c r="F232" s="2">
        <v>133.30000000000001</v>
      </c>
      <c r="H232" s="2">
        <v>21.8</v>
      </c>
      <c r="J232" s="2">
        <v>21.8</v>
      </c>
      <c r="K232" s="2">
        <v>172.1</v>
      </c>
      <c r="L232" s="2">
        <v>170.5</v>
      </c>
      <c r="M232" s="2">
        <v>307</v>
      </c>
      <c r="N232" s="2">
        <v>428.6</v>
      </c>
      <c r="O232" s="2">
        <v>467.2</v>
      </c>
      <c r="P232" s="2">
        <v>149.80000000000001</v>
      </c>
      <c r="Q232" s="2">
        <v>490.8</v>
      </c>
      <c r="R232" s="3">
        <v>35.118000000000002</v>
      </c>
      <c r="S232" s="3">
        <v>37.555</v>
      </c>
      <c r="T232" s="2">
        <v>428.6</v>
      </c>
      <c r="U232" s="2">
        <v>296.7</v>
      </c>
      <c r="V232" s="2">
        <v>0</v>
      </c>
      <c r="W232" s="2">
        <v>0.1</v>
      </c>
      <c r="X232" s="2">
        <v>0.1</v>
      </c>
      <c r="Z232" s="2">
        <v>258.10000000000002</v>
      </c>
      <c r="AA232" s="2">
        <v>29.6</v>
      </c>
      <c r="AB232" s="2">
        <v>38.6</v>
      </c>
      <c r="AC232" s="2">
        <v>9</v>
      </c>
      <c r="AD232" s="2">
        <v>92</v>
      </c>
      <c r="AE232" s="2">
        <v>166.1</v>
      </c>
      <c r="AF232" s="2">
        <v>121.6</v>
      </c>
      <c r="AG232" s="2">
        <v>296.7</v>
      </c>
      <c r="AH232" s="2">
        <v>133.4</v>
      </c>
      <c r="AI232" s="2">
        <v>143.4</v>
      </c>
      <c r="AJ232" s="2">
        <v>318.5</v>
      </c>
      <c r="AK232" s="2">
        <v>0.5</v>
      </c>
    </row>
    <row r="233" spans="1:37" x14ac:dyDescent="0.2">
      <c r="A233">
        <f t="shared" si="6"/>
        <v>1966</v>
      </c>
      <c r="B233">
        <f t="shared" si="7"/>
        <v>4</v>
      </c>
      <c r="C233" s="1">
        <v>24198</v>
      </c>
      <c r="D233" s="2">
        <v>171.1</v>
      </c>
      <c r="E233" s="2">
        <v>36.700000000000003</v>
      </c>
      <c r="F233" s="2">
        <v>134.4</v>
      </c>
      <c r="H233" s="2">
        <v>23</v>
      </c>
      <c r="J233" s="2">
        <v>23</v>
      </c>
      <c r="K233" s="2">
        <v>173.4</v>
      </c>
      <c r="L233" s="2">
        <v>171.8</v>
      </c>
      <c r="M233" s="2">
        <v>309.8</v>
      </c>
      <c r="N233" s="2">
        <v>427.9</v>
      </c>
      <c r="O233" s="2">
        <v>469.3</v>
      </c>
      <c r="P233" s="2">
        <v>151.80000000000001</v>
      </c>
      <c r="Q233" s="2">
        <v>494</v>
      </c>
      <c r="R233" s="3">
        <v>35.191000000000003</v>
      </c>
      <c r="S233" s="3">
        <v>37.65</v>
      </c>
      <c r="T233" s="2">
        <v>427.9</v>
      </c>
      <c r="U233" s="2">
        <v>297.5</v>
      </c>
      <c r="V233" s="2">
        <v>0</v>
      </c>
      <c r="W233" s="2">
        <v>0.1</v>
      </c>
      <c r="X233" s="2">
        <v>0.1</v>
      </c>
      <c r="Z233" s="2">
        <v>256</v>
      </c>
      <c r="AA233" s="2">
        <v>31.6</v>
      </c>
      <c r="AB233" s="2">
        <v>41.4</v>
      </c>
      <c r="AC233" s="2">
        <v>9.8000000000000007</v>
      </c>
      <c r="AD233" s="2">
        <v>90.7</v>
      </c>
      <c r="AE233" s="2">
        <v>165.3</v>
      </c>
      <c r="AF233" s="2">
        <v>122.3</v>
      </c>
      <c r="AG233" s="2">
        <v>297.39999999999998</v>
      </c>
      <c r="AH233" s="2">
        <v>134.5</v>
      </c>
      <c r="AI233" s="2">
        <v>145.30000000000001</v>
      </c>
      <c r="AJ233" s="2">
        <v>320.39999999999998</v>
      </c>
      <c r="AK233" s="2">
        <v>0.5</v>
      </c>
    </row>
    <row r="234" spans="1:37" x14ac:dyDescent="0.2">
      <c r="A234">
        <f t="shared" si="6"/>
        <v>1966</v>
      </c>
      <c r="B234">
        <f t="shared" si="7"/>
        <v>5</v>
      </c>
      <c r="C234" s="1">
        <v>24228</v>
      </c>
      <c r="D234" s="2">
        <v>170.7</v>
      </c>
      <c r="E234" s="2">
        <v>37</v>
      </c>
      <c r="F234" s="2">
        <v>133.69999999999999</v>
      </c>
      <c r="H234" s="2">
        <v>23.6</v>
      </c>
      <c r="J234" s="2">
        <v>23.6</v>
      </c>
      <c r="K234" s="2">
        <v>172.9</v>
      </c>
      <c r="L234" s="2">
        <v>171.3</v>
      </c>
      <c r="M234" s="2">
        <v>311.10000000000002</v>
      </c>
      <c r="N234" s="2">
        <v>426.5</v>
      </c>
      <c r="O234" s="2">
        <v>470.1</v>
      </c>
      <c r="P234" s="2">
        <v>153.6</v>
      </c>
      <c r="Q234" s="2">
        <v>495.4</v>
      </c>
      <c r="R234" s="3">
        <v>35.128999999999998</v>
      </c>
      <c r="S234" s="3">
        <v>37.594999999999999</v>
      </c>
      <c r="T234" s="2">
        <v>426.5</v>
      </c>
      <c r="U234" s="2">
        <v>298.7</v>
      </c>
      <c r="V234" s="2">
        <v>0</v>
      </c>
      <c r="W234" s="2">
        <v>0.1</v>
      </c>
      <c r="X234" s="2">
        <v>0.1</v>
      </c>
      <c r="Z234" s="2">
        <v>255.1</v>
      </c>
      <c r="AA234" s="2">
        <v>33</v>
      </c>
      <c r="AB234" s="2">
        <v>43.6</v>
      </c>
      <c r="AC234" s="2">
        <v>10.6</v>
      </c>
      <c r="AD234" s="2">
        <v>90.3</v>
      </c>
      <c r="AE234" s="2">
        <v>164.8</v>
      </c>
      <c r="AF234" s="2">
        <v>123.3</v>
      </c>
      <c r="AG234" s="2">
        <v>298.7</v>
      </c>
      <c r="AH234" s="2">
        <v>133.80000000000001</v>
      </c>
      <c r="AI234" s="2">
        <v>146.9</v>
      </c>
      <c r="AJ234" s="2">
        <v>322.3</v>
      </c>
      <c r="AK234" s="2">
        <v>0.5</v>
      </c>
    </row>
    <row r="235" spans="1:37" x14ac:dyDescent="0.2">
      <c r="A235">
        <f t="shared" si="6"/>
        <v>1966</v>
      </c>
      <c r="B235">
        <f t="shared" si="7"/>
        <v>6</v>
      </c>
      <c r="C235" s="1">
        <v>24259</v>
      </c>
      <c r="D235" s="2">
        <v>170.9</v>
      </c>
      <c r="E235" s="2">
        <v>37</v>
      </c>
      <c r="F235" s="2">
        <v>133.9</v>
      </c>
      <c r="H235" s="2">
        <v>24.1</v>
      </c>
      <c r="J235" s="2">
        <v>24.1</v>
      </c>
      <c r="K235" s="2">
        <v>173.3</v>
      </c>
      <c r="L235" s="2">
        <v>171.6</v>
      </c>
      <c r="M235" s="2">
        <v>312.10000000000002</v>
      </c>
      <c r="N235" s="2">
        <v>426.3</v>
      </c>
      <c r="O235" s="2">
        <v>471.2</v>
      </c>
      <c r="P235" s="2">
        <v>154.19999999999999</v>
      </c>
      <c r="Q235" s="2">
        <v>497.1</v>
      </c>
      <c r="R235" s="3">
        <v>35.151000000000003</v>
      </c>
      <c r="S235" s="3">
        <v>37.627000000000002</v>
      </c>
      <c r="T235" s="2">
        <v>426.3</v>
      </c>
      <c r="U235" s="2">
        <v>299.60000000000002</v>
      </c>
      <c r="V235" s="2">
        <v>0</v>
      </c>
      <c r="W235" s="2">
        <v>0.1</v>
      </c>
      <c r="X235" s="2">
        <v>0.1</v>
      </c>
      <c r="Z235" s="2">
        <v>254.7</v>
      </c>
      <c r="AA235" s="2">
        <v>33.5</v>
      </c>
      <c r="AB235" s="2">
        <v>44.9</v>
      </c>
      <c r="AC235" s="2">
        <v>11.4</v>
      </c>
      <c r="AD235" s="2">
        <v>89.9</v>
      </c>
      <c r="AE235" s="2">
        <v>164.8</v>
      </c>
      <c r="AF235" s="2">
        <v>123.4</v>
      </c>
      <c r="AG235" s="2">
        <v>299.60000000000002</v>
      </c>
      <c r="AH235" s="2">
        <v>134</v>
      </c>
      <c r="AI235" s="2">
        <v>147.5</v>
      </c>
      <c r="AJ235" s="2">
        <v>323.7</v>
      </c>
      <c r="AK235" s="2">
        <v>0.6</v>
      </c>
    </row>
    <row r="236" spans="1:37" x14ac:dyDescent="0.2">
      <c r="A236">
        <f t="shared" si="6"/>
        <v>1966</v>
      </c>
      <c r="B236">
        <f t="shared" si="7"/>
        <v>7</v>
      </c>
      <c r="C236" s="1">
        <v>24289</v>
      </c>
      <c r="D236" s="2">
        <v>169.6</v>
      </c>
      <c r="E236" s="2">
        <v>37.200000000000003</v>
      </c>
      <c r="F236" s="2">
        <v>132.4</v>
      </c>
      <c r="H236" s="2">
        <v>25.1</v>
      </c>
      <c r="J236" s="2">
        <v>25.1</v>
      </c>
      <c r="K236" s="2">
        <v>172.2</v>
      </c>
      <c r="L236" s="2">
        <v>170.3</v>
      </c>
      <c r="M236" s="2">
        <v>312.7</v>
      </c>
      <c r="N236" s="2">
        <v>424.6</v>
      </c>
      <c r="O236" s="2">
        <v>470.9</v>
      </c>
      <c r="P236" s="2">
        <v>155.9</v>
      </c>
      <c r="Q236" s="2">
        <v>497.8</v>
      </c>
      <c r="R236" s="3">
        <v>35.042000000000002</v>
      </c>
      <c r="S236" s="3">
        <v>37.527000000000001</v>
      </c>
      <c r="T236" s="2">
        <v>424.6</v>
      </c>
      <c r="U236" s="2">
        <v>300.5</v>
      </c>
      <c r="V236" s="2">
        <v>0</v>
      </c>
      <c r="W236" s="2">
        <v>0.1</v>
      </c>
      <c r="X236" s="2">
        <v>0.1</v>
      </c>
      <c r="Z236" s="2">
        <v>254.3</v>
      </c>
      <c r="AA236" s="2">
        <v>34.1</v>
      </c>
      <c r="AB236" s="2">
        <v>46.3</v>
      </c>
      <c r="AC236" s="2">
        <v>12.2</v>
      </c>
      <c r="AD236" s="2">
        <v>90.3</v>
      </c>
      <c r="AE236" s="2">
        <v>163.9</v>
      </c>
      <c r="AF236" s="2">
        <v>124.4</v>
      </c>
      <c r="AG236" s="2">
        <v>300.60000000000002</v>
      </c>
      <c r="AH236" s="2">
        <v>132.5</v>
      </c>
      <c r="AI236" s="2">
        <v>149.5</v>
      </c>
      <c r="AJ236" s="2">
        <v>325.7</v>
      </c>
      <c r="AK236" s="2">
        <v>0.6</v>
      </c>
    </row>
    <row r="237" spans="1:37" x14ac:dyDescent="0.2">
      <c r="A237">
        <f t="shared" si="6"/>
        <v>1966</v>
      </c>
      <c r="B237">
        <f t="shared" si="7"/>
        <v>8</v>
      </c>
      <c r="C237" s="1">
        <v>24320</v>
      </c>
      <c r="D237" s="2">
        <v>170.1</v>
      </c>
      <c r="E237" s="2">
        <v>37.4</v>
      </c>
      <c r="F237" s="2">
        <v>132.69999999999999</v>
      </c>
      <c r="H237" s="2">
        <v>25.1</v>
      </c>
      <c r="J237" s="2">
        <v>25.1</v>
      </c>
      <c r="K237" s="2">
        <v>172.4</v>
      </c>
      <c r="L237" s="2">
        <v>170.8</v>
      </c>
      <c r="M237" s="2">
        <v>313.89999999999998</v>
      </c>
      <c r="N237" s="2">
        <v>424.1</v>
      </c>
      <c r="O237" s="2">
        <v>472.6</v>
      </c>
      <c r="P237" s="2">
        <v>156.69999999999999</v>
      </c>
      <c r="Q237" s="2">
        <v>499.6</v>
      </c>
      <c r="R237" s="3">
        <v>35.093000000000004</v>
      </c>
      <c r="S237" s="3">
        <v>37.610999999999997</v>
      </c>
      <c r="T237" s="2">
        <v>424.1</v>
      </c>
      <c r="U237" s="2">
        <v>301.8</v>
      </c>
      <c r="V237" s="2">
        <v>0</v>
      </c>
      <c r="W237" s="2">
        <v>0.1</v>
      </c>
      <c r="X237" s="2">
        <v>0.1</v>
      </c>
      <c r="Z237" s="2">
        <v>253.2</v>
      </c>
      <c r="AA237" s="2">
        <v>35.6</v>
      </c>
      <c r="AB237" s="2">
        <v>48.5</v>
      </c>
      <c r="AC237" s="2">
        <v>12.9</v>
      </c>
      <c r="AD237" s="2">
        <v>89.8</v>
      </c>
      <c r="AE237" s="2">
        <v>163.4</v>
      </c>
      <c r="AF237" s="2">
        <v>125.4</v>
      </c>
      <c r="AG237" s="2">
        <v>301.7</v>
      </c>
      <c r="AH237" s="2">
        <v>132.80000000000001</v>
      </c>
      <c r="AI237" s="2">
        <v>150.5</v>
      </c>
      <c r="AJ237" s="2">
        <v>326.8</v>
      </c>
      <c r="AK237" s="2">
        <v>0.6</v>
      </c>
    </row>
    <row r="238" spans="1:37" x14ac:dyDescent="0.2">
      <c r="A238">
        <f t="shared" si="6"/>
        <v>1966</v>
      </c>
      <c r="B238">
        <f t="shared" si="7"/>
        <v>9</v>
      </c>
      <c r="C238" s="1">
        <v>24351</v>
      </c>
      <c r="D238" s="2">
        <v>171.3</v>
      </c>
      <c r="E238" s="2">
        <v>37.5</v>
      </c>
      <c r="F238" s="2">
        <v>133.80000000000001</v>
      </c>
      <c r="H238" s="2">
        <v>24.9</v>
      </c>
      <c r="J238" s="2">
        <v>24.9</v>
      </c>
      <c r="K238" s="2">
        <v>173.4</v>
      </c>
      <c r="L238" s="2">
        <v>172</v>
      </c>
      <c r="M238" s="2">
        <v>315.7</v>
      </c>
      <c r="N238" s="2">
        <v>425</v>
      </c>
      <c r="O238" s="2">
        <v>475.4</v>
      </c>
      <c r="P238" s="2">
        <v>157.4</v>
      </c>
      <c r="Q238" s="2">
        <v>502.3</v>
      </c>
      <c r="R238" s="3">
        <v>35.244999999999997</v>
      </c>
      <c r="S238" s="3">
        <v>37.798000000000002</v>
      </c>
      <c r="T238" s="2">
        <v>425</v>
      </c>
      <c r="U238" s="2">
        <v>303.5</v>
      </c>
      <c r="V238" s="2">
        <v>0</v>
      </c>
      <c r="W238" s="2">
        <v>0.1</v>
      </c>
      <c r="X238" s="2">
        <v>0.1</v>
      </c>
      <c r="Z238" s="2">
        <v>253.1</v>
      </c>
      <c r="AA238" s="2">
        <v>36.799999999999997</v>
      </c>
      <c r="AB238" s="2">
        <v>50.4</v>
      </c>
      <c r="AC238" s="2">
        <v>13.6</v>
      </c>
      <c r="AD238" s="2">
        <v>89.6</v>
      </c>
      <c r="AE238" s="2">
        <v>163.5</v>
      </c>
      <c r="AF238" s="2">
        <v>126.4</v>
      </c>
      <c r="AG238" s="2">
        <v>303.5</v>
      </c>
      <c r="AH238" s="2">
        <v>133.9</v>
      </c>
      <c r="AI238" s="2">
        <v>151.30000000000001</v>
      </c>
      <c r="AJ238" s="2">
        <v>328.4</v>
      </c>
      <c r="AK238" s="2">
        <v>0.6</v>
      </c>
    </row>
    <row r="239" spans="1:37" x14ac:dyDescent="0.2">
      <c r="A239">
        <f t="shared" si="6"/>
        <v>1966</v>
      </c>
      <c r="B239">
        <f t="shared" si="7"/>
        <v>10</v>
      </c>
      <c r="C239" s="1">
        <v>24381</v>
      </c>
      <c r="D239" s="2">
        <v>170.5</v>
      </c>
      <c r="E239" s="2">
        <v>37.700000000000003</v>
      </c>
      <c r="F239" s="2">
        <v>132.80000000000001</v>
      </c>
      <c r="H239" s="2">
        <v>23.7</v>
      </c>
      <c r="J239" s="2">
        <v>23.7</v>
      </c>
      <c r="K239" s="2">
        <v>172.8</v>
      </c>
      <c r="L239" s="2">
        <v>171.2</v>
      </c>
      <c r="M239" s="2">
        <v>316</v>
      </c>
      <c r="N239" s="2">
        <v>423.3</v>
      </c>
      <c r="O239" s="2">
        <v>475.7</v>
      </c>
      <c r="P239" s="2">
        <v>157.1</v>
      </c>
      <c r="Q239" s="2">
        <v>501.4</v>
      </c>
      <c r="R239" s="3">
        <v>35.177</v>
      </c>
      <c r="S239" s="3">
        <v>37.758000000000003</v>
      </c>
      <c r="T239" s="2">
        <v>423.3</v>
      </c>
      <c r="U239" s="2">
        <v>304.60000000000002</v>
      </c>
      <c r="V239" s="2">
        <v>0</v>
      </c>
      <c r="W239" s="2">
        <v>0.1</v>
      </c>
      <c r="X239" s="2">
        <v>0.1</v>
      </c>
      <c r="Z239" s="2">
        <v>252.2</v>
      </c>
      <c r="AA239" s="2">
        <v>37.9</v>
      </c>
      <c r="AB239" s="2">
        <v>52.4</v>
      </c>
      <c r="AC239" s="2">
        <v>14.5</v>
      </c>
      <c r="AD239" s="2">
        <v>89.3</v>
      </c>
      <c r="AE239" s="2">
        <v>162.80000000000001</v>
      </c>
      <c r="AF239" s="2">
        <v>127.2</v>
      </c>
      <c r="AG239" s="2">
        <v>304.60000000000002</v>
      </c>
      <c r="AH239" s="2">
        <v>132.9</v>
      </c>
      <c r="AI239" s="2">
        <v>150.9</v>
      </c>
      <c r="AJ239" s="2">
        <v>328.3</v>
      </c>
      <c r="AK239" s="2">
        <v>0.6</v>
      </c>
    </row>
    <row r="240" spans="1:37" x14ac:dyDescent="0.2">
      <c r="A240">
        <f t="shared" si="6"/>
        <v>1966</v>
      </c>
      <c r="B240">
        <f t="shared" si="7"/>
        <v>11</v>
      </c>
      <c r="C240" s="1">
        <v>24412</v>
      </c>
      <c r="D240" s="2">
        <v>170.7</v>
      </c>
      <c r="E240" s="2">
        <v>37.799999999999997</v>
      </c>
      <c r="F240" s="2">
        <v>132.9</v>
      </c>
      <c r="H240" s="2">
        <v>22.6</v>
      </c>
      <c r="J240" s="2">
        <v>22.6</v>
      </c>
      <c r="K240" s="2">
        <v>172.9</v>
      </c>
      <c r="L240" s="2">
        <v>171.4</v>
      </c>
      <c r="M240" s="2">
        <v>316.8</v>
      </c>
      <c r="N240" s="2">
        <v>423.9</v>
      </c>
      <c r="O240" s="2">
        <v>477.3</v>
      </c>
      <c r="P240" s="2">
        <v>156.80000000000001</v>
      </c>
      <c r="Q240" s="2">
        <v>502</v>
      </c>
      <c r="R240" s="3">
        <v>35.256</v>
      </c>
      <c r="S240" s="3">
        <v>37.856000000000002</v>
      </c>
      <c r="T240" s="2">
        <v>423.9</v>
      </c>
      <c r="U240" s="2">
        <v>305.89999999999998</v>
      </c>
      <c r="V240" s="2">
        <v>0</v>
      </c>
      <c r="W240" s="2">
        <v>0.1</v>
      </c>
      <c r="X240" s="2">
        <v>0.1</v>
      </c>
      <c r="Z240" s="2">
        <v>252.6</v>
      </c>
      <c r="AA240" s="2">
        <v>38</v>
      </c>
      <c r="AB240" s="2">
        <v>53.4</v>
      </c>
      <c r="AC240" s="2">
        <v>15.4</v>
      </c>
      <c r="AD240" s="2">
        <v>89.8</v>
      </c>
      <c r="AE240" s="2">
        <v>162.80000000000001</v>
      </c>
      <c r="AF240" s="2">
        <v>127.8</v>
      </c>
      <c r="AG240" s="2">
        <v>306</v>
      </c>
      <c r="AH240" s="2">
        <v>133</v>
      </c>
      <c r="AI240" s="2">
        <v>150.4</v>
      </c>
      <c r="AJ240" s="2">
        <v>328.6</v>
      </c>
      <c r="AK240" s="2">
        <v>0.6</v>
      </c>
    </row>
    <row r="241" spans="1:37" x14ac:dyDescent="0.2">
      <c r="A241">
        <f t="shared" si="6"/>
        <v>1966</v>
      </c>
      <c r="B241">
        <f t="shared" si="7"/>
        <v>12</v>
      </c>
      <c r="C241" s="1">
        <v>24442</v>
      </c>
      <c r="D241" s="2">
        <v>171.4</v>
      </c>
      <c r="E241" s="2">
        <v>38</v>
      </c>
      <c r="F241" s="2">
        <v>133.4</v>
      </c>
      <c r="H241" s="2">
        <v>23.1</v>
      </c>
      <c r="J241" s="2">
        <v>23.1</v>
      </c>
      <c r="K241" s="2">
        <v>173.5</v>
      </c>
      <c r="L241" s="2">
        <v>172</v>
      </c>
      <c r="M241" s="2">
        <v>318.2</v>
      </c>
      <c r="N241" s="2">
        <v>425.2</v>
      </c>
      <c r="O241" s="2">
        <v>480.2</v>
      </c>
      <c r="P241" s="2">
        <v>158.30000000000001</v>
      </c>
      <c r="Q241" s="2">
        <v>505.4</v>
      </c>
      <c r="R241" s="3">
        <v>35.405999999999999</v>
      </c>
      <c r="S241" s="3">
        <v>38.037999999999997</v>
      </c>
      <c r="T241" s="2">
        <v>425.2</v>
      </c>
      <c r="U241" s="2">
        <v>308.10000000000002</v>
      </c>
      <c r="V241" s="2">
        <v>0</v>
      </c>
      <c r="W241" s="2">
        <v>0.1</v>
      </c>
      <c r="X241" s="2">
        <v>0.1</v>
      </c>
      <c r="Z241" s="2">
        <v>253.1</v>
      </c>
      <c r="AA241" s="2">
        <v>38.700000000000003</v>
      </c>
      <c r="AB241" s="2">
        <v>55</v>
      </c>
      <c r="AC241" s="2">
        <v>16.3</v>
      </c>
      <c r="AD241" s="2">
        <v>89.9</v>
      </c>
      <c r="AE241" s="2">
        <v>163.30000000000001</v>
      </c>
      <c r="AF241" s="2">
        <v>128.6</v>
      </c>
      <c r="AG241" s="2">
        <v>308.10000000000002</v>
      </c>
      <c r="AH241" s="2">
        <v>133.5</v>
      </c>
      <c r="AI241" s="2">
        <v>151.69999999999999</v>
      </c>
      <c r="AJ241" s="2">
        <v>331.2</v>
      </c>
      <c r="AK241" s="2">
        <v>0.6</v>
      </c>
    </row>
    <row r="242" spans="1:37" x14ac:dyDescent="0.2">
      <c r="A242">
        <f t="shared" si="6"/>
        <v>1967</v>
      </c>
      <c r="B242">
        <f t="shared" si="7"/>
        <v>1</v>
      </c>
      <c r="C242" s="1">
        <v>24473</v>
      </c>
      <c r="D242" s="2">
        <v>171.2</v>
      </c>
      <c r="E242" s="2">
        <v>38.200000000000003</v>
      </c>
      <c r="F242" s="2">
        <v>133</v>
      </c>
      <c r="H242" s="2">
        <v>25.3</v>
      </c>
      <c r="J242" s="2">
        <v>25.3</v>
      </c>
      <c r="K242" s="2">
        <v>173.6</v>
      </c>
      <c r="L242" s="2">
        <v>171.9</v>
      </c>
      <c r="M242" s="2">
        <v>319.7</v>
      </c>
      <c r="N242" s="2">
        <v>424.5</v>
      </c>
      <c r="O242" s="2">
        <v>481.6</v>
      </c>
      <c r="P242" s="2">
        <v>161.30000000000001</v>
      </c>
      <c r="Q242" s="2">
        <v>509.1</v>
      </c>
      <c r="R242" s="3">
        <v>35.420999999999999</v>
      </c>
      <c r="S242" s="3">
        <v>38.079000000000001</v>
      </c>
      <c r="T242" s="2">
        <v>424.5</v>
      </c>
      <c r="U242" s="2">
        <v>309.7</v>
      </c>
      <c r="V242" s="2">
        <v>0</v>
      </c>
      <c r="W242" s="2">
        <v>0.1</v>
      </c>
      <c r="X242" s="2">
        <v>0.1</v>
      </c>
      <c r="Z242" s="2">
        <v>252.7</v>
      </c>
      <c r="AA242" s="2">
        <v>39.700000000000003</v>
      </c>
      <c r="AB242" s="2">
        <v>57.1</v>
      </c>
      <c r="AC242" s="2">
        <v>17.399999999999999</v>
      </c>
      <c r="AD242" s="2">
        <v>89.6</v>
      </c>
      <c r="AE242" s="2">
        <v>163.1</v>
      </c>
      <c r="AF242" s="2">
        <v>129.30000000000001</v>
      </c>
      <c r="AG242" s="2">
        <v>309.8</v>
      </c>
      <c r="AH242" s="2">
        <v>133.1</v>
      </c>
      <c r="AI242" s="2">
        <v>154.6</v>
      </c>
      <c r="AJ242" s="2">
        <v>335.1</v>
      </c>
      <c r="AK242" s="2">
        <v>0.6</v>
      </c>
    </row>
    <row r="243" spans="1:37" x14ac:dyDescent="0.2">
      <c r="A243">
        <f t="shared" si="6"/>
        <v>1967</v>
      </c>
      <c r="B243">
        <f t="shared" si="7"/>
        <v>2</v>
      </c>
      <c r="C243" s="1">
        <v>24504</v>
      </c>
      <c r="D243" s="2">
        <v>172.3</v>
      </c>
      <c r="E243" s="2">
        <v>38.4</v>
      </c>
      <c r="F243" s="2">
        <v>133.9</v>
      </c>
      <c r="H243" s="2">
        <v>27.1</v>
      </c>
      <c r="J243" s="2">
        <v>27.1</v>
      </c>
      <c r="K243" s="2">
        <v>174.6</v>
      </c>
      <c r="L243" s="2">
        <v>173</v>
      </c>
      <c r="M243" s="2">
        <v>323</v>
      </c>
      <c r="N243" s="2">
        <v>425.8</v>
      </c>
      <c r="O243" s="2">
        <v>485.1</v>
      </c>
      <c r="P243" s="2">
        <v>164.3</v>
      </c>
      <c r="Q243" s="2">
        <v>514.5</v>
      </c>
      <c r="R243" s="3">
        <v>35.597999999999999</v>
      </c>
      <c r="S243" s="3">
        <v>38.287999999999997</v>
      </c>
      <c r="T243" s="2">
        <v>425.8</v>
      </c>
      <c r="U243" s="2">
        <v>312.10000000000002</v>
      </c>
      <c r="V243" s="2">
        <v>0</v>
      </c>
      <c r="W243" s="2">
        <v>0.1</v>
      </c>
      <c r="X243" s="2">
        <v>0.1</v>
      </c>
      <c r="Z243" s="2">
        <v>252.9</v>
      </c>
      <c r="AA243" s="2">
        <v>40.6</v>
      </c>
      <c r="AB243" s="2">
        <v>59.3</v>
      </c>
      <c r="AC243" s="2">
        <v>18.7</v>
      </c>
      <c r="AD243" s="2">
        <v>89.5</v>
      </c>
      <c r="AE243" s="2">
        <v>163.4</v>
      </c>
      <c r="AF243" s="2">
        <v>130.1</v>
      </c>
      <c r="AG243" s="2">
        <v>312.2</v>
      </c>
      <c r="AH243" s="2">
        <v>134</v>
      </c>
      <c r="AI243" s="2">
        <v>157.19999999999999</v>
      </c>
      <c r="AJ243" s="2">
        <v>339.3</v>
      </c>
      <c r="AK243" s="2">
        <v>0.6</v>
      </c>
    </row>
    <row r="244" spans="1:37" x14ac:dyDescent="0.2">
      <c r="A244">
        <f t="shared" si="6"/>
        <v>1967</v>
      </c>
      <c r="B244">
        <f t="shared" si="7"/>
        <v>3</v>
      </c>
      <c r="C244" s="1">
        <v>24532</v>
      </c>
      <c r="D244" s="2">
        <v>174.1</v>
      </c>
      <c r="E244" s="2">
        <v>38.5</v>
      </c>
      <c r="F244" s="2">
        <v>135.6</v>
      </c>
      <c r="H244" s="2">
        <v>28.1</v>
      </c>
      <c r="J244" s="2">
        <v>28.1</v>
      </c>
      <c r="K244" s="2">
        <v>176.6</v>
      </c>
      <c r="L244" s="2">
        <v>174.8</v>
      </c>
      <c r="M244" s="2">
        <v>325.89999999999998</v>
      </c>
      <c r="N244" s="2">
        <v>428.8</v>
      </c>
      <c r="O244" s="2">
        <v>489.7</v>
      </c>
      <c r="P244" s="2">
        <v>166.3</v>
      </c>
      <c r="Q244" s="2">
        <v>519.9</v>
      </c>
      <c r="R244" s="3">
        <v>35.884999999999998</v>
      </c>
      <c r="S244" s="3">
        <v>38.607999999999997</v>
      </c>
      <c r="T244" s="2">
        <v>428.8</v>
      </c>
      <c r="U244" s="2">
        <v>314.89999999999998</v>
      </c>
      <c r="V244" s="2">
        <v>0</v>
      </c>
      <c r="W244" s="2">
        <v>0.1</v>
      </c>
      <c r="X244" s="2">
        <v>0.1</v>
      </c>
      <c r="Z244" s="2">
        <v>253.9</v>
      </c>
      <c r="AA244" s="2">
        <v>41.6</v>
      </c>
      <c r="AB244" s="2">
        <v>60.9</v>
      </c>
      <c r="AC244" s="2">
        <v>19.399999999999999</v>
      </c>
      <c r="AD244" s="2">
        <v>89.7</v>
      </c>
      <c r="AE244" s="2">
        <v>164.2</v>
      </c>
      <c r="AF244" s="2">
        <v>131.30000000000001</v>
      </c>
      <c r="AG244" s="2">
        <v>314.8</v>
      </c>
      <c r="AH244" s="2">
        <v>135.69999999999999</v>
      </c>
      <c r="AI244" s="2">
        <v>159.4</v>
      </c>
      <c r="AJ244" s="2">
        <v>342.9</v>
      </c>
      <c r="AK244" s="2">
        <v>0.6</v>
      </c>
    </row>
    <row r="245" spans="1:37" x14ac:dyDescent="0.2">
      <c r="A245">
        <f t="shared" si="6"/>
        <v>1967</v>
      </c>
      <c r="B245">
        <f t="shared" si="7"/>
        <v>4</v>
      </c>
      <c r="C245" s="1">
        <v>24563</v>
      </c>
      <c r="D245" s="2">
        <v>173.5</v>
      </c>
      <c r="E245" s="2">
        <v>38.6</v>
      </c>
      <c r="F245" s="2">
        <v>134.9</v>
      </c>
      <c r="H245" s="2">
        <v>28.3</v>
      </c>
      <c r="J245" s="2">
        <v>28.3</v>
      </c>
      <c r="K245" s="2">
        <v>175.7</v>
      </c>
      <c r="L245" s="2">
        <v>174.2</v>
      </c>
      <c r="M245" s="2">
        <v>327.3</v>
      </c>
      <c r="N245" s="2">
        <v>429.3</v>
      </c>
      <c r="O245" s="2">
        <v>492.1</v>
      </c>
      <c r="P245" s="2">
        <v>168.3</v>
      </c>
      <c r="Q245" s="2">
        <v>522.6</v>
      </c>
      <c r="R245" s="3">
        <v>35.924999999999997</v>
      </c>
      <c r="S245" s="3">
        <v>38.667999999999999</v>
      </c>
      <c r="T245" s="2">
        <v>429.3</v>
      </c>
      <c r="U245" s="2">
        <v>317.89999999999998</v>
      </c>
      <c r="V245" s="2">
        <v>0</v>
      </c>
      <c r="W245" s="2">
        <v>0.1</v>
      </c>
      <c r="X245" s="2">
        <v>0.1</v>
      </c>
      <c r="Z245" s="2">
        <v>255.1</v>
      </c>
      <c r="AA245" s="2">
        <v>42.7</v>
      </c>
      <c r="AB245" s="2">
        <v>62.8</v>
      </c>
      <c r="AC245" s="2">
        <v>20.100000000000001</v>
      </c>
      <c r="AD245" s="2">
        <v>90.3</v>
      </c>
      <c r="AE245" s="2">
        <v>164.8</v>
      </c>
      <c r="AF245" s="2">
        <v>133</v>
      </c>
      <c r="AG245" s="2">
        <v>317.89999999999998</v>
      </c>
      <c r="AH245" s="2">
        <v>135</v>
      </c>
      <c r="AI245" s="2">
        <v>161.30000000000001</v>
      </c>
      <c r="AJ245" s="2">
        <v>346.2</v>
      </c>
      <c r="AK245" s="2">
        <v>0.6</v>
      </c>
    </row>
    <row r="246" spans="1:37" x14ac:dyDescent="0.2">
      <c r="A246">
        <f t="shared" si="6"/>
        <v>1967</v>
      </c>
      <c r="B246">
        <f t="shared" si="7"/>
        <v>5</v>
      </c>
      <c r="C246" s="1">
        <v>24593</v>
      </c>
      <c r="D246" s="2">
        <v>175</v>
      </c>
      <c r="E246" s="2">
        <v>38.799999999999997</v>
      </c>
      <c r="F246" s="2">
        <v>136.19999999999999</v>
      </c>
      <c r="H246" s="2">
        <v>28.3</v>
      </c>
      <c r="J246" s="2">
        <v>28.3</v>
      </c>
      <c r="K246" s="2">
        <v>177.4</v>
      </c>
      <c r="L246" s="2">
        <v>175.7</v>
      </c>
      <c r="M246" s="2">
        <v>331.4</v>
      </c>
      <c r="N246" s="2">
        <v>432.4</v>
      </c>
      <c r="O246" s="2">
        <v>497.2</v>
      </c>
      <c r="P246" s="2">
        <v>170.5</v>
      </c>
      <c r="Q246" s="2">
        <v>527.70000000000005</v>
      </c>
      <c r="R246" s="3">
        <v>36.223999999999997</v>
      </c>
      <c r="S246" s="3">
        <v>39.009</v>
      </c>
      <c r="T246" s="2">
        <v>432.4</v>
      </c>
      <c r="U246" s="2">
        <v>321.5</v>
      </c>
      <c r="V246" s="2">
        <v>0</v>
      </c>
      <c r="W246" s="2">
        <v>0.1</v>
      </c>
      <c r="X246" s="2">
        <v>0.1</v>
      </c>
      <c r="Z246" s="2">
        <v>256.7</v>
      </c>
      <c r="AA246" s="2">
        <v>44</v>
      </c>
      <c r="AB246" s="2">
        <v>64.8</v>
      </c>
      <c r="AC246" s="2">
        <v>20.8</v>
      </c>
      <c r="AD246" s="2">
        <v>90.9</v>
      </c>
      <c r="AE246" s="2">
        <v>165.8</v>
      </c>
      <c r="AF246" s="2">
        <v>134.9</v>
      </c>
      <c r="AG246" s="2">
        <v>321.5</v>
      </c>
      <c r="AH246" s="2">
        <v>136.30000000000001</v>
      </c>
      <c r="AI246" s="2">
        <v>163.19999999999999</v>
      </c>
      <c r="AJ246" s="2">
        <v>349.8</v>
      </c>
      <c r="AK246" s="2">
        <v>0.6</v>
      </c>
    </row>
    <row r="247" spans="1:37" x14ac:dyDescent="0.2">
      <c r="A247">
        <f t="shared" si="6"/>
        <v>1967</v>
      </c>
      <c r="B247">
        <f t="shared" si="7"/>
        <v>6</v>
      </c>
      <c r="C247" s="1">
        <v>24624</v>
      </c>
      <c r="D247" s="2">
        <v>176.3</v>
      </c>
      <c r="E247" s="2">
        <v>38.9</v>
      </c>
      <c r="F247" s="2">
        <v>137.4</v>
      </c>
      <c r="H247" s="2">
        <v>28.9</v>
      </c>
      <c r="J247" s="2">
        <v>28.9</v>
      </c>
      <c r="K247" s="2">
        <v>178.9</v>
      </c>
      <c r="L247" s="2">
        <v>177</v>
      </c>
      <c r="M247" s="2">
        <v>335</v>
      </c>
      <c r="N247" s="2">
        <v>435.3</v>
      </c>
      <c r="O247" s="2">
        <v>502</v>
      </c>
      <c r="P247" s="2">
        <v>172.9</v>
      </c>
      <c r="Q247" s="2">
        <v>533.1</v>
      </c>
      <c r="R247" s="3">
        <v>36.511000000000003</v>
      </c>
      <c r="S247" s="3">
        <v>39.340000000000003</v>
      </c>
      <c r="T247" s="2">
        <v>435.3</v>
      </c>
      <c r="U247" s="2">
        <v>325</v>
      </c>
      <c r="V247" s="2">
        <v>0</v>
      </c>
      <c r="W247" s="2">
        <v>0.1</v>
      </c>
      <c r="X247" s="2">
        <v>0.1</v>
      </c>
      <c r="Z247" s="2">
        <v>258.3</v>
      </c>
      <c r="AA247" s="2">
        <v>45.1</v>
      </c>
      <c r="AB247" s="2">
        <v>66.7</v>
      </c>
      <c r="AC247" s="2">
        <v>21.6</v>
      </c>
      <c r="AD247" s="2">
        <v>91.5</v>
      </c>
      <c r="AE247" s="2">
        <v>166.8</v>
      </c>
      <c r="AF247" s="2">
        <v>136.6</v>
      </c>
      <c r="AG247" s="2">
        <v>325</v>
      </c>
      <c r="AH247" s="2">
        <v>137.5</v>
      </c>
      <c r="AI247" s="2">
        <v>165.5</v>
      </c>
      <c r="AJ247" s="2">
        <v>353.9</v>
      </c>
      <c r="AK247" s="2">
        <v>0.6</v>
      </c>
    </row>
    <row r="248" spans="1:37" x14ac:dyDescent="0.2">
      <c r="A248">
        <f t="shared" si="6"/>
        <v>1967</v>
      </c>
      <c r="B248">
        <f t="shared" si="7"/>
        <v>7</v>
      </c>
      <c r="C248" s="1">
        <v>24654</v>
      </c>
      <c r="D248" s="2">
        <v>177.4</v>
      </c>
      <c r="E248" s="2">
        <v>39</v>
      </c>
      <c r="F248" s="2">
        <v>138.4</v>
      </c>
      <c r="H248" s="2">
        <v>29.3</v>
      </c>
      <c r="J248" s="2">
        <v>29.3</v>
      </c>
      <c r="K248" s="2">
        <v>180.1</v>
      </c>
      <c r="L248" s="2">
        <v>178.1</v>
      </c>
      <c r="M248" s="2">
        <v>338.4</v>
      </c>
      <c r="N248" s="2">
        <v>437.6</v>
      </c>
      <c r="O248" s="2">
        <v>506.3</v>
      </c>
      <c r="P248" s="2">
        <v>175.1</v>
      </c>
      <c r="Q248" s="2">
        <v>537.70000000000005</v>
      </c>
      <c r="R248" s="3">
        <v>36.762</v>
      </c>
      <c r="S248" s="3">
        <v>39.640999999999998</v>
      </c>
      <c r="T248" s="2">
        <v>437.6</v>
      </c>
      <c r="U248" s="2">
        <v>328.2</v>
      </c>
      <c r="V248" s="2">
        <v>0</v>
      </c>
      <c r="W248" s="2">
        <v>0.1</v>
      </c>
      <c r="X248" s="2">
        <v>0.1</v>
      </c>
      <c r="Z248" s="2">
        <v>259.5</v>
      </c>
      <c r="AA248" s="2">
        <v>46.5</v>
      </c>
      <c r="AB248" s="2">
        <v>68.7</v>
      </c>
      <c r="AC248" s="2">
        <v>22.2</v>
      </c>
      <c r="AD248" s="2">
        <v>92</v>
      </c>
      <c r="AE248" s="2">
        <v>167.4</v>
      </c>
      <c r="AF248" s="2">
        <v>138.5</v>
      </c>
      <c r="AG248" s="2">
        <v>328.2</v>
      </c>
      <c r="AH248" s="2">
        <v>138.5</v>
      </c>
      <c r="AI248" s="2">
        <v>167.8</v>
      </c>
      <c r="AJ248" s="2">
        <v>357.5</v>
      </c>
      <c r="AK248" s="2">
        <v>0.6</v>
      </c>
    </row>
    <row r="249" spans="1:37" x14ac:dyDescent="0.2">
      <c r="A249">
        <f t="shared" si="6"/>
        <v>1967</v>
      </c>
      <c r="B249">
        <f t="shared" si="7"/>
        <v>8</v>
      </c>
      <c r="C249" s="1">
        <v>24685</v>
      </c>
      <c r="D249" s="2">
        <v>179</v>
      </c>
      <c r="E249" s="2">
        <v>39.200000000000003</v>
      </c>
      <c r="F249" s="2">
        <v>139.80000000000001</v>
      </c>
      <c r="H249" s="2">
        <v>29.6</v>
      </c>
      <c r="J249" s="2">
        <v>29.6</v>
      </c>
      <c r="K249" s="2">
        <v>181.4</v>
      </c>
      <c r="L249" s="2">
        <v>179.7</v>
      </c>
      <c r="M249" s="2">
        <v>341.3</v>
      </c>
      <c r="N249" s="2">
        <v>440.5</v>
      </c>
      <c r="O249" s="2">
        <v>510.8</v>
      </c>
      <c r="P249" s="2">
        <v>177.1</v>
      </c>
      <c r="Q249" s="2">
        <v>542.5</v>
      </c>
      <c r="R249" s="3">
        <v>37.048999999999999</v>
      </c>
      <c r="S249" s="3">
        <v>39.970999999999997</v>
      </c>
      <c r="T249" s="2">
        <v>440.5</v>
      </c>
      <c r="U249" s="2">
        <v>331.1</v>
      </c>
      <c r="V249" s="2">
        <v>0</v>
      </c>
      <c r="W249" s="2">
        <v>0.1</v>
      </c>
      <c r="X249" s="2">
        <v>0.1</v>
      </c>
      <c r="Z249" s="2">
        <v>260.8</v>
      </c>
      <c r="AA249" s="2">
        <v>47.4</v>
      </c>
      <c r="AB249" s="2">
        <v>70.3</v>
      </c>
      <c r="AC249" s="2">
        <v>22.9</v>
      </c>
      <c r="AD249" s="2">
        <v>92.5</v>
      </c>
      <c r="AE249" s="2">
        <v>168.2</v>
      </c>
      <c r="AF249" s="2">
        <v>139.9</v>
      </c>
      <c r="AG249" s="2">
        <v>331.1</v>
      </c>
      <c r="AH249" s="2">
        <v>139.9</v>
      </c>
      <c r="AI249" s="2">
        <v>169.5</v>
      </c>
      <c r="AJ249" s="2">
        <v>360.7</v>
      </c>
      <c r="AK249" s="2">
        <v>0.6</v>
      </c>
    </row>
    <row r="250" spans="1:37" x14ac:dyDescent="0.2">
      <c r="A250">
        <f t="shared" si="6"/>
        <v>1967</v>
      </c>
      <c r="B250">
        <f t="shared" si="7"/>
        <v>9</v>
      </c>
      <c r="C250" s="1">
        <v>24716</v>
      </c>
      <c r="D250" s="2">
        <v>180</v>
      </c>
      <c r="E250" s="2">
        <v>39.4</v>
      </c>
      <c r="F250" s="2">
        <v>140.6</v>
      </c>
      <c r="H250" s="2">
        <v>30.1</v>
      </c>
      <c r="J250" s="2">
        <v>30.1</v>
      </c>
      <c r="K250" s="2">
        <v>182.3</v>
      </c>
      <c r="L250" s="2">
        <v>180.7</v>
      </c>
      <c r="M250" s="2">
        <v>343.8</v>
      </c>
      <c r="N250" s="2">
        <v>442.7</v>
      </c>
      <c r="O250" s="2">
        <v>514.70000000000005</v>
      </c>
      <c r="P250" s="2">
        <v>179.3</v>
      </c>
      <c r="Q250" s="2">
        <v>546.79999999999995</v>
      </c>
      <c r="R250" s="3">
        <v>37.284999999999997</v>
      </c>
      <c r="S250" s="3">
        <v>40.247999999999998</v>
      </c>
      <c r="T250" s="2">
        <v>442.7</v>
      </c>
      <c r="U250" s="2">
        <v>334</v>
      </c>
      <c r="V250" s="2">
        <v>0</v>
      </c>
      <c r="W250" s="2">
        <v>0.1</v>
      </c>
      <c r="X250" s="2">
        <v>0.1</v>
      </c>
      <c r="Z250" s="2">
        <v>262</v>
      </c>
      <c r="AA250" s="2">
        <v>48.5</v>
      </c>
      <c r="AB250" s="2">
        <v>72</v>
      </c>
      <c r="AC250" s="2">
        <v>23.6</v>
      </c>
      <c r="AD250" s="2">
        <v>92.9</v>
      </c>
      <c r="AE250" s="2">
        <v>169.1</v>
      </c>
      <c r="AF250" s="2">
        <v>141.4</v>
      </c>
      <c r="AG250" s="2">
        <v>334</v>
      </c>
      <c r="AH250" s="2">
        <v>140.69999999999999</v>
      </c>
      <c r="AI250" s="2">
        <v>171.5</v>
      </c>
      <c r="AJ250" s="2">
        <v>364.1</v>
      </c>
      <c r="AK250" s="2">
        <v>0.6</v>
      </c>
    </row>
    <row r="251" spans="1:37" x14ac:dyDescent="0.2">
      <c r="A251">
        <f t="shared" si="6"/>
        <v>1967</v>
      </c>
      <c r="B251">
        <f t="shared" si="7"/>
        <v>10</v>
      </c>
      <c r="C251" s="1">
        <v>24746</v>
      </c>
      <c r="D251" s="2">
        <v>180.9</v>
      </c>
      <c r="E251" s="2">
        <v>39.6</v>
      </c>
      <c r="F251" s="2">
        <v>141.30000000000001</v>
      </c>
      <c r="H251" s="2">
        <v>30</v>
      </c>
      <c r="J251" s="2">
        <v>30</v>
      </c>
      <c r="K251" s="2">
        <v>183.3</v>
      </c>
      <c r="L251" s="2">
        <v>181.6</v>
      </c>
      <c r="M251" s="2">
        <v>346.5</v>
      </c>
      <c r="N251" s="2">
        <v>444.3</v>
      </c>
      <c r="O251" s="2">
        <v>518.20000000000005</v>
      </c>
      <c r="P251" s="2">
        <v>180.4</v>
      </c>
      <c r="Q251" s="2">
        <v>550.20000000000005</v>
      </c>
      <c r="R251" s="3">
        <v>37.493000000000002</v>
      </c>
      <c r="S251" s="3">
        <v>40.502000000000002</v>
      </c>
      <c r="T251" s="2">
        <v>444.3</v>
      </c>
      <c r="U251" s="2">
        <v>336.5</v>
      </c>
      <c r="V251" s="2">
        <v>0</v>
      </c>
      <c r="W251" s="2">
        <v>0.1</v>
      </c>
      <c r="X251" s="2">
        <v>0.1</v>
      </c>
      <c r="Z251" s="2">
        <v>262.60000000000002</v>
      </c>
      <c r="AA251" s="2">
        <v>49.3</v>
      </c>
      <c r="AB251" s="2">
        <v>73.900000000000006</v>
      </c>
      <c r="AC251" s="2">
        <v>24.6</v>
      </c>
      <c r="AD251" s="2">
        <v>93.4</v>
      </c>
      <c r="AE251" s="2">
        <v>169.2</v>
      </c>
      <c r="AF251" s="2">
        <v>142.69999999999999</v>
      </c>
      <c r="AG251" s="2">
        <v>336.5</v>
      </c>
      <c r="AH251" s="2">
        <v>141.4</v>
      </c>
      <c r="AI251" s="2">
        <v>172.7</v>
      </c>
      <c r="AJ251" s="2">
        <v>366.5</v>
      </c>
      <c r="AK251" s="2">
        <v>0.6</v>
      </c>
    </row>
    <row r="252" spans="1:37" x14ac:dyDescent="0.2">
      <c r="A252">
        <f t="shared" si="6"/>
        <v>1967</v>
      </c>
      <c r="B252">
        <f t="shared" si="7"/>
        <v>11</v>
      </c>
      <c r="C252" s="1">
        <v>24777</v>
      </c>
      <c r="D252" s="2">
        <v>181.6</v>
      </c>
      <c r="E252" s="2">
        <v>39.700000000000003</v>
      </c>
      <c r="F252" s="2">
        <v>141.9</v>
      </c>
      <c r="H252" s="2">
        <v>30.6</v>
      </c>
      <c r="J252" s="2">
        <v>30.6</v>
      </c>
      <c r="K252" s="2">
        <v>183.9</v>
      </c>
      <c r="L252" s="2">
        <v>182.4</v>
      </c>
      <c r="M252" s="2">
        <v>348.3</v>
      </c>
      <c r="N252" s="2">
        <v>445.8</v>
      </c>
      <c r="O252" s="2">
        <v>521.20000000000005</v>
      </c>
      <c r="P252" s="2">
        <v>182</v>
      </c>
      <c r="Q252" s="2">
        <v>553.9</v>
      </c>
      <c r="R252" s="3">
        <v>37.662999999999997</v>
      </c>
      <c r="S252" s="3">
        <v>40.71</v>
      </c>
      <c r="T252" s="2">
        <v>445.8</v>
      </c>
      <c r="U252" s="2">
        <v>338.8</v>
      </c>
      <c r="V252" s="2">
        <v>0</v>
      </c>
      <c r="W252" s="2">
        <v>0.1</v>
      </c>
      <c r="X252" s="2">
        <v>0.1</v>
      </c>
      <c r="Z252" s="2">
        <v>263.39999999999998</v>
      </c>
      <c r="AA252" s="2">
        <v>49.7</v>
      </c>
      <c r="AB252" s="2">
        <v>75.400000000000006</v>
      </c>
      <c r="AC252" s="2">
        <v>25.7</v>
      </c>
      <c r="AD252" s="2">
        <v>93.9</v>
      </c>
      <c r="AE252" s="2">
        <v>169.5</v>
      </c>
      <c r="AF252" s="2">
        <v>143.6</v>
      </c>
      <c r="AG252" s="2">
        <v>338.8</v>
      </c>
      <c r="AH252" s="2">
        <v>142</v>
      </c>
      <c r="AI252" s="2">
        <v>174.2</v>
      </c>
      <c r="AJ252" s="2">
        <v>369.4</v>
      </c>
      <c r="AK252" s="2">
        <v>0.6</v>
      </c>
    </row>
    <row r="253" spans="1:37" x14ac:dyDescent="0.2">
      <c r="A253">
        <f t="shared" si="6"/>
        <v>1967</v>
      </c>
      <c r="B253">
        <f t="shared" si="7"/>
        <v>12</v>
      </c>
      <c r="C253" s="1">
        <v>24807</v>
      </c>
      <c r="D253" s="2">
        <v>182.5</v>
      </c>
      <c r="E253" s="2">
        <v>40</v>
      </c>
      <c r="F253" s="2">
        <v>142.5</v>
      </c>
      <c r="H253" s="2">
        <v>30.9</v>
      </c>
      <c r="J253" s="2">
        <v>30.9</v>
      </c>
      <c r="K253" s="2">
        <v>184.9</v>
      </c>
      <c r="L253" s="2">
        <v>183.3</v>
      </c>
      <c r="M253" s="2">
        <v>350</v>
      </c>
      <c r="N253" s="2">
        <v>447</v>
      </c>
      <c r="O253" s="2">
        <v>524.79999999999995</v>
      </c>
      <c r="P253" s="2">
        <v>183.5</v>
      </c>
      <c r="Q253" s="2">
        <v>557.9</v>
      </c>
      <c r="R253" s="3">
        <v>37.863999999999997</v>
      </c>
      <c r="S253" s="3">
        <v>40.968000000000004</v>
      </c>
      <c r="T253" s="2">
        <v>447</v>
      </c>
      <c r="U253" s="2">
        <v>341.5</v>
      </c>
      <c r="V253" s="2">
        <v>0</v>
      </c>
      <c r="W253" s="2">
        <v>0.1</v>
      </c>
      <c r="X253" s="2">
        <v>0.1</v>
      </c>
      <c r="Z253" s="2">
        <v>263.7</v>
      </c>
      <c r="AA253" s="2">
        <v>50.7</v>
      </c>
      <c r="AB253" s="2">
        <v>77.8</v>
      </c>
      <c r="AC253" s="2">
        <v>27.1</v>
      </c>
      <c r="AD253" s="2">
        <v>94.1</v>
      </c>
      <c r="AE253" s="2">
        <v>169.6</v>
      </c>
      <c r="AF253" s="2">
        <v>144.80000000000001</v>
      </c>
      <c r="AG253" s="2">
        <v>341.5</v>
      </c>
      <c r="AH253" s="2">
        <v>142.6</v>
      </c>
      <c r="AI253" s="2">
        <v>175.7</v>
      </c>
      <c r="AJ253" s="2">
        <v>372.4</v>
      </c>
      <c r="AK253" s="2">
        <v>0.6</v>
      </c>
    </row>
    <row r="254" spans="1:37" x14ac:dyDescent="0.2">
      <c r="A254">
        <f t="shared" si="6"/>
        <v>1968</v>
      </c>
      <c r="B254">
        <f t="shared" si="7"/>
        <v>1</v>
      </c>
      <c r="C254" s="1">
        <v>24838</v>
      </c>
      <c r="D254" s="2">
        <v>183.6</v>
      </c>
      <c r="E254" s="2">
        <v>40.5</v>
      </c>
      <c r="F254" s="2">
        <v>143.1</v>
      </c>
      <c r="H254" s="2">
        <v>30.7</v>
      </c>
      <c r="J254" s="2">
        <v>30.7</v>
      </c>
      <c r="K254" s="2">
        <v>186</v>
      </c>
      <c r="L254" s="2">
        <v>184.3</v>
      </c>
      <c r="M254" s="2">
        <v>351.7</v>
      </c>
      <c r="N254" s="2">
        <v>447.6</v>
      </c>
      <c r="O254" s="2">
        <v>527.4</v>
      </c>
      <c r="P254" s="2">
        <v>184.4</v>
      </c>
      <c r="Q254" s="2">
        <v>560.4</v>
      </c>
      <c r="R254" s="3">
        <v>37.982999999999997</v>
      </c>
      <c r="S254" s="3">
        <v>41.131</v>
      </c>
      <c r="T254" s="2">
        <v>447.6</v>
      </c>
      <c r="U254" s="2">
        <v>343.1</v>
      </c>
      <c r="V254" s="2">
        <v>0</v>
      </c>
      <c r="W254" s="2">
        <v>0.1</v>
      </c>
      <c r="X254" s="2">
        <v>0.1</v>
      </c>
      <c r="Z254" s="2">
        <v>263.2</v>
      </c>
      <c r="AA254" s="2">
        <v>51.7</v>
      </c>
      <c r="AB254" s="2">
        <v>79.8</v>
      </c>
      <c r="AC254" s="2">
        <v>28.1</v>
      </c>
      <c r="AD254" s="2">
        <v>94.3</v>
      </c>
      <c r="AE254" s="2">
        <v>168.9</v>
      </c>
      <c r="AF254" s="2">
        <v>146</v>
      </c>
      <c r="AG254" s="2">
        <v>343</v>
      </c>
      <c r="AH254" s="2">
        <v>143.19999999999999</v>
      </c>
      <c r="AI254" s="2">
        <v>176.7</v>
      </c>
      <c r="AJ254" s="2">
        <v>373.7</v>
      </c>
      <c r="AK254" s="2">
        <v>0.6</v>
      </c>
    </row>
    <row r="255" spans="1:37" x14ac:dyDescent="0.2">
      <c r="A255">
        <f t="shared" si="6"/>
        <v>1968</v>
      </c>
      <c r="B255">
        <f t="shared" si="7"/>
        <v>2</v>
      </c>
      <c r="C255" s="1">
        <v>24869</v>
      </c>
      <c r="D255" s="2">
        <v>183.9</v>
      </c>
      <c r="E255" s="2">
        <v>40.299999999999997</v>
      </c>
      <c r="F255" s="2">
        <v>143.6</v>
      </c>
      <c r="H255" s="2">
        <v>30.9</v>
      </c>
      <c r="J255" s="2">
        <v>30.9</v>
      </c>
      <c r="K255" s="2">
        <v>186.4</v>
      </c>
      <c r="L255" s="2">
        <v>184.7</v>
      </c>
      <c r="M255" s="2">
        <v>354.3</v>
      </c>
      <c r="N255" s="2">
        <v>448.2</v>
      </c>
      <c r="O255" s="2">
        <v>530.4</v>
      </c>
      <c r="P255" s="2">
        <v>186.2</v>
      </c>
      <c r="Q255" s="2">
        <v>563.6</v>
      </c>
      <c r="R255" s="3">
        <v>38.149000000000001</v>
      </c>
      <c r="S255" s="3">
        <v>41.347000000000001</v>
      </c>
      <c r="T255" s="2">
        <v>448.2</v>
      </c>
      <c r="U255" s="2">
        <v>345.7</v>
      </c>
      <c r="V255" s="2">
        <v>0</v>
      </c>
      <c r="W255" s="2">
        <v>0.1</v>
      </c>
      <c r="X255" s="2">
        <v>0.1</v>
      </c>
      <c r="Z255" s="2">
        <v>263.5</v>
      </c>
      <c r="AA255" s="2">
        <v>52.8</v>
      </c>
      <c r="AB255" s="2">
        <v>82.2</v>
      </c>
      <c r="AC255" s="2">
        <v>29.4</v>
      </c>
      <c r="AD255" s="2">
        <v>94.5</v>
      </c>
      <c r="AE255" s="2">
        <v>169</v>
      </c>
      <c r="AF255" s="2">
        <v>147.30000000000001</v>
      </c>
      <c r="AG255" s="2">
        <v>345.7</v>
      </c>
      <c r="AH255" s="2">
        <v>143.69999999999999</v>
      </c>
      <c r="AI255" s="2">
        <v>178.2</v>
      </c>
      <c r="AJ255" s="2">
        <v>376.6</v>
      </c>
      <c r="AK255" s="2">
        <v>0.6</v>
      </c>
    </row>
    <row r="256" spans="1:37" x14ac:dyDescent="0.2">
      <c r="A256">
        <f t="shared" si="6"/>
        <v>1968</v>
      </c>
      <c r="B256">
        <f t="shared" si="7"/>
        <v>3</v>
      </c>
      <c r="C256" s="1">
        <v>24898</v>
      </c>
      <c r="D256" s="2">
        <v>184.8</v>
      </c>
      <c r="E256" s="2">
        <v>40.6</v>
      </c>
      <c r="F256" s="2">
        <v>144.19999999999999</v>
      </c>
      <c r="H256" s="2">
        <v>31.4</v>
      </c>
      <c r="J256" s="2">
        <v>31.4</v>
      </c>
      <c r="K256" s="2">
        <v>187.5</v>
      </c>
      <c r="L256" s="2">
        <v>185.5</v>
      </c>
      <c r="M256" s="2">
        <v>356.4</v>
      </c>
      <c r="N256" s="2">
        <v>449.8</v>
      </c>
      <c r="O256" s="2">
        <v>533.20000000000005</v>
      </c>
      <c r="P256" s="2">
        <v>187.2</v>
      </c>
      <c r="Q256" s="2">
        <v>567</v>
      </c>
      <c r="R256" s="3">
        <v>38.323999999999998</v>
      </c>
      <c r="S256" s="3">
        <v>41.551000000000002</v>
      </c>
      <c r="T256" s="2">
        <v>449.8</v>
      </c>
      <c r="U256" s="2">
        <v>347.7</v>
      </c>
      <c r="V256" s="2">
        <v>0</v>
      </c>
      <c r="W256" s="2">
        <v>0.1</v>
      </c>
      <c r="X256" s="2">
        <v>0.1</v>
      </c>
      <c r="Z256" s="2">
        <v>264.3</v>
      </c>
      <c r="AA256" s="2">
        <v>53.4</v>
      </c>
      <c r="AB256" s="2">
        <v>83.4</v>
      </c>
      <c r="AC256" s="2">
        <v>29.9</v>
      </c>
      <c r="AD256" s="2">
        <v>94.7</v>
      </c>
      <c r="AE256" s="2">
        <v>169.6</v>
      </c>
      <c r="AF256" s="2">
        <v>148.1</v>
      </c>
      <c r="AG256" s="2">
        <v>347.7</v>
      </c>
      <c r="AH256" s="2">
        <v>144.30000000000001</v>
      </c>
      <c r="AI256" s="2">
        <v>179.5</v>
      </c>
      <c r="AJ256" s="2">
        <v>379.1</v>
      </c>
      <c r="AK256" s="2">
        <v>0.6</v>
      </c>
    </row>
    <row r="257" spans="1:37" x14ac:dyDescent="0.2">
      <c r="A257">
        <f t="shared" si="6"/>
        <v>1968</v>
      </c>
      <c r="B257">
        <f t="shared" si="7"/>
        <v>4</v>
      </c>
      <c r="C257" s="1">
        <v>24929</v>
      </c>
      <c r="D257" s="2">
        <v>185.8</v>
      </c>
      <c r="E257" s="2">
        <v>40.9</v>
      </c>
      <c r="F257" s="2">
        <v>144.9</v>
      </c>
      <c r="H257" s="2">
        <v>30.8</v>
      </c>
      <c r="J257" s="2">
        <v>30.9</v>
      </c>
      <c r="K257" s="2">
        <v>188.4</v>
      </c>
      <c r="L257" s="2">
        <v>186.6</v>
      </c>
      <c r="M257" s="2">
        <v>358.3</v>
      </c>
      <c r="N257" s="2">
        <v>450.8</v>
      </c>
      <c r="O257" s="2">
        <v>535.70000000000005</v>
      </c>
      <c r="P257" s="2">
        <v>187.5</v>
      </c>
      <c r="Q257" s="2">
        <v>569.20000000000005</v>
      </c>
      <c r="R257" s="3">
        <v>38.49</v>
      </c>
      <c r="S257" s="3">
        <v>41.752000000000002</v>
      </c>
      <c r="T257" s="2">
        <v>450.8</v>
      </c>
      <c r="U257" s="2">
        <v>349.1</v>
      </c>
      <c r="V257" s="2">
        <v>0</v>
      </c>
      <c r="W257" s="2">
        <v>0.1</v>
      </c>
      <c r="X257" s="2">
        <v>0.1</v>
      </c>
      <c r="Z257" s="2">
        <v>264.3</v>
      </c>
      <c r="AA257" s="2">
        <v>54.3</v>
      </c>
      <c r="AB257" s="2">
        <v>84.9</v>
      </c>
      <c r="AC257" s="2">
        <v>30.5</v>
      </c>
      <c r="AD257" s="2">
        <v>94.8</v>
      </c>
      <c r="AE257" s="2">
        <v>169.5</v>
      </c>
      <c r="AF257" s="2">
        <v>149.1</v>
      </c>
      <c r="AG257" s="2">
        <v>349.2</v>
      </c>
      <c r="AH257" s="2">
        <v>145</v>
      </c>
      <c r="AI257" s="2">
        <v>179.9</v>
      </c>
      <c r="AJ257" s="2">
        <v>380.1</v>
      </c>
      <c r="AK257" s="2">
        <v>0.6</v>
      </c>
    </row>
    <row r="258" spans="1:37" x14ac:dyDescent="0.2">
      <c r="A258">
        <f t="shared" si="6"/>
        <v>1968</v>
      </c>
      <c r="B258">
        <f t="shared" si="7"/>
        <v>5</v>
      </c>
      <c r="C258" s="1">
        <v>24959</v>
      </c>
      <c r="D258" s="2">
        <v>187.2</v>
      </c>
      <c r="E258" s="2">
        <v>41</v>
      </c>
      <c r="F258" s="2">
        <v>146.19999999999999</v>
      </c>
      <c r="H258" s="2">
        <v>30.6</v>
      </c>
      <c r="J258" s="2">
        <v>30.6</v>
      </c>
      <c r="K258" s="2">
        <v>190</v>
      </c>
      <c r="L258" s="2">
        <v>188</v>
      </c>
      <c r="M258" s="2">
        <v>361.2</v>
      </c>
      <c r="N258" s="2">
        <v>452.4</v>
      </c>
      <c r="O258" s="2">
        <v>538.9</v>
      </c>
      <c r="P258" s="2">
        <v>188.1</v>
      </c>
      <c r="Q258" s="2">
        <v>572.29999999999995</v>
      </c>
      <c r="R258" s="3">
        <v>38.683</v>
      </c>
      <c r="S258" s="3">
        <v>41.981000000000002</v>
      </c>
      <c r="T258" s="2">
        <v>452.4</v>
      </c>
      <c r="U258" s="2">
        <v>350.9</v>
      </c>
      <c r="V258" s="2">
        <v>0</v>
      </c>
      <c r="W258" s="2">
        <v>0.1</v>
      </c>
      <c r="X258" s="2">
        <v>0.1</v>
      </c>
      <c r="Z258" s="2">
        <v>264.5</v>
      </c>
      <c r="AA258" s="2">
        <v>55.2</v>
      </c>
      <c r="AB258" s="2">
        <v>86.5</v>
      </c>
      <c r="AC258" s="2">
        <v>31.2</v>
      </c>
      <c r="AD258" s="2">
        <v>94.8</v>
      </c>
      <c r="AE258" s="2">
        <v>169.7</v>
      </c>
      <c r="AF258" s="2">
        <v>150</v>
      </c>
      <c r="AG258" s="2">
        <v>351</v>
      </c>
      <c r="AH258" s="2">
        <v>146.30000000000001</v>
      </c>
      <c r="AI258" s="2">
        <v>180.6</v>
      </c>
      <c r="AJ258" s="2">
        <v>381.6</v>
      </c>
      <c r="AK258" s="2">
        <v>0.6</v>
      </c>
    </row>
    <row r="259" spans="1:37" x14ac:dyDescent="0.2">
      <c r="A259">
        <f t="shared" ref="A259:A322" si="8">YEAR(C259)</f>
        <v>1968</v>
      </c>
      <c r="B259">
        <f t="shared" ref="B259:B322" si="9">MONTH(C259)</f>
        <v>6</v>
      </c>
      <c r="C259" s="1">
        <v>24990</v>
      </c>
      <c r="D259" s="2">
        <v>188.7</v>
      </c>
      <c r="E259" s="2">
        <v>41.4</v>
      </c>
      <c r="F259" s="2">
        <v>147.30000000000001</v>
      </c>
      <c r="H259" s="2">
        <v>30.4</v>
      </c>
      <c r="J259" s="2">
        <v>30.4</v>
      </c>
      <c r="K259" s="2">
        <v>191.6</v>
      </c>
      <c r="L259" s="2">
        <v>189.4</v>
      </c>
      <c r="M259" s="2">
        <v>363.7</v>
      </c>
      <c r="N259" s="2">
        <v>454.4</v>
      </c>
      <c r="O259" s="2">
        <v>542.6</v>
      </c>
      <c r="P259" s="2">
        <v>188.9</v>
      </c>
      <c r="Q259" s="2">
        <v>575.9</v>
      </c>
      <c r="R259" s="3">
        <v>38.914999999999999</v>
      </c>
      <c r="S259" s="3">
        <v>42.256999999999998</v>
      </c>
      <c r="T259" s="2">
        <v>454.4</v>
      </c>
      <c r="U259" s="2">
        <v>353.2</v>
      </c>
      <c r="V259" s="2">
        <v>0</v>
      </c>
      <c r="W259" s="2">
        <v>0.1</v>
      </c>
      <c r="X259" s="2">
        <v>0.1</v>
      </c>
      <c r="Z259" s="2">
        <v>264.89999999999998</v>
      </c>
      <c r="AA259" s="2">
        <v>56.2</v>
      </c>
      <c r="AB259" s="2">
        <v>88.2</v>
      </c>
      <c r="AC259" s="2">
        <v>32.1</v>
      </c>
      <c r="AD259" s="2">
        <v>94.8</v>
      </c>
      <c r="AE259" s="2">
        <v>170.1</v>
      </c>
      <c r="AF259" s="2">
        <v>151</v>
      </c>
      <c r="AG259" s="2">
        <v>353.1</v>
      </c>
      <c r="AH259" s="2">
        <v>147.4</v>
      </c>
      <c r="AI259" s="2">
        <v>181.4</v>
      </c>
      <c r="AJ259" s="2">
        <v>383.5</v>
      </c>
      <c r="AK259" s="2">
        <v>0.7</v>
      </c>
    </row>
    <row r="260" spans="1:37" x14ac:dyDescent="0.2">
      <c r="A260">
        <f t="shared" si="8"/>
        <v>1968</v>
      </c>
      <c r="B260">
        <f t="shared" si="9"/>
        <v>7</v>
      </c>
      <c r="C260" s="1">
        <v>25020</v>
      </c>
      <c r="D260" s="2">
        <v>189.7</v>
      </c>
      <c r="E260" s="2">
        <v>41.6</v>
      </c>
      <c r="F260" s="2">
        <v>148.1</v>
      </c>
      <c r="H260" s="2">
        <v>31.9</v>
      </c>
      <c r="J260" s="2">
        <v>31.9</v>
      </c>
      <c r="K260" s="2">
        <v>192.6</v>
      </c>
      <c r="L260" s="2">
        <v>190.5</v>
      </c>
      <c r="M260" s="2">
        <v>366</v>
      </c>
      <c r="N260" s="2">
        <v>455.1</v>
      </c>
      <c r="O260" s="2">
        <v>545.6</v>
      </c>
      <c r="P260" s="2">
        <v>191.1</v>
      </c>
      <c r="Q260" s="2">
        <v>580.6</v>
      </c>
      <c r="R260" s="3">
        <v>39.076999999999998</v>
      </c>
      <c r="S260" s="3">
        <v>42.463999999999999</v>
      </c>
      <c r="T260" s="2">
        <v>455.1</v>
      </c>
      <c r="U260" s="2">
        <v>355.1</v>
      </c>
      <c r="V260" s="2">
        <v>0</v>
      </c>
      <c r="W260" s="2">
        <v>0.1</v>
      </c>
      <c r="X260" s="2">
        <v>0.1</v>
      </c>
      <c r="Z260" s="2">
        <v>264.60000000000002</v>
      </c>
      <c r="AA260" s="2">
        <v>57.6</v>
      </c>
      <c r="AB260" s="2">
        <v>90.5</v>
      </c>
      <c r="AC260" s="2">
        <v>32.799999999999997</v>
      </c>
      <c r="AD260" s="2">
        <v>94.7</v>
      </c>
      <c r="AE260" s="2">
        <v>169.9</v>
      </c>
      <c r="AF260" s="2">
        <v>152.30000000000001</v>
      </c>
      <c r="AG260" s="2">
        <v>355.1</v>
      </c>
      <c r="AH260" s="2">
        <v>148.19999999999999</v>
      </c>
      <c r="AI260" s="2">
        <v>184.2</v>
      </c>
      <c r="AJ260" s="2">
        <v>387</v>
      </c>
      <c r="AK260" s="2">
        <v>0.7</v>
      </c>
    </row>
    <row r="261" spans="1:37" x14ac:dyDescent="0.2">
      <c r="A261">
        <f t="shared" si="8"/>
        <v>1968</v>
      </c>
      <c r="B261">
        <f t="shared" si="9"/>
        <v>8</v>
      </c>
      <c r="C261" s="1">
        <v>25051</v>
      </c>
      <c r="D261" s="2">
        <v>191</v>
      </c>
      <c r="E261" s="2">
        <v>41.8</v>
      </c>
      <c r="F261" s="2">
        <v>149.19999999999999</v>
      </c>
      <c r="H261" s="2">
        <v>33</v>
      </c>
      <c r="J261" s="2">
        <v>33</v>
      </c>
      <c r="K261" s="2">
        <v>193.7</v>
      </c>
      <c r="L261" s="2">
        <v>191.8</v>
      </c>
      <c r="M261" s="2">
        <v>369.3</v>
      </c>
      <c r="N261" s="2">
        <v>457.1</v>
      </c>
      <c r="O261" s="2">
        <v>549.4</v>
      </c>
      <c r="P261" s="2">
        <v>193.8</v>
      </c>
      <c r="Q261" s="2">
        <v>585.6</v>
      </c>
      <c r="R261" s="3">
        <v>39.308</v>
      </c>
      <c r="S261" s="3">
        <v>42.735999999999997</v>
      </c>
      <c r="T261" s="2">
        <v>457.1</v>
      </c>
      <c r="U261" s="2">
        <v>357.6</v>
      </c>
      <c r="V261" s="2">
        <v>0</v>
      </c>
      <c r="W261" s="2">
        <v>0.1</v>
      </c>
      <c r="X261" s="2">
        <v>0.1</v>
      </c>
      <c r="Z261" s="2">
        <v>265.3</v>
      </c>
      <c r="AA261" s="2">
        <v>58.9</v>
      </c>
      <c r="AB261" s="2">
        <v>92.3</v>
      </c>
      <c r="AC261" s="2">
        <v>33.4</v>
      </c>
      <c r="AD261" s="2">
        <v>94.9</v>
      </c>
      <c r="AE261" s="2">
        <v>170.3</v>
      </c>
      <c r="AF261" s="2">
        <v>153.80000000000001</v>
      </c>
      <c r="AG261" s="2">
        <v>357.6</v>
      </c>
      <c r="AH261" s="2">
        <v>149.30000000000001</v>
      </c>
      <c r="AI261" s="2">
        <v>186.8</v>
      </c>
      <c r="AJ261" s="2">
        <v>390.6</v>
      </c>
      <c r="AK261" s="2">
        <v>0.7</v>
      </c>
    </row>
    <row r="262" spans="1:37" x14ac:dyDescent="0.2">
      <c r="A262">
        <f t="shared" si="8"/>
        <v>1968</v>
      </c>
      <c r="B262">
        <f t="shared" si="9"/>
        <v>9</v>
      </c>
      <c r="C262" s="1">
        <v>25082</v>
      </c>
      <c r="D262" s="2">
        <v>192</v>
      </c>
      <c r="E262" s="2">
        <v>42.2</v>
      </c>
      <c r="F262" s="2">
        <v>149.80000000000001</v>
      </c>
      <c r="H262" s="2">
        <v>33.700000000000003</v>
      </c>
      <c r="J262" s="2">
        <v>33.700000000000003</v>
      </c>
      <c r="K262" s="2">
        <v>194.6</v>
      </c>
      <c r="L262" s="2">
        <v>192.7</v>
      </c>
      <c r="M262" s="2">
        <v>372.5</v>
      </c>
      <c r="N262" s="2">
        <v>459.3</v>
      </c>
      <c r="O262" s="2">
        <v>553.6</v>
      </c>
      <c r="P262" s="2">
        <v>196.7</v>
      </c>
      <c r="Q262" s="2">
        <v>590.6</v>
      </c>
      <c r="R262" s="3">
        <v>39.548999999999999</v>
      </c>
      <c r="S262" s="3">
        <v>43.021000000000001</v>
      </c>
      <c r="T262" s="2">
        <v>459.3</v>
      </c>
      <c r="U262" s="2">
        <v>360.8</v>
      </c>
      <c r="V262" s="2">
        <v>0</v>
      </c>
      <c r="W262" s="2">
        <v>0.1</v>
      </c>
      <c r="X262" s="2">
        <v>0.1</v>
      </c>
      <c r="Z262" s="2">
        <v>266.5</v>
      </c>
      <c r="AA262" s="2">
        <v>60.5</v>
      </c>
      <c r="AB262" s="2">
        <v>94.3</v>
      </c>
      <c r="AC262" s="2">
        <v>33.799999999999997</v>
      </c>
      <c r="AD262" s="2">
        <v>95.2</v>
      </c>
      <c r="AE262" s="2">
        <v>171.3</v>
      </c>
      <c r="AF262" s="2">
        <v>155.69999999999999</v>
      </c>
      <c r="AG262" s="2">
        <v>360.8</v>
      </c>
      <c r="AH262" s="2">
        <v>149.9</v>
      </c>
      <c r="AI262" s="2">
        <v>189.4</v>
      </c>
      <c r="AJ262" s="2">
        <v>394.5</v>
      </c>
      <c r="AK262" s="2">
        <v>0.7</v>
      </c>
    </row>
    <row r="263" spans="1:37" x14ac:dyDescent="0.2">
      <c r="A263">
        <f t="shared" si="8"/>
        <v>1968</v>
      </c>
      <c r="B263">
        <f t="shared" si="9"/>
        <v>10</v>
      </c>
      <c r="C263" s="1">
        <v>25112</v>
      </c>
      <c r="D263" s="2">
        <v>193.3</v>
      </c>
      <c r="E263" s="2">
        <v>42.4</v>
      </c>
      <c r="F263" s="2">
        <v>150.9</v>
      </c>
      <c r="H263" s="2">
        <v>34.9</v>
      </c>
      <c r="J263" s="2">
        <v>34.9</v>
      </c>
      <c r="K263" s="2">
        <v>195.8</v>
      </c>
      <c r="L263" s="2">
        <v>194</v>
      </c>
      <c r="M263" s="2">
        <v>375.8</v>
      </c>
      <c r="N263" s="2">
        <v>460.7</v>
      </c>
      <c r="O263" s="2">
        <v>557.6</v>
      </c>
      <c r="P263" s="2">
        <v>199.6</v>
      </c>
      <c r="Q263" s="2">
        <v>595.79999999999995</v>
      </c>
      <c r="R263" s="3">
        <v>39.759</v>
      </c>
      <c r="S263" s="3">
        <v>43.281999999999996</v>
      </c>
      <c r="T263" s="2">
        <v>460.7</v>
      </c>
      <c r="U263" s="2">
        <v>363.6</v>
      </c>
      <c r="V263" s="2">
        <v>0</v>
      </c>
      <c r="W263" s="2">
        <v>0.1</v>
      </c>
      <c r="X263" s="2">
        <v>0.1</v>
      </c>
      <c r="Z263" s="2">
        <v>266.7</v>
      </c>
      <c r="AA263" s="2">
        <v>61.8</v>
      </c>
      <c r="AB263" s="2">
        <v>96.9</v>
      </c>
      <c r="AC263" s="2">
        <v>35.1</v>
      </c>
      <c r="AD263" s="2">
        <v>95.4</v>
      </c>
      <c r="AE263" s="2">
        <v>171.3</v>
      </c>
      <c r="AF263" s="2">
        <v>157.19999999999999</v>
      </c>
      <c r="AG263" s="2">
        <v>363.6</v>
      </c>
      <c r="AH263" s="2">
        <v>151</v>
      </c>
      <c r="AI263" s="2">
        <v>192.1</v>
      </c>
      <c r="AJ263" s="2">
        <v>398.5</v>
      </c>
      <c r="AK263" s="2">
        <v>0.7</v>
      </c>
    </row>
    <row r="264" spans="1:37" x14ac:dyDescent="0.2">
      <c r="A264">
        <f t="shared" si="8"/>
        <v>1968</v>
      </c>
      <c r="B264">
        <f t="shared" si="9"/>
        <v>11</v>
      </c>
      <c r="C264" s="1">
        <v>25143</v>
      </c>
      <c r="D264" s="2">
        <v>195.2</v>
      </c>
      <c r="E264" s="2">
        <v>42.7</v>
      </c>
      <c r="F264" s="2">
        <v>152.5</v>
      </c>
      <c r="H264" s="2">
        <v>36.200000000000003</v>
      </c>
      <c r="J264" s="2">
        <v>36.200000000000003</v>
      </c>
      <c r="K264" s="2">
        <v>197.9</v>
      </c>
      <c r="L264" s="2">
        <v>196</v>
      </c>
      <c r="M264" s="2">
        <v>379.7</v>
      </c>
      <c r="N264" s="2">
        <v>463.4</v>
      </c>
      <c r="O264" s="2">
        <v>562.4</v>
      </c>
      <c r="P264" s="2">
        <v>201.8</v>
      </c>
      <c r="Q264" s="2">
        <v>601.70000000000005</v>
      </c>
      <c r="R264" s="3">
        <v>40.07</v>
      </c>
      <c r="S264" s="3">
        <v>43.643000000000001</v>
      </c>
      <c r="T264" s="2">
        <v>463.4</v>
      </c>
      <c r="U264" s="2">
        <v>366.4</v>
      </c>
      <c r="V264" s="2">
        <v>0</v>
      </c>
      <c r="W264" s="2">
        <v>0.1</v>
      </c>
      <c r="X264" s="2">
        <v>0.1</v>
      </c>
      <c r="Z264" s="2">
        <v>267.39999999999998</v>
      </c>
      <c r="AA264" s="2">
        <v>62.6</v>
      </c>
      <c r="AB264" s="2">
        <v>99</v>
      </c>
      <c r="AC264" s="2">
        <v>36.4</v>
      </c>
      <c r="AD264" s="2">
        <v>95.8</v>
      </c>
      <c r="AE264" s="2">
        <v>171.6</v>
      </c>
      <c r="AF264" s="2">
        <v>158.4</v>
      </c>
      <c r="AG264" s="2">
        <v>366.4</v>
      </c>
      <c r="AH264" s="2">
        <v>152.6</v>
      </c>
      <c r="AI264" s="2">
        <v>194.6</v>
      </c>
      <c r="AJ264" s="2">
        <v>402.6</v>
      </c>
      <c r="AK264" s="2">
        <v>0.7</v>
      </c>
    </row>
    <row r="265" spans="1:37" x14ac:dyDescent="0.2">
      <c r="A265">
        <f t="shared" si="8"/>
        <v>1968</v>
      </c>
      <c r="B265">
        <f t="shared" si="9"/>
        <v>12</v>
      </c>
      <c r="C265" s="1">
        <v>25173</v>
      </c>
      <c r="D265" s="2">
        <v>196.6</v>
      </c>
      <c r="E265" s="2">
        <v>43</v>
      </c>
      <c r="F265" s="2">
        <v>153.6</v>
      </c>
      <c r="H265" s="2">
        <v>37.4</v>
      </c>
      <c r="J265" s="2">
        <v>37.4</v>
      </c>
      <c r="K265" s="2">
        <v>199.1</v>
      </c>
      <c r="L265" s="2">
        <v>197.4</v>
      </c>
      <c r="M265" s="2">
        <v>383.3</v>
      </c>
      <c r="N265" s="2">
        <v>466.3</v>
      </c>
      <c r="O265" s="2">
        <v>566.79999999999995</v>
      </c>
      <c r="P265" s="2">
        <v>204.8</v>
      </c>
      <c r="Q265" s="2">
        <v>607.20000000000005</v>
      </c>
      <c r="R265" s="3">
        <v>40.353999999999999</v>
      </c>
      <c r="S265" s="3">
        <v>43.968000000000004</v>
      </c>
      <c r="T265" s="2">
        <v>466.3</v>
      </c>
      <c r="U265" s="2">
        <v>369.4</v>
      </c>
      <c r="V265" s="2">
        <v>0</v>
      </c>
      <c r="W265" s="2">
        <v>0.1</v>
      </c>
      <c r="X265" s="2">
        <v>0.1</v>
      </c>
      <c r="Z265" s="2">
        <v>268.89999999999998</v>
      </c>
      <c r="AA265" s="2">
        <v>63.5</v>
      </c>
      <c r="AB265" s="2">
        <v>100.5</v>
      </c>
      <c r="AC265" s="2">
        <v>37.1</v>
      </c>
      <c r="AD265" s="2">
        <v>96.1</v>
      </c>
      <c r="AE265" s="2">
        <v>172.8</v>
      </c>
      <c r="AF265" s="2">
        <v>159.6</v>
      </c>
      <c r="AG265" s="2">
        <v>369.4</v>
      </c>
      <c r="AH265" s="2">
        <v>153.69999999999999</v>
      </c>
      <c r="AI265" s="2">
        <v>197</v>
      </c>
      <c r="AJ265" s="2">
        <v>406.8</v>
      </c>
      <c r="AK265" s="2">
        <v>0.7</v>
      </c>
    </row>
    <row r="266" spans="1:37" x14ac:dyDescent="0.2">
      <c r="A266">
        <f t="shared" si="8"/>
        <v>1969</v>
      </c>
      <c r="B266">
        <f t="shared" si="9"/>
        <v>1</v>
      </c>
      <c r="C266" s="1">
        <v>25204</v>
      </c>
      <c r="D266" s="2">
        <v>197.8</v>
      </c>
      <c r="E266" s="2">
        <v>43.1</v>
      </c>
      <c r="F266" s="2">
        <v>154.69999999999999</v>
      </c>
      <c r="H266" s="2">
        <v>35.799999999999997</v>
      </c>
      <c r="J266" s="2">
        <v>35.799999999999997</v>
      </c>
      <c r="K266" s="2">
        <v>200.7</v>
      </c>
      <c r="L266" s="2">
        <v>198.7</v>
      </c>
      <c r="M266" s="2">
        <v>384.8</v>
      </c>
      <c r="N266" s="2">
        <v>467.4</v>
      </c>
      <c r="O266" s="2">
        <v>569.29999999999995</v>
      </c>
      <c r="P266" s="2">
        <v>203.7</v>
      </c>
      <c r="Q266" s="2">
        <v>607.9</v>
      </c>
      <c r="R266" s="3">
        <v>40.499000000000002</v>
      </c>
      <c r="S266" s="3">
        <v>44.143999999999998</v>
      </c>
      <c r="T266" s="2">
        <v>467.4</v>
      </c>
      <c r="U266" s="2">
        <v>370.6</v>
      </c>
      <c r="V266" s="2">
        <v>0</v>
      </c>
      <c r="W266" s="2">
        <v>0.1</v>
      </c>
      <c r="X266" s="2">
        <v>0.1</v>
      </c>
      <c r="Z266" s="2">
        <v>268.7</v>
      </c>
      <c r="AA266" s="2">
        <v>64.3</v>
      </c>
      <c r="AB266" s="2">
        <v>101.9</v>
      </c>
      <c r="AC266" s="2">
        <v>37.700000000000003</v>
      </c>
      <c r="AD266" s="2">
        <v>96.1</v>
      </c>
      <c r="AE266" s="2">
        <v>172.6</v>
      </c>
      <c r="AF266" s="2">
        <v>160.4</v>
      </c>
      <c r="AG266" s="2">
        <v>370.6</v>
      </c>
      <c r="AH266" s="2">
        <v>154.80000000000001</v>
      </c>
      <c r="AI266" s="2">
        <v>196.2</v>
      </c>
      <c r="AJ266" s="2">
        <v>406.4</v>
      </c>
      <c r="AK266" s="2">
        <v>0.7</v>
      </c>
    </row>
    <row r="267" spans="1:37" x14ac:dyDescent="0.2">
      <c r="A267">
        <f t="shared" si="8"/>
        <v>1969</v>
      </c>
      <c r="B267">
        <f t="shared" si="9"/>
        <v>2</v>
      </c>
      <c r="C267" s="1">
        <v>25235</v>
      </c>
      <c r="D267" s="2">
        <v>198.5</v>
      </c>
      <c r="E267" s="2">
        <v>43.4</v>
      </c>
      <c r="F267" s="2">
        <v>155.1</v>
      </c>
      <c r="H267" s="2">
        <v>34.299999999999997</v>
      </c>
      <c r="J267" s="2">
        <v>34.299999999999997</v>
      </c>
      <c r="K267" s="2">
        <v>201.3</v>
      </c>
      <c r="L267" s="2">
        <v>199.3</v>
      </c>
      <c r="M267" s="2">
        <v>386.6</v>
      </c>
      <c r="N267" s="2">
        <v>467.5</v>
      </c>
      <c r="O267" s="2">
        <v>571.9</v>
      </c>
      <c r="P267" s="2">
        <v>203.2</v>
      </c>
      <c r="Q267" s="2">
        <v>609.1</v>
      </c>
      <c r="R267" s="3">
        <v>40.619999999999997</v>
      </c>
      <c r="S267" s="3">
        <v>44.317999999999998</v>
      </c>
      <c r="T267" s="2">
        <v>467.5</v>
      </c>
      <c r="U267" s="2">
        <v>372.5</v>
      </c>
      <c r="V267" s="2">
        <v>0</v>
      </c>
      <c r="W267" s="2">
        <v>0.1</v>
      </c>
      <c r="X267" s="2">
        <v>0.1</v>
      </c>
      <c r="Z267" s="2">
        <v>268.2</v>
      </c>
      <c r="AA267" s="2">
        <v>65.099999999999994</v>
      </c>
      <c r="AB267" s="2">
        <v>104.4</v>
      </c>
      <c r="AC267" s="2">
        <v>39.299999999999997</v>
      </c>
      <c r="AD267" s="2">
        <v>95.9</v>
      </c>
      <c r="AE267" s="2">
        <v>172.3</v>
      </c>
      <c r="AF267" s="2">
        <v>161</v>
      </c>
      <c r="AG267" s="2">
        <v>372.6</v>
      </c>
      <c r="AH267" s="2">
        <v>155.19999999999999</v>
      </c>
      <c r="AI267" s="2">
        <v>195.3</v>
      </c>
      <c r="AJ267" s="2">
        <v>406.9</v>
      </c>
      <c r="AK267" s="2">
        <v>0.7</v>
      </c>
    </row>
    <row r="268" spans="1:37" x14ac:dyDescent="0.2">
      <c r="A268">
        <f t="shared" si="8"/>
        <v>1969</v>
      </c>
      <c r="B268">
        <f t="shared" si="9"/>
        <v>3</v>
      </c>
      <c r="C268" s="1">
        <v>25263</v>
      </c>
      <c r="D268" s="2">
        <v>199.1</v>
      </c>
      <c r="E268" s="2">
        <v>43.6</v>
      </c>
      <c r="F268" s="2">
        <v>155.5</v>
      </c>
      <c r="H268" s="2">
        <v>33.5</v>
      </c>
      <c r="J268" s="2">
        <v>33.5</v>
      </c>
      <c r="K268" s="2">
        <v>202</v>
      </c>
      <c r="L268" s="2">
        <v>200</v>
      </c>
      <c r="M268" s="2">
        <v>388</v>
      </c>
      <c r="N268" s="2">
        <v>469</v>
      </c>
      <c r="O268" s="2">
        <v>574.4</v>
      </c>
      <c r="P268" s="2">
        <v>202.5</v>
      </c>
      <c r="Q268" s="2">
        <v>610.79999999999995</v>
      </c>
      <c r="R268" s="3">
        <v>40.777999999999999</v>
      </c>
      <c r="S268" s="3">
        <v>44.503999999999998</v>
      </c>
      <c r="T268" s="2">
        <v>469</v>
      </c>
      <c r="U268" s="2">
        <v>374.3</v>
      </c>
      <c r="V268" s="2">
        <v>0</v>
      </c>
      <c r="W268" s="2">
        <v>0.1</v>
      </c>
      <c r="X268" s="2">
        <v>0.1</v>
      </c>
      <c r="Z268" s="2">
        <v>268.89999999999998</v>
      </c>
      <c r="AA268" s="2">
        <v>66</v>
      </c>
      <c r="AB268" s="2">
        <v>105.4</v>
      </c>
      <c r="AC268" s="2">
        <v>39.4</v>
      </c>
      <c r="AD268" s="2">
        <v>95.7</v>
      </c>
      <c r="AE268" s="2">
        <v>173.2</v>
      </c>
      <c r="AF268" s="2">
        <v>161.69999999999999</v>
      </c>
      <c r="AG268" s="2">
        <v>374.3</v>
      </c>
      <c r="AH268" s="2">
        <v>155.6</v>
      </c>
      <c r="AI268" s="2">
        <v>195.2</v>
      </c>
      <c r="AJ268" s="2">
        <v>407.8</v>
      </c>
      <c r="AK268" s="2">
        <v>0.7</v>
      </c>
    </row>
    <row r="269" spans="1:37" x14ac:dyDescent="0.2">
      <c r="A269">
        <f t="shared" si="8"/>
        <v>1969</v>
      </c>
      <c r="B269">
        <f t="shared" si="9"/>
        <v>4</v>
      </c>
      <c r="C269" s="1">
        <v>25294</v>
      </c>
      <c r="D269" s="2">
        <v>199.9</v>
      </c>
      <c r="E269" s="2">
        <v>43.8</v>
      </c>
      <c r="F269" s="2">
        <v>156.1</v>
      </c>
      <c r="H269" s="2">
        <v>32.799999999999997</v>
      </c>
      <c r="J269" s="2">
        <v>32.799999999999997</v>
      </c>
      <c r="K269" s="2">
        <v>202.5</v>
      </c>
      <c r="L269" s="2">
        <v>200.7</v>
      </c>
      <c r="M269" s="2">
        <v>389.3</v>
      </c>
      <c r="N269" s="2">
        <v>468.6</v>
      </c>
      <c r="O269" s="2">
        <v>575.70000000000005</v>
      </c>
      <c r="P269" s="2">
        <v>202.1</v>
      </c>
      <c r="Q269" s="2">
        <v>611.5</v>
      </c>
      <c r="R269" s="3">
        <v>40.834000000000003</v>
      </c>
      <c r="S269" s="3">
        <v>44.594999999999999</v>
      </c>
      <c r="T269" s="2">
        <v>468.6</v>
      </c>
      <c r="U269" s="2">
        <v>375</v>
      </c>
      <c r="V269" s="2">
        <v>0</v>
      </c>
      <c r="W269" s="2">
        <v>0.1</v>
      </c>
      <c r="X269" s="2">
        <v>0.1</v>
      </c>
      <c r="Z269" s="2">
        <v>267.89999999999998</v>
      </c>
      <c r="AA269" s="2">
        <v>66.900000000000006</v>
      </c>
      <c r="AB269" s="2">
        <v>107.1</v>
      </c>
      <c r="AC269" s="2">
        <v>40.200000000000003</v>
      </c>
      <c r="AD269" s="2">
        <v>95.3</v>
      </c>
      <c r="AE269" s="2">
        <v>172.6</v>
      </c>
      <c r="AF269" s="2">
        <v>162.19999999999999</v>
      </c>
      <c r="AG269" s="2">
        <v>375</v>
      </c>
      <c r="AH269" s="2">
        <v>156.19999999999999</v>
      </c>
      <c r="AI269" s="2">
        <v>195</v>
      </c>
      <c r="AJ269" s="2">
        <v>407.8</v>
      </c>
      <c r="AK269" s="2">
        <v>0.7</v>
      </c>
    </row>
    <row r="270" spans="1:37" x14ac:dyDescent="0.2">
      <c r="A270">
        <f t="shared" si="8"/>
        <v>1969</v>
      </c>
      <c r="B270">
        <f t="shared" si="9"/>
        <v>5</v>
      </c>
      <c r="C270" s="1">
        <v>25324</v>
      </c>
      <c r="D270" s="2">
        <v>199.9</v>
      </c>
      <c r="E270" s="2">
        <v>43.9</v>
      </c>
      <c r="F270" s="2">
        <v>156</v>
      </c>
      <c r="H270" s="2">
        <v>32.1</v>
      </c>
      <c r="J270" s="2">
        <v>32.1</v>
      </c>
      <c r="K270" s="2">
        <v>203</v>
      </c>
      <c r="L270" s="2">
        <v>200.8</v>
      </c>
      <c r="M270" s="2">
        <v>390.1</v>
      </c>
      <c r="N270" s="2">
        <v>468.1</v>
      </c>
      <c r="O270" s="2">
        <v>576.5</v>
      </c>
      <c r="P270" s="2">
        <v>201.7</v>
      </c>
      <c r="Q270" s="2">
        <v>611.6</v>
      </c>
      <c r="R270" s="3">
        <v>40.854999999999997</v>
      </c>
      <c r="S270" s="3">
        <v>44.643000000000001</v>
      </c>
      <c r="T270" s="2">
        <v>468.1</v>
      </c>
      <c r="U270" s="2">
        <v>375.7</v>
      </c>
      <c r="V270" s="2">
        <v>0</v>
      </c>
      <c r="W270" s="2">
        <v>0.1</v>
      </c>
      <c r="X270" s="2">
        <v>0.1</v>
      </c>
      <c r="Z270" s="2">
        <v>267.3</v>
      </c>
      <c r="AA270" s="2">
        <v>67.400000000000006</v>
      </c>
      <c r="AB270" s="2">
        <v>108.4</v>
      </c>
      <c r="AC270" s="2">
        <v>40.9</v>
      </c>
      <c r="AD270" s="2">
        <v>95</v>
      </c>
      <c r="AE270" s="2">
        <v>172.4</v>
      </c>
      <c r="AF270" s="2">
        <v>162.4</v>
      </c>
      <c r="AG270" s="2">
        <v>375.7</v>
      </c>
      <c r="AH270" s="2">
        <v>156.1</v>
      </c>
      <c r="AI270" s="2">
        <v>194.5</v>
      </c>
      <c r="AJ270" s="2">
        <v>407.8</v>
      </c>
      <c r="AK270" s="2">
        <v>0.7</v>
      </c>
    </row>
    <row r="271" spans="1:37" x14ac:dyDescent="0.2">
      <c r="A271">
        <f t="shared" si="8"/>
        <v>1969</v>
      </c>
      <c r="B271">
        <f t="shared" si="9"/>
        <v>6</v>
      </c>
      <c r="C271" s="1">
        <v>25355</v>
      </c>
      <c r="D271" s="2">
        <v>200.4</v>
      </c>
      <c r="E271" s="2">
        <v>44.2</v>
      </c>
      <c r="F271" s="2">
        <v>156.19999999999999</v>
      </c>
      <c r="H271" s="2">
        <v>30.8</v>
      </c>
      <c r="J271" s="2">
        <v>30.8</v>
      </c>
      <c r="K271" s="2">
        <v>203.7</v>
      </c>
      <c r="L271" s="2">
        <v>201.3</v>
      </c>
      <c r="M271" s="2">
        <v>391.6</v>
      </c>
      <c r="N271" s="2">
        <v>469.2</v>
      </c>
      <c r="O271" s="2">
        <v>578.5</v>
      </c>
      <c r="P271" s="2">
        <v>201.2</v>
      </c>
      <c r="Q271" s="2">
        <v>612.1</v>
      </c>
      <c r="R271" s="3">
        <v>40.981000000000002</v>
      </c>
      <c r="S271" s="3">
        <v>44.795000000000002</v>
      </c>
      <c r="T271" s="2">
        <v>469.2</v>
      </c>
      <c r="U271" s="2">
        <v>377.2</v>
      </c>
      <c r="V271" s="2">
        <v>0</v>
      </c>
      <c r="W271" s="2">
        <v>0.1</v>
      </c>
      <c r="X271" s="2">
        <v>0.1</v>
      </c>
      <c r="Z271" s="2">
        <v>267.89999999999998</v>
      </c>
      <c r="AA271" s="2">
        <v>68</v>
      </c>
      <c r="AB271" s="2">
        <v>109.3</v>
      </c>
      <c r="AC271" s="2">
        <v>41.3</v>
      </c>
      <c r="AD271" s="2">
        <v>94.8</v>
      </c>
      <c r="AE271" s="2">
        <v>173.1</v>
      </c>
      <c r="AF271" s="2">
        <v>162.80000000000001</v>
      </c>
      <c r="AG271" s="2">
        <v>377.2</v>
      </c>
      <c r="AH271" s="2">
        <v>156.30000000000001</v>
      </c>
      <c r="AI271" s="2">
        <v>193.6</v>
      </c>
      <c r="AJ271" s="2">
        <v>408</v>
      </c>
      <c r="AK271" s="2">
        <v>0.7</v>
      </c>
    </row>
    <row r="272" spans="1:37" x14ac:dyDescent="0.2">
      <c r="A272">
        <f t="shared" si="8"/>
        <v>1969</v>
      </c>
      <c r="B272">
        <f t="shared" si="9"/>
        <v>7</v>
      </c>
      <c r="C272" s="1">
        <v>25385</v>
      </c>
      <c r="D272" s="2">
        <v>200.8</v>
      </c>
      <c r="E272" s="2">
        <v>44.5</v>
      </c>
      <c r="F272" s="2">
        <v>156.30000000000001</v>
      </c>
      <c r="H272" s="2">
        <v>27.7</v>
      </c>
      <c r="J272" s="2">
        <v>27.7</v>
      </c>
      <c r="K272" s="2">
        <v>203.9</v>
      </c>
      <c r="L272" s="2">
        <v>201.7</v>
      </c>
      <c r="M272" s="2">
        <v>390.7</v>
      </c>
      <c r="N272" s="2">
        <v>467.7</v>
      </c>
      <c r="O272" s="2">
        <v>579.5</v>
      </c>
      <c r="P272" s="2">
        <v>198.1</v>
      </c>
      <c r="Q272" s="2">
        <v>610.1</v>
      </c>
      <c r="R272" s="3">
        <v>40.988</v>
      </c>
      <c r="S272" s="3">
        <v>44.860999999999997</v>
      </c>
      <c r="T272" s="2">
        <v>467.7</v>
      </c>
      <c r="U272" s="2">
        <v>377.8</v>
      </c>
      <c r="V272" s="2">
        <v>0</v>
      </c>
      <c r="W272" s="2">
        <v>0.1</v>
      </c>
      <c r="X272" s="2">
        <v>0.1</v>
      </c>
      <c r="Z272" s="2">
        <v>266</v>
      </c>
      <c r="AA272" s="2">
        <v>69.3</v>
      </c>
      <c r="AB272" s="2">
        <v>111.8</v>
      </c>
      <c r="AC272" s="2">
        <v>42.6</v>
      </c>
      <c r="AD272" s="2">
        <v>94.1</v>
      </c>
      <c r="AE272" s="2">
        <v>171.8</v>
      </c>
      <c r="AF272" s="2">
        <v>163.4</v>
      </c>
      <c r="AG272" s="2">
        <v>377.8</v>
      </c>
      <c r="AH272" s="2">
        <v>156.4</v>
      </c>
      <c r="AI272" s="2">
        <v>191.1</v>
      </c>
      <c r="AJ272" s="2">
        <v>405.5</v>
      </c>
      <c r="AK272" s="2">
        <v>0.7</v>
      </c>
    </row>
    <row r="273" spans="1:37" x14ac:dyDescent="0.2">
      <c r="A273">
        <f t="shared" si="8"/>
        <v>1969</v>
      </c>
      <c r="B273">
        <f t="shared" si="9"/>
        <v>8</v>
      </c>
      <c r="C273" s="1">
        <v>25416</v>
      </c>
      <c r="D273" s="2">
        <v>200.9</v>
      </c>
      <c r="E273" s="2">
        <v>44.7</v>
      </c>
      <c r="F273" s="2">
        <v>156.19999999999999</v>
      </c>
      <c r="H273" s="2">
        <v>24.8</v>
      </c>
      <c r="J273" s="2">
        <v>24.8</v>
      </c>
      <c r="K273" s="2">
        <v>203.7</v>
      </c>
      <c r="L273" s="2">
        <v>201.7</v>
      </c>
      <c r="M273" s="2">
        <v>390</v>
      </c>
      <c r="N273" s="2">
        <v>466.2</v>
      </c>
      <c r="O273" s="2">
        <v>580.1</v>
      </c>
      <c r="P273" s="2">
        <v>195.4</v>
      </c>
      <c r="Q273" s="2">
        <v>607.70000000000005</v>
      </c>
      <c r="R273" s="3">
        <v>40.981000000000002</v>
      </c>
      <c r="S273" s="3">
        <v>44.905000000000001</v>
      </c>
      <c r="T273" s="2">
        <v>466.2</v>
      </c>
      <c r="U273" s="2">
        <v>378.3</v>
      </c>
      <c r="V273" s="2">
        <v>0</v>
      </c>
      <c r="W273" s="2">
        <v>0.1</v>
      </c>
      <c r="X273" s="2">
        <v>0.1</v>
      </c>
      <c r="Z273" s="2">
        <v>264.39999999999998</v>
      </c>
      <c r="AA273" s="2">
        <v>69.7</v>
      </c>
      <c r="AB273" s="2">
        <v>113.9</v>
      </c>
      <c r="AC273" s="2">
        <v>44.2</v>
      </c>
      <c r="AD273" s="2">
        <v>93.9</v>
      </c>
      <c r="AE273" s="2">
        <v>170.5</v>
      </c>
      <c r="AF273" s="2">
        <v>163.6</v>
      </c>
      <c r="AG273" s="2">
        <v>378.3</v>
      </c>
      <c r="AH273" s="2">
        <v>156.30000000000001</v>
      </c>
      <c r="AI273" s="2">
        <v>188.4</v>
      </c>
      <c r="AJ273" s="2">
        <v>403.1</v>
      </c>
      <c r="AK273" s="2">
        <v>0.7</v>
      </c>
    </row>
    <row r="274" spans="1:37" x14ac:dyDescent="0.2">
      <c r="A274">
        <f t="shared" si="8"/>
        <v>1969</v>
      </c>
      <c r="B274">
        <f t="shared" si="9"/>
        <v>9</v>
      </c>
      <c r="C274" s="1">
        <v>25447</v>
      </c>
      <c r="D274" s="2">
        <v>201.2</v>
      </c>
      <c r="E274" s="2">
        <v>44.9</v>
      </c>
      <c r="F274" s="2">
        <v>156.30000000000001</v>
      </c>
      <c r="H274" s="2">
        <v>23.7</v>
      </c>
      <c r="J274" s="2">
        <v>23.7</v>
      </c>
      <c r="K274" s="2">
        <v>203.9</v>
      </c>
      <c r="L274" s="2">
        <v>202.1</v>
      </c>
      <c r="M274" s="2">
        <v>390.6</v>
      </c>
      <c r="N274" s="2">
        <v>466.7</v>
      </c>
      <c r="O274" s="2">
        <v>582.1</v>
      </c>
      <c r="P274" s="2">
        <v>194.8</v>
      </c>
      <c r="Q274" s="2">
        <v>608.5</v>
      </c>
      <c r="R274" s="3">
        <v>41.09</v>
      </c>
      <c r="S274" s="3">
        <v>45.054000000000002</v>
      </c>
      <c r="T274" s="2">
        <v>466.7</v>
      </c>
      <c r="U274" s="2">
        <v>380</v>
      </c>
      <c r="V274" s="2">
        <v>0</v>
      </c>
      <c r="W274" s="2">
        <v>0.1</v>
      </c>
      <c r="X274" s="2">
        <v>0.1</v>
      </c>
      <c r="Z274" s="2">
        <v>264.60000000000002</v>
      </c>
      <c r="AA274" s="2">
        <v>70.099999999999994</v>
      </c>
      <c r="AB274" s="2">
        <v>115.4</v>
      </c>
      <c r="AC274" s="2">
        <v>45.3</v>
      </c>
      <c r="AD274" s="2">
        <v>93.9</v>
      </c>
      <c r="AE274" s="2">
        <v>170.6</v>
      </c>
      <c r="AF274" s="2">
        <v>164</v>
      </c>
      <c r="AG274" s="2">
        <v>380</v>
      </c>
      <c r="AH274" s="2">
        <v>156.4</v>
      </c>
      <c r="AI274" s="2">
        <v>187.7</v>
      </c>
      <c r="AJ274" s="2">
        <v>403.7</v>
      </c>
      <c r="AK274" s="2">
        <v>0.7</v>
      </c>
    </row>
    <row r="275" spans="1:37" x14ac:dyDescent="0.2">
      <c r="A275">
        <f t="shared" si="8"/>
        <v>1969</v>
      </c>
      <c r="B275">
        <f t="shared" si="9"/>
        <v>10</v>
      </c>
      <c r="C275" s="1">
        <v>25477</v>
      </c>
      <c r="D275" s="2">
        <v>202</v>
      </c>
      <c r="E275" s="2">
        <v>45.2</v>
      </c>
      <c r="F275" s="2">
        <v>156.80000000000001</v>
      </c>
      <c r="H275" s="2">
        <v>22.5</v>
      </c>
      <c r="J275" s="2">
        <v>22.5</v>
      </c>
      <c r="K275" s="2">
        <v>204.7</v>
      </c>
      <c r="L275" s="2">
        <v>202.9</v>
      </c>
      <c r="M275" s="2">
        <v>391.2</v>
      </c>
      <c r="N275" s="2">
        <v>466.4</v>
      </c>
      <c r="O275" s="2">
        <v>583.4</v>
      </c>
      <c r="P275" s="2">
        <v>194.2</v>
      </c>
      <c r="Q275" s="2">
        <v>608.9</v>
      </c>
      <c r="R275" s="3">
        <v>41.152999999999999</v>
      </c>
      <c r="S275" s="3">
        <v>45.158999999999999</v>
      </c>
      <c r="T275" s="2">
        <v>466.4</v>
      </c>
      <c r="U275" s="2">
        <v>380.5</v>
      </c>
      <c r="V275" s="2">
        <v>0</v>
      </c>
      <c r="W275" s="2">
        <v>0.1</v>
      </c>
      <c r="X275" s="2">
        <v>0.1</v>
      </c>
      <c r="Z275" s="2">
        <v>263.5</v>
      </c>
      <c r="AA275" s="2">
        <v>70.400000000000006</v>
      </c>
      <c r="AB275" s="2">
        <v>117</v>
      </c>
      <c r="AC275" s="2">
        <v>46.7</v>
      </c>
      <c r="AD275" s="2">
        <v>93.8</v>
      </c>
      <c r="AE275" s="2">
        <v>169.7</v>
      </c>
      <c r="AF275" s="2">
        <v>164.2</v>
      </c>
      <c r="AG275" s="2">
        <v>380.5</v>
      </c>
      <c r="AH275" s="2">
        <v>156.9</v>
      </c>
      <c r="AI275" s="2">
        <v>186.7</v>
      </c>
      <c r="AJ275" s="2">
        <v>403</v>
      </c>
      <c r="AK275" s="2">
        <v>0.7</v>
      </c>
    </row>
    <row r="276" spans="1:37" x14ac:dyDescent="0.2">
      <c r="A276">
        <f t="shared" si="8"/>
        <v>1969</v>
      </c>
      <c r="B276">
        <f t="shared" si="9"/>
        <v>11</v>
      </c>
      <c r="C276" s="1">
        <v>25508</v>
      </c>
      <c r="D276" s="2">
        <v>202.7</v>
      </c>
      <c r="E276" s="2">
        <v>45.5</v>
      </c>
      <c r="F276" s="2">
        <v>157.19999999999999</v>
      </c>
      <c r="H276" s="2">
        <v>21.3</v>
      </c>
      <c r="J276" s="2">
        <v>21.3</v>
      </c>
      <c r="K276" s="2">
        <v>205.4</v>
      </c>
      <c r="L276" s="2">
        <v>203.6</v>
      </c>
      <c r="M276" s="2">
        <v>392.2</v>
      </c>
      <c r="N276" s="2">
        <v>466.9</v>
      </c>
      <c r="O276" s="2">
        <v>585.4</v>
      </c>
      <c r="P276" s="2">
        <v>194</v>
      </c>
      <c r="Q276" s="2">
        <v>613.5</v>
      </c>
      <c r="R276" s="3">
        <v>41.267000000000003</v>
      </c>
      <c r="S276" s="3">
        <v>45.313000000000002</v>
      </c>
      <c r="T276" s="2">
        <v>466.9</v>
      </c>
      <c r="U276" s="2">
        <v>381.8</v>
      </c>
      <c r="V276" s="2">
        <v>0</v>
      </c>
      <c r="W276" s="2">
        <v>0.1</v>
      </c>
      <c r="X276" s="2">
        <v>0.1</v>
      </c>
      <c r="Z276" s="2">
        <v>263.3</v>
      </c>
      <c r="AA276" s="2">
        <v>70.8</v>
      </c>
      <c r="AB276" s="2">
        <v>118.5</v>
      </c>
      <c r="AC276" s="2">
        <v>47.7</v>
      </c>
      <c r="AD276" s="2">
        <v>93.8</v>
      </c>
      <c r="AE276" s="2">
        <v>169.5</v>
      </c>
      <c r="AF276" s="2">
        <v>164.6</v>
      </c>
      <c r="AG276" s="2">
        <v>381.8</v>
      </c>
      <c r="AH276" s="2">
        <v>157.30000000000001</v>
      </c>
      <c r="AI276" s="2">
        <v>185.9</v>
      </c>
      <c r="AJ276" s="2">
        <v>403.1</v>
      </c>
      <c r="AK276" s="2">
        <v>0.7</v>
      </c>
    </row>
    <row r="277" spans="1:37" x14ac:dyDescent="0.2">
      <c r="A277">
        <f t="shared" si="8"/>
        <v>1969</v>
      </c>
      <c r="B277">
        <f t="shared" si="9"/>
        <v>12</v>
      </c>
      <c r="C277" s="1">
        <v>25538</v>
      </c>
      <c r="D277" s="2">
        <v>203</v>
      </c>
      <c r="E277" s="2">
        <v>45.7</v>
      </c>
      <c r="F277" s="2">
        <v>157.30000000000001</v>
      </c>
      <c r="H277" s="2">
        <v>20.399999999999999</v>
      </c>
      <c r="J277" s="2">
        <v>20.399999999999999</v>
      </c>
      <c r="K277" s="2">
        <v>205.5</v>
      </c>
      <c r="L277" s="2">
        <v>203.9</v>
      </c>
      <c r="M277" s="2">
        <v>392.4</v>
      </c>
      <c r="N277" s="2">
        <v>467.5</v>
      </c>
      <c r="O277" s="2">
        <v>587.9</v>
      </c>
      <c r="P277" s="2">
        <v>194.6</v>
      </c>
      <c r="Q277" s="2">
        <v>615.9</v>
      </c>
      <c r="R277" s="3">
        <v>41.405000000000001</v>
      </c>
      <c r="S277" s="3">
        <v>45.502000000000002</v>
      </c>
      <c r="T277" s="2">
        <v>467.5</v>
      </c>
      <c r="U277" s="2">
        <v>384</v>
      </c>
      <c r="V277" s="2">
        <v>0</v>
      </c>
      <c r="W277" s="2">
        <v>0.2</v>
      </c>
      <c r="X277" s="2">
        <v>0.1</v>
      </c>
      <c r="Z277" s="2">
        <v>263.7</v>
      </c>
      <c r="AA277" s="2">
        <v>71.599999999999994</v>
      </c>
      <c r="AB277" s="2">
        <v>120.4</v>
      </c>
      <c r="AC277" s="2">
        <v>48.8</v>
      </c>
      <c r="AD277" s="2">
        <v>93.8</v>
      </c>
      <c r="AE277" s="2">
        <v>169.8</v>
      </c>
      <c r="AF277" s="2">
        <v>165.4</v>
      </c>
      <c r="AG277" s="2">
        <v>384.1</v>
      </c>
      <c r="AH277" s="2">
        <v>157.5</v>
      </c>
      <c r="AI277" s="2">
        <v>185.8</v>
      </c>
      <c r="AJ277" s="2">
        <v>404.5</v>
      </c>
      <c r="AK277" s="2">
        <v>0.8</v>
      </c>
    </row>
    <row r="278" spans="1:37" x14ac:dyDescent="0.2">
      <c r="A278">
        <f t="shared" si="8"/>
        <v>1970</v>
      </c>
      <c r="B278">
        <f t="shared" si="9"/>
        <v>1</v>
      </c>
      <c r="C278" s="1">
        <v>25569</v>
      </c>
      <c r="D278" s="2">
        <v>205.3</v>
      </c>
      <c r="E278" s="2">
        <v>46</v>
      </c>
      <c r="F278" s="2">
        <v>159.30000000000001</v>
      </c>
      <c r="H278" s="2">
        <v>19.100000000000001</v>
      </c>
      <c r="J278" s="2">
        <v>19.100000000000001</v>
      </c>
      <c r="K278" s="2">
        <v>207.8</v>
      </c>
      <c r="L278" s="2">
        <v>206.2</v>
      </c>
      <c r="M278" s="2">
        <v>393.4</v>
      </c>
      <c r="N278" s="2">
        <v>469</v>
      </c>
      <c r="O278" s="2">
        <v>589.6</v>
      </c>
      <c r="P278" s="2">
        <v>193.3</v>
      </c>
      <c r="Q278" s="2">
        <v>616.1</v>
      </c>
      <c r="R278" s="3">
        <v>41.545999999999999</v>
      </c>
      <c r="S278" s="3">
        <v>45.655000000000001</v>
      </c>
      <c r="T278" s="2">
        <v>469</v>
      </c>
      <c r="U278" s="2">
        <v>383.4</v>
      </c>
      <c r="V278" s="2">
        <v>0</v>
      </c>
      <c r="W278" s="2">
        <v>0.1</v>
      </c>
      <c r="X278" s="2">
        <v>0.1</v>
      </c>
      <c r="Z278" s="2">
        <v>262.7</v>
      </c>
      <c r="AA278" s="2">
        <v>71.3</v>
      </c>
      <c r="AB278" s="2">
        <v>120.6</v>
      </c>
      <c r="AC278" s="2">
        <v>49.3</v>
      </c>
      <c r="AD278" s="2">
        <v>93.7</v>
      </c>
      <c r="AE278" s="2">
        <v>169</v>
      </c>
      <c r="AF278" s="2">
        <v>165</v>
      </c>
      <c r="AG278" s="2">
        <v>383.3</v>
      </c>
      <c r="AH278" s="2">
        <v>159.4</v>
      </c>
      <c r="AI278" s="2">
        <v>184.1</v>
      </c>
      <c r="AJ278" s="2">
        <v>402.4</v>
      </c>
      <c r="AK278" s="2">
        <v>0.8</v>
      </c>
    </row>
    <row r="279" spans="1:37" x14ac:dyDescent="0.2">
      <c r="A279">
        <f t="shared" si="8"/>
        <v>1970</v>
      </c>
      <c r="B279">
        <f t="shared" si="9"/>
        <v>2</v>
      </c>
      <c r="C279" s="1">
        <v>25600</v>
      </c>
      <c r="D279" s="2">
        <v>204.1</v>
      </c>
      <c r="E279" s="2">
        <v>46.1</v>
      </c>
      <c r="F279" s="2">
        <v>158</v>
      </c>
      <c r="H279" s="2">
        <v>19.2</v>
      </c>
      <c r="I279" s="2">
        <v>0.1</v>
      </c>
      <c r="J279" s="2">
        <v>19.3</v>
      </c>
      <c r="K279" s="2">
        <v>206.3</v>
      </c>
      <c r="L279" s="2">
        <v>205</v>
      </c>
      <c r="M279" s="2">
        <v>392.2</v>
      </c>
      <c r="N279" s="2">
        <v>462.8</v>
      </c>
      <c r="O279" s="2">
        <v>586.29999999999995</v>
      </c>
      <c r="P279" s="2">
        <v>193.5</v>
      </c>
      <c r="Q279" s="2">
        <v>613.29999999999995</v>
      </c>
      <c r="R279" s="3">
        <v>41.256999999999998</v>
      </c>
      <c r="S279" s="3">
        <v>45.427</v>
      </c>
      <c r="T279" s="2">
        <v>462.8</v>
      </c>
      <c r="U279" s="2">
        <v>381.3</v>
      </c>
      <c r="V279" s="2">
        <v>0</v>
      </c>
      <c r="W279" s="2">
        <v>0.2</v>
      </c>
      <c r="X279" s="2">
        <v>0.2</v>
      </c>
      <c r="Z279" s="2">
        <v>257.89999999999998</v>
      </c>
      <c r="AA279" s="2">
        <v>71.3</v>
      </c>
      <c r="AB279" s="2">
        <v>123.5</v>
      </c>
      <c r="AC279" s="2">
        <v>52.1</v>
      </c>
      <c r="AD279" s="2">
        <v>92.7</v>
      </c>
      <c r="AE279" s="2">
        <v>165.2</v>
      </c>
      <c r="AF279" s="2">
        <v>164</v>
      </c>
      <c r="AG279" s="2">
        <v>381.4</v>
      </c>
      <c r="AH279" s="2">
        <v>158.19999999999999</v>
      </c>
      <c r="AI279" s="2">
        <v>183.2</v>
      </c>
      <c r="AJ279" s="2">
        <v>400.7</v>
      </c>
      <c r="AK279" s="2">
        <v>0.8</v>
      </c>
    </row>
    <row r="280" spans="1:37" x14ac:dyDescent="0.2">
      <c r="A280">
        <f t="shared" si="8"/>
        <v>1970</v>
      </c>
      <c r="B280">
        <f t="shared" si="9"/>
        <v>3</v>
      </c>
      <c r="C280" s="1">
        <v>25628</v>
      </c>
      <c r="D280" s="2">
        <v>204.8</v>
      </c>
      <c r="E280" s="2">
        <v>46.3</v>
      </c>
      <c r="F280" s="2">
        <v>158.5</v>
      </c>
      <c r="H280" s="2">
        <v>20.5</v>
      </c>
      <c r="I280" s="2">
        <v>0.2</v>
      </c>
      <c r="J280" s="2">
        <v>20.7</v>
      </c>
      <c r="K280" s="2">
        <v>207.7</v>
      </c>
      <c r="L280" s="2">
        <v>205.7</v>
      </c>
      <c r="M280" s="2">
        <v>394.7</v>
      </c>
      <c r="N280" s="2">
        <v>460.2</v>
      </c>
      <c r="O280" s="2">
        <v>587.29999999999995</v>
      </c>
      <c r="P280" s="2">
        <v>195.3</v>
      </c>
      <c r="Q280" s="2">
        <v>615.70000000000005</v>
      </c>
      <c r="R280" s="3">
        <v>41.259</v>
      </c>
      <c r="S280" s="3">
        <v>45.518000000000001</v>
      </c>
      <c r="T280" s="2">
        <v>460.2</v>
      </c>
      <c r="U280" s="2">
        <v>381.5</v>
      </c>
      <c r="V280" s="2">
        <v>0</v>
      </c>
      <c r="W280" s="2">
        <v>0.2</v>
      </c>
      <c r="X280" s="2">
        <v>0.2</v>
      </c>
      <c r="Z280" s="2">
        <v>254.5</v>
      </c>
      <c r="AA280" s="2">
        <v>71.5</v>
      </c>
      <c r="AB280" s="2">
        <v>127.1</v>
      </c>
      <c r="AC280" s="2">
        <v>55.5</v>
      </c>
      <c r="AD280" s="2">
        <v>92.2</v>
      </c>
      <c r="AE280" s="2">
        <v>162.19999999999999</v>
      </c>
      <c r="AF280" s="2">
        <v>163.69999999999999</v>
      </c>
      <c r="AG280" s="2">
        <v>381.6</v>
      </c>
      <c r="AH280" s="2">
        <v>158.69999999999999</v>
      </c>
      <c r="AI280" s="2">
        <v>184.2</v>
      </c>
      <c r="AJ280" s="2">
        <v>402.3</v>
      </c>
      <c r="AK280" s="2">
        <v>0.8</v>
      </c>
    </row>
    <row r="281" spans="1:37" x14ac:dyDescent="0.2">
      <c r="A281">
        <f t="shared" si="8"/>
        <v>1970</v>
      </c>
      <c r="B281">
        <f t="shared" si="9"/>
        <v>4</v>
      </c>
      <c r="C281" s="1">
        <v>25659</v>
      </c>
      <c r="D281" s="2">
        <v>205.8</v>
      </c>
      <c r="E281" s="2">
        <v>46.5</v>
      </c>
      <c r="F281" s="2">
        <v>159.30000000000001</v>
      </c>
      <c r="H281" s="2">
        <v>23.9</v>
      </c>
      <c r="I281" s="2">
        <v>0.2</v>
      </c>
      <c r="J281" s="2">
        <v>24.1</v>
      </c>
      <c r="K281" s="2">
        <v>209.1</v>
      </c>
      <c r="L281" s="2">
        <v>206.7</v>
      </c>
      <c r="M281" s="2">
        <v>398</v>
      </c>
      <c r="N281" s="2">
        <v>458.1</v>
      </c>
      <c r="O281" s="2">
        <v>588.4</v>
      </c>
      <c r="P281" s="2">
        <v>198.5</v>
      </c>
      <c r="Q281" s="2">
        <v>619.5</v>
      </c>
      <c r="R281" s="3">
        <v>41.286999999999999</v>
      </c>
      <c r="S281" s="3">
        <v>45.625</v>
      </c>
      <c r="T281" s="2">
        <v>458.1</v>
      </c>
      <c r="U281" s="2">
        <v>381.6</v>
      </c>
      <c r="V281" s="2">
        <v>0</v>
      </c>
      <c r="W281" s="2">
        <v>0.2</v>
      </c>
      <c r="X281" s="2">
        <v>0.2</v>
      </c>
      <c r="Z281" s="2">
        <v>251.4</v>
      </c>
      <c r="AA281" s="2">
        <v>71.5</v>
      </c>
      <c r="AB281" s="2">
        <v>130.30000000000001</v>
      </c>
      <c r="AC281" s="2">
        <v>58.7</v>
      </c>
      <c r="AD281" s="2">
        <v>92.1</v>
      </c>
      <c r="AE281" s="2">
        <v>159.30000000000001</v>
      </c>
      <c r="AF281" s="2">
        <v>163.6</v>
      </c>
      <c r="AG281" s="2">
        <v>381.7</v>
      </c>
      <c r="AH281" s="2">
        <v>159.5</v>
      </c>
      <c r="AI281" s="2">
        <v>187.5</v>
      </c>
      <c r="AJ281" s="2">
        <v>405.8</v>
      </c>
      <c r="AK281" s="2">
        <v>0.8</v>
      </c>
    </row>
    <row r="282" spans="1:37" x14ac:dyDescent="0.2">
      <c r="A282">
        <f t="shared" si="8"/>
        <v>1970</v>
      </c>
      <c r="B282">
        <f t="shared" si="9"/>
        <v>5</v>
      </c>
      <c r="C282" s="1">
        <v>25689</v>
      </c>
      <c r="D282" s="2">
        <v>206.3</v>
      </c>
      <c r="E282" s="2">
        <v>46.9</v>
      </c>
      <c r="F282" s="2">
        <v>159.4</v>
      </c>
      <c r="H282" s="2">
        <v>25.1</v>
      </c>
      <c r="I282" s="2">
        <v>0.3</v>
      </c>
      <c r="J282" s="2">
        <v>25.4</v>
      </c>
      <c r="K282" s="2">
        <v>209.6</v>
      </c>
      <c r="L282" s="2">
        <v>207.2</v>
      </c>
      <c r="M282" s="2">
        <v>400</v>
      </c>
      <c r="N282" s="2">
        <v>457.3</v>
      </c>
      <c r="O282" s="2">
        <v>591.5</v>
      </c>
      <c r="P282" s="2">
        <v>200.3</v>
      </c>
      <c r="Q282" s="2">
        <v>624.29999999999995</v>
      </c>
      <c r="R282" s="3">
        <v>41.451999999999998</v>
      </c>
      <c r="S282" s="3">
        <v>45.893999999999998</v>
      </c>
      <c r="T282" s="2">
        <v>457.3</v>
      </c>
      <c r="U282" s="2">
        <v>384.3</v>
      </c>
      <c r="V282" s="2">
        <v>0</v>
      </c>
      <c r="W282" s="2">
        <v>0.2</v>
      </c>
      <c r="X282" s="2">
        <v>0.2</v>
      </c>
      <c r="Z282" s="2">
        <v>250.1</v>
      </c>
      <c r="AA282" s="2">
        <v>72.400000000000006</v>
      </c>
      <c r="AB282" s="2">
        <v>134.19999999999999</v>
      </c>
      <c r="AC282" s="2">
        <v>61.7</v>
      </c>
      <c r="AD282" s="2">
        <v>92.5</v>
      </c>
      <c r="AE282" s="2">
        <v>157.6</v>
      </c>
      <c r="AF282" s="2">
        <v>164.9</v>
      </c>
      <c r="AG282" s="2">
        <v>384.3</v>
      </c>
      <c r="AH282" s="2">
        <v>159.6</v>
      </c>
      <c r="AI282" s="2">
        <v>190</v>
      </c>
      <c r="AJ282" s="2">
        <v>409.7</v>
      </c>
      <c r="AK282" s="2">
        <v>0.8</v>
      </c>
    </row>
    <row r="283" spans="1:37" x14ac:dyDescent="0.2">
      <c r="A283">
        <f t="shared" si="8"/>
        <v>1970</v>
      </c>
      <c r="B283">
        <f t="shared" si="9"/>
        <v>6</v>
      </c>
      <c r="C283" s="1">
        <v>25720</v>
      </c>
      <c r="D283" s="2">
        <v>206.7</v>
      </c>
      <c r="E283" s="2">
        <v>47.2</v>
      </c>
      <c r="F283" s="2">
        <v>159.5</v>
      </c>
      <c r="H283" s="2">
        <v>24.7</v>
      </c>
      <c r="I283" s="2">
        <v>0.4</v>
      </c>
      <c r="J283" s="2">
        <v>25.1</v>
      </c>
      <c r="K283" s="2">
        <v>209.8</v>
      </c>
      <c r="L283" s="2">
        <v>207.6</v>
      </c>
      <c r="M283" s="2">
        <v>402.1</v>
      </c>
      <c r="N283" s="2">
        <v>458</v>
      </c>
      <c r="O283" s="2">
        <v>595.20000000000005</v>
      </c>
      <c r="P283" s="2">
        <v>202.2</v>
      </c>
      <c r="Q283" s="2">
        <v>627.1</v>
      </c>
      <c r="R283" s="3">
        <v>41.664999999999999</v>
      </c>
      <c r="S283" s="3">
        <v>46.194000000000003</v>
      </c>
      <c r="T283" s="2">
        <v>458</v>
      </c>
      <c r="U283" s="2">
        <v>387.6</v>
      </c>
      <c r="V283" s="2">
        <v>0</v>
      </c>
      <c r="W283" s="2">
        <v>0.2</v>
      </c>
      <c r="X283" s="2">
        <v>0.2</v>
      </c>
      <c r="Z283" s="2">
        <v>250.4</v>
      </c>
      <c r="AA283" s="2">
        <v>73.900000000000006</v>
      </c>
      <c r="AB283" s="2">
        <v>137.19999999999999</v>
      </c>
      <c r="AC283" s="2">
        <v>63.3</v>
      </c>
      <c r="AD283" s="2">
        <v>93.1</v>
      </c>
      <c r="AE283" s="2">
        <v>157.30000000000001</v>
      </c>
      <c r="AF283" s="2">
        <v>167</v>
      </c>
      <c r="AG283" s="2">
        <v>387.6</v>
      </c>
      <c r="AH283" s="2">
        <v>159.69999999999999</v>
      </c>
      <c r="AI283" s="2">
        <v>191.7</v>
      </c>
      <c r="AJ283" s="2">
        <v>412.7</v>
      </c>
      <c r="AK283" s="2">
        <v>0.8</v>
      </c>
    </row>
    <row r="284" spans="1:37" x14ac:dyDescent="0.2">
      <c r="A284">
        <f t="shared" si="8"/>
        <v>1970</v>
      </c>
      <c r="B284">
        <f t="shared" si="9"/>
        <v>7</v>
      </c>
      <c r="C284" s="1">
        <v>25750</v>
      </c>
      <c r="D284" s="2">
        <v>207.1</v>
      </c>
      <c r="E284" s="2">
        <v>47.4</v>
      </c>
      <c r="F284" s="2">
        <v>159.69999999999999</v>
      </c>
      <c r="H284" s="2">
        <v>30.4</v>
      </c>
      <c r="I284" s="2">
        <v>0.4</v>
      </c>
      <c r="J284" s="2">
        <v>30.9</v>
      </c>
      <c r="K284" s="2">
        <v>210.2</v>
      </c>
      <c r="L284" s="2">
        <v>208</v>
      </c>
      <c r="M284" s="2">
        <v>405.7</v>
      </c>
      <c r="N284" s="2">
        <v>459.5</v>
      </c>
      <c r="O284" s="2">
        <v>599.1</v>
      </c>
      <c r="P284" s="2">
        <v>208.2</v>
      </c>
      <c r="Q284" s="2">
        <v>635.70000000000005</v>
      </c>
      <c r="R284" s="3">
        <v>41.898000000000003</v>
      </c>
      <c r="S284" s="3">
        <v>46.499000000000002</v>
      </c>
      <c r="T284" s="2">
        <v>459.5</v>
      </c>
      <c r="U284" s="2">
        <v>391.1</v>
      </c>
      <c r="V284" s="2">
        <v>0</v>
      </c>
      <c r="W284" s="2">
        <v>0.2</v>
      </c>
      <c r="X284" s="2">
        <v>0.2</v>
      </c>
      <c r="Z284" s="2">
        <v>251.5</v>
      </c>
      <c r="AA284" s="2">
        <v>74.400000000000006</v>
      </c>
      <c r="AB284" s="2">
        <v>139.6</v>
      </c>
      <c r="AC284" s="2">
        <v>65.3</v>
      </c>
      <c r="AD284" s="2">
        <v>94.1</v>
      </c>
      <c r="AE284" s="2">
        <v>157.4</v>
      </c>
      <c r="AF284" s="2">
        <v>168.5</v>
      </c>
      <c r="AG284" s="2">
        <v>391.1</v>
      </c>
      <c r="AH284" s="2">
        <v>159.9</v>
      </c>
      <c r="AI284" s="2">
        <v>198.9</v>
      </c>
      <c r="AJ284" s="2">
        <v>422</v>
      </c>
      <c r="AK284" s="2">
        <v>0.8</v>
      </c>
    </row>
    <row r="285" spans="1:37" x14ac:dyDescent="0.2">
      <c r="A285">
        <f t="shared" si="8"/>
        <v>1970</v>
      </c>
      <c r="B285">
        <f t="shared" si="9"/>
        <v>8</v>
      </c>
      <c r="C285" s="1">
        <v>25781</v>
      </c>
      <c r="D285" s="2">
        <v>208.9</v>
      </c>
      <c r="E285" s="2">
        <v>47.6</v>
      </c>
      <c r="F285" s="2">
        <v>161.30000000000001</v>
      </c>
      <c r="H285" s="2">
        <v>34</v>
      </c>
      <c r="I285" s="2">
        <v>0.5</v>
      </c>
      <c r="J285" s="2">
        <v>34.5</v>
      </c>
      <c r="K285" s="2">
        <v>212.2</v>
      </c>
      <c r="L285" s="2">
        <v>209.9</v>
      </c>
      <c r="M285" s="2">
        <v>410.5</v>
      </c>
      <c r="N285" s="2">
        <v>462.9</v>
      </c>
      <c r="O285" s="2">
        <v>604.9</v>
      </c>
      <c r="P285" s="2">
        <v>213.2</v>
      </c>
      <c r="Q285" s="2">
        <v>644.79999999999995</v>
      </c>
      <c r="R285" s="3">
        <v>42.271999999999998</v>
      </c>
      <c r="S285" s="3">
        <v>46.944000000000003</v>
      </c>
      <c r="T285" s="2">
        <v>462.9</v>
      </c>
      <c r="U285" s="2">
        <v>394.9</v>
      </c>
      <c r="V285" s="2">
        <v>0</v>
      </c>
      <c r="W285" s="2">
        <v>0.2</v>
      </c>
      <c r="X285" s="2">
        <v>0.2</v>
      </c>
      <c r="Z285" s="2">
        <v>252.9</v>
      </c>
      <c r="AA285" s="2">
        <v>75.099999999999994</v>
      </c>
      <c r="AB285" s="2">
        <v>142</v>
      </c>
      <c r="AC285" s="2">
        <v>67</v>
      </c>
      <c r="AD285" s="2">
        <v>95.1</v>
      </c>
      <c r="AE285" s="2">
        <v>157.80000000000001</v>
      </c>
      <c r="AF285" s="2">
        <v>170.2</v>
      </c>
      <c r="AG285" s="2">
        <v>394.9</v>
      </c>
      <c r="AH285" s="2">
        <v>161.5</v>
      </c>
      <c r="AI285" s="2">
        <v>204.2</v>
      </c>
      <c r="AJ285" s="2">
        <v>429.4</v>
      </c>
      <c r="AK285" s="2">
        <v>0.8</v>
      </c>
    </row>
    <row r="286" spans="1:37" x14ac:dyDescent="0.2">
      <c r="A286">
        <f t="shared" si="8"/>
        <v>1970</v>
      </c>
      <c r="B286">
        <f t="shared" si="9"/>
        <v>9</v>
      </c>
      <c r="C286" s="1">
        <v>25812</v>
      </c>
      <c r="D286" s="2">
        <v>210.8</v>
      </c>
      <c r="E286" s="2">
        <v>47.9</v>
      </c>
      <c r="F286" s="2">
        <v>162.9</v>
      </c>
      <c r="H286" s="2">
        <v>37.200000000000003</v>
      </c>
      <c r="I286" s="2">
        <v>0.6</v>
      </c>
      <c r="J286" s="2">
        <v>37.700000000000003</v>
      </c>
      <c r="K286" s="2">
        <v>213.7</v>
      </c>
      <c r="L286" s="2">
        <v>211.8</v>
      </c>
      <c r="M286" s="2">
        <v>414.4</v>
      </c>
      <c r="N286" s="2">
        <v>466.9</v>
      </c>
      <c r="O286" s="2">
        <v>611.20000000000005</v>
      </c>
      <c r="P286" s="2">
        <v>218.5</v>
      </c>
      <c r="Q286" s="2">
        <v>654.4</v>
      </c>
      <c r="R286" s="3">
        <v>42.68</v>
      </c>
      <c r="S286" s="3">
        <v>47.42</v>
      </c>
      <c r="T286" s="2">
        <v>466.9</v>
      </c>
      <c r="U286" s="2">
        <v>399.4</v>
      </c>
      <c r="V286" s="2">
        <v>0</v>
      </c>
      <c r="W286" s="2">
        <v>0.2</v>
      </c>
      <c r="X286" s="2">
        <v>0.2</v>
      </c>
      <c r="Z286" s="2">
        <v>255.1</v>
      </c>
      <c r="AA286" s="2">
        <v>76.2</v>
      </c>
      <c r="AB286" s="2">
        <v>144.30000000000001</v>
      </c>
      <c r="AC286" s="2">
        <v>68.099999999999994</v>
      </c>
      <c r="AD286" s="2">
        <v>96</v>
      </c>
      <c r="AE286" s="2">
        <v>159.1</v>
      </c>
      <c r="AF286" s="2">
        <v>172.2</v>
      </c>
      <c r="AG286" s="2">
        <v>399.4</v>
      </c>
      <c r="AH286" s="2">
        <v>163.1</v>
      </c>
      <c r="AI286" s="2">
        <v>209.4</v>
      </c>
      <c r="AJ286" s="2">
        <v>437.1</v>
      </c>
      <c r="AK286" s="2">
        <v>0.8</v>
      </c>
    </row>
    <row r="287" spans="1:37" x14ac:dyDescent="0.2">
      <c r="A287">
        <f t="shared" si="8"/>
        <v>1970</v>
      </c>
      <c r="B287">
        <f t="shared" si="9"/>
        <v>10</v>
      </c>
      <c r="C287" s="1">
        <v>25842</v>
      </c>
      <c r="D287" s="2">
        <v>211.9</v>
      </c>
      <c r="E287" s="2">
        <v>48.1</v>
      </c>
      <c r="F287" s="2">
        <v>163.80000000000001</v>
      </c>
      <c r="H287" s="2">
        <v>39.700000000000003</v>
      </c>
      <c r="I287" s="2">
        <v>0.6</v>
      </c>
      <c r="J287" s="2">
        <v>40.4</v>
      </c>
      <c r="K287" s="2">
        <v>214.5</v>
      </c>
      <c r="L287" s="2">
        <v>212.9</v>
      </c>
      <c r="M287" s="2">
        <v>417.4</v>
      </c>
      <c r="N287" s="2">
        <v>469.9</v>
      </c>
      <c r="O287" s="2">
        <v>616.4</v>
      </c>
      <c r="P287" s="2">
        <v>222.2</v>
      </c>
      <c r="Q287" s="2">
        <v>662.3</v>
      </c>
      <c r="R287" s="3">
        <v>43.003</v>
      </c>
      <c r="S287" s="3">
        <v>47.807000000000002</v>
      </c>
      <c r="T287" s="2">
        <v>469.9</v>
      </c>
      <c r="U287" s="2">
        <v>403.5</v>
      </c>
      <c r="V287" s="2">
        <v>0</v>
      </c>
      <c r="W287" s="2">
        <v>0.1</v>
      </c>
      <c r="X287" s="2">
        <v>0.1</v>
      </c>
      <c r="Z287" s="2">
        <v>257</v>
      </c>
      <c r="AA287" s="2">
        <v>77.3</v>
      </c>
      <c r="AB287" s="2">
        <v>146.5</v>
      </c>
      <c r="AC287" s="2">
        <v>69.3</v>
      </c>
      <c r="AD287" s="2">
        <v>96.9</v>
      </c>
      <c r="AE287" s="2">
        <v>160.1</v>
      </c>
      <c r="AF287" s="2">
        <v>174.2</v>
      </c>
      <c r="AG287" s="2">
        <v>403.5</v>
      </c>
      <c r="AH287" s="2">
        <v>163.9</v>
      </c>
      <c r="AI287" s="2">
        <v>213.9</v>
      </c>
      <c r="AJ287" s="2">
        <v>443.9</v>
      </c>
      <c r="AK287" s="2">
        <v>0.9</v>
      </c>
    </row>
    <row r="288" spans="1:37" x14ac:dyDescent="0.2">
      <c r="A288">
        <f t="shared" si="8"/>
        <v>1970</v>
      </c>
      <c r="B288">
        <f t="shared" si="9"/>
        <v>11</v>
      </c>
      <c r="C288" s="1">
        <v>25873</v>
      </c>
      <c r="D288" s="2">
        <v>212.6</v>
      </c>
      <c r="E288" s="2">
        <v>48.3</v>
      </c>
      <c r="F288" s="2">
        <v>164.3</v>
      </c>
      <c r="H288" s="2">
        <v>42.1</v>
      </c>
      <c r="I288" s="2">
        <v>0.7</v>
      </c>
      <c r="J288" s="2">
        <v>42.8</v>
      </c>
      <c r="K288" s="2">
        <v>215.2</v>
      </c>
      <c r="L288" s="2">
        <v>213.7</v>
      </c>
      <c r="M288" s="2">
        <v>419.9</v>
      </c>
      <c r="N288" s="2">
        <v>472.4</v>
      </c>
      <c r="O288" s="2">
        <v>621.1</v>
      </c>
      <c r="P288" s="2">
        <v>225</v>
      </c>
      <c r="Q288" s="2">
        <v>669.3</v>
      </c>
      <c r="R288" s="3">
        <v>43.289000000000001</v>
      </c>
      <c r="S288" s="3">
        <v>48.154000000000003</v>
      </c>
      <c r="T288" s="2">
        <v>472.4</v>
      </c>
      <c r="U288" s="2">
        <v>407.5</v>
      </c>
      <c r="V288" s="2">
        <v>0</v>
      </c>
      <c r="W288" s="2">
        <v>0.1</v>
      </c>
      <c r="X288" s="2">
        <v>0.1</v>
      </c>
      <c r="Z288" s="2">
        <v>258.8</v>
      </c>
      <c r="AA288" s="2">
        <v>78.2</v>
      </c>
      <c r="AB288" s="2">
        <v>148.69999999999999</v>
      </c>
      <c r="AC288" s="2">
        <v>70.599999999999994</v>
      </c>
      <c r="AD288" s="2">
        <v>97.7</v>
      </c>
      <c r="AE288" s="2">
        <v>161.1</v>
      </c>
      <c r="AF288" s="2">
        <v>175.9</v>
      </c>
      <c r="AG288" s="2">
        <v>407.5</v>
      </c>
      <c r="AH288" s="2">
        <v>164.4</v>
      </c>
      <c r="AI288" s="2">
        <v>218</v>
      </c>
      <c r="AJ288" s="2">
        <v>450.3</v>
      </c>
      <c r="AK288" s="2">
        <v>0.9</v>
      </c>
    </row>
    <row r="289" spans="1:37" x14ac:dyDescent="0.2">
      <c r="A289">
        <f t="shared" si="8"/>
        <v>1970</v>
      </c>
      <c r="B289">
        <f t="shared" si="9"/>
        <v>12</v>
      </c>
      <c r="C289" s="1">
        <v>25903</v>
      </c>
      <c r="D289" s="2">
        <v>213.3</v>
      </c>
      <c r="E289" s="2">
        <v>48.6</v>
      </c>
      <c r="F289" s="2">
        <v>164.7</v>
      </c>
      <c r="H289" s="2">
        <v>44.4</v>
      </c>
      <c r="I289" s="2">
        <v>0.7</v>
      </c>
      <c r="J289" s="2">
        <v>45.2</v>
      </c>
      <c r="K289" s="2">
        <v>216.4</v>
      </c>
      <c r="L289" s="2">
        <v>214.4</v>
      </c>
      <c r="M289" s="2">
        <v>423.6</v>
      </c>
      <c r="N289" s="2">
        <v>475.3</v>
      </c>
      <c r="O289" s="2">
        <v>626.5</v>
      </c>
      <c r="P289" s="2">
        <v>230.4</v>
      </c>
      <c r="Q289" s="2">
        <v>677.1</v>
      </c>
      <c r="R289" s="3">
        <v>43.609000000000002</v>
      </c>
      <c r="S289" s="3">
        <v>48.542000000000002</v>
      </c>
      <c r="T289" s="2">
        <v>475.3</v>
      </c>
      <c r="U289" s="2">
        <v>412.1</v>
      </c>
      <c r="V289" s="2">
        <v>0</v>
      </c>
      <c r="W289" s="2">
        <v>0.1</v>
      </c>
      <c r="X289" s="2">
        <v>0.1</v>
      </c>
      <c r="Z289" s="2">
        <v>261</v>
      </c>
      <c r="AA289" s="2">
        <v>79.3</v>
      </c>
      <c r="AB289" s="2">
        <v>151.19999999999999</v>
      </c>
      <c r="AC289" s="2">
        <v>71.900000000000006</v>
      </c>
      <c r="AD289" s="2">
        <v>98.6</v>
      </c>
      <c r="AE289" s="2">
        <v>162.30000000000001</v>
      </c>
      <c r="AF289" s="2">
        <v>177.9</v>
      </c>
      <c r="AG289" s="2">
        <v>412.2</v>
      </c>
      <c r="AH289" s="2">
        <v>164.8</v>
      </c>
      <c r="AI289" s="2">
        <v>222.3</v>
      </c>
      <c r="AJ289" s="2">
        <v>457.4</v>
      </c>
      <c r="AK289" s="2">
        <v>0.9</v>
      </c>
    </row>
    <row r="290" spans="1:37" x14ac:dyDescent="0.2">
      <c r="A290">
        <f t="shared" si="8"/>
        <v>1971</v>
      </c>
      <c r="B290">
        <f t="shared" si="9"/>
        <v>1</v>
      </c>
      <c r="C290" s="1">
        <v>25934</v>
      </c>
      <c r="D290" s="2">
        <v>214.5</v>
      </c>
      <c r="E290" s="2">
        <v>48.9</v>
      </c>
      <c r="F290" s="2">
        <v>165.6</v>
      </c>
      <c r="H290" s="2">
        <v>46.3</v>
      </c>
      <c r="I290" s="2">
        <v>0.8</v>
      </c>
      <c r="J290" s="2">
        <v>47.1</v>
      </c>
      <c r="K290" s="2">
        <v>217.7</v>
      </c>
      <c r="L290" s="2">
        <v>215.5</v>
      </c>
      <c r="M290" s="2">
        <v>428.6</v>
      </c>
      <c r="N290" s="2">
        <v>479.2</v>
      </c>
      <c r="O290" s="2">
        <v>633</v>
      </c>
      <c r="P290" s="2">
        <v>235.3</v>
      </c>
      <c r="Q290" s="2">
        <v>685.5</v>
      </c>
      <c r="R290" s="3">
        <v>43.984999999999999</v>
      </c>
      <c r="S290" s="3">
        <v>48.99</v>
      </c>
      <c r="T290" s="2">
        <v>479.2</v>
      </c>
      <c r="U290" s="2">
        <v>417.4</v>
      </c>
      <c r="V290" s="2">
        <v>0</v>
      </c>
      <c r="W290" s="2">
        <v>0.1</v>
      </c>
      <c r="X290" s="2">
        <v>0.1</v>
      </c>
      <c r="Z290" s="2">
        <v>263.60000000000002</v>
      </c>
      <c r="AA290" s="2">
        <v>80.2</v>
      </c>
      <c r="AB290" s="2">
        <v>153.80000000000001</v>
      </c>
      <c r="AC290" s="2">
        <v>73.599999999999994</v>
      </c>
      <c r="AD290" s="2">
        <v>99.8</v>
      </c>
      <c r="AE290" s="2">
        <v>163.80000000000001</v>
      </c>
      <c r="AF290" s="2">
        <v>180</v>
      </c>
      <c r="AG290" s="2">
        <v>417.4</v>
      </c>
      <c r="AH290" s="2">
        <v>165.7</v>
      </c>
      <c r="AI290" s="2">
        <v>226.3</v>
      </c>
      <c r="AJ290" s="2">
        <v>464.5</v>
      </c>
      <c r="AK290" s="2">
        <v>0.9</v>
      </c>
    </row>
    <row r="291" spans="1:37" x14ac:dyDescent="0.2">
      <c r="A291">
        <f t="shared" si="8"/>
        <v>1971</v>
      </c>
      <c r="B291">
        <f t="shared" si="9"/>
        <v>2</v>
      </c>
      <c r="C291" s="1">
        <v>25965</v>
      </c>
      <c r="D291" s="2">
        <v>216.3</v>
      </c>
      <c r="E291" s="2">
        <v>49.2</v>
      </c>
      <c r="F291" s="2">
        <v>167.1</v>
      </c>
      <c r="H291" s="2">
        <v>48.5</v>
      </c>
      <c r="I291" s="2">
        <v>0.9</v>
      </c>
      <c r="J291" s="2">
        <v>49.4</v>
      </c>
      <c r="K291" s="2">
        <v>219.1</v>
      </c>
      <c r="L291" s="2">
        <v>217.4</v>
      </c>
      <c r="M291" s="2">
        <v>435.1</v>
      </c>
      <c r="N291" s="2">
        <v>483.5</v>
      </c>
      <c r="O291" s="2">
        <v>641</v>
      </c>
      <c r="P291" s="2">
        <v>240.9</v>
      </c>
      <c r="Q291" s="2">
        <v>695.8</v>
      </c>
      <c r="R291" s="3">
        <v>44.469000000000001</v>
      </c>
      <c r="S291" s="3">
        <v>49.57</v>
      </c>
      <c r="T291" s="2">
        <v>483.5</v>
      </c>
      <c r="U291" s="2">
        <v>423.6</v>
      </c>
      <c r="V291" s="2">
        <v>0</v>
      </c>
      <c r="W291" s="2">
        <v>0.2</v>
      </c>
      <c r="X291" s="2">
        <v>0.1</v>
      </c>
      <c r="Z291" s="2">
        <v>266.10000000000002</v>
      </c>
      <c r="AA291" s="2">
        <v>82</v>
      </c>
      <c r="AB291" s="2">
        <v>157.5</v>
      </c>
      <c r="AC291" s="2">
        <v>75.5</v>
      </c>
      <c r="AD291" s="2">
        <v>101.2</v>
      </c>
      <c r="AE291" s="2">
        <v>164.9</v>
      </c>
      <c r="AF291" s="2">
        <v>183.2</v>
      </c>
      <c r="AG291" s="2">
        <v>423.6</v>
      </c>
      <c r="AH291" s="2">
        <v>167.3</v>
      </c>
      <c r="AI291" s="2">
        <v>231.7</v>
      </c>
      <c r="AJ291" s="2">
        <v>473</v>
      </c>
      <c r="AK291" s="2">
        <v>0.9</v>
      </c>
    </row>
    <row r="292" spans="1:37" x14ac:dyDescent="0.2">
      <c r="A292">
        <f t="shared" si="8"/>
        <v>1971</v>
      </c>
      <c r="B292">
        <f t="shared" si="9"/>
        <v>3</v>
      </c>
      <c r="C292" s="1">
        <v>25993</v>
      </c>
      <c r="D292" s="2">
        <v>217.6</v>
      </c>
      <c r="E292" s="2">
        <v>49.4</v>
      </c>
      <c r="F292" s="2">
        <v>168.2</v>
      </c>
      <c r="H292" s="2">
        <v>50.1</v>
      </c>
      <c r="I292" s="2">
        <v>0.9</v>
      </c>
      <c r="J292" s="2">
        <v>51</v>
      </c>
      <c r="K292" s="2">
        <v>220.8</v>
      </c>
      <c r="L292" s="2">
        <v>218.8</v>
      </c>
      <c r="M292" s="2">
        <v>441.1</v>
      </c>
      <c r="N292" s="2">
        <v>488.2</v>
      </c>
      <c r="O292" s="2">
        <v>649.9</v>
      </c>
      <c r="P292" s="2">
        <v>246.1</v>
      </c>
      <c r="Q292" s="2">
        <v>706.5</v>
      </c>
      <c r="R292" s="3">
        <v>44.966000000000001</v>
      </c>
      <c r="S292" s="3">
        <v>50.173999999999999</v>
      </c>
      <c r="T292" s="2">
        <v>488.2</v>
      </c>
      <c r="U292" s="2">
        <v>431.1</v>
      </c>
      <c r="V292" s="2">
        <v>0</v>
      </c>
      <c r="W292" s="2">
        <v>0.2</v>
      </c>
      <c r="X292" s="2">
        <v>0.2</v>
      </c>
      <c r="Z292" s="2">
        <v>269.5</v>
      </c>
      <c r="AA292" s="2">
        <v>83.8</v>
      </c>
      <c r="AB292" s="2">
        <v>161.69999999999999</v>
      </c>
      <c r="AC292" s="2">
        <v>77.900000000000006</v>
      </c>
      <c r="AD292" s="2">
        <v>103.3</v>
      </c>
      <c r="AE292" s="2">
        <v>166.1</v>
      </c>
      <c r="AF292" s="2">
        <v>187.1</v>
      </c>
      <c r="AG292" s="2">
        <v>431.2</v>
      </c>
      <c r="AH292" s="2">
        <v>168.4</v>
      </c>
      <c r="AI292" s="2">
        <v>237.2</v>
      </c>
      <c r="AJ292" s="2">
        <v>482.2</v>
      </c>
      <c r="AK292" s="2">
        <v>0.9</v>
      </c>
    </row>
    <row r="293" spans="1:37" x14ac:dyDescent="0.2">
      <c r="A293">
        <f t="shared" si="8"/>
        <v>1971</v>
      </c>
      <c r="B293">
        <f t="shared" si="9"/>
        <v>4</v>
      </c>
      <c r="C293" s="1">
        <v>26024</v>
      </c>
      <c r="D293" s="2">
        <v>218.8</v>
      </c>
      <c r="E293" s="2">
        <v>49.7</v>
      </c>
      <c r="F293" s="2">
        <v>169.1</v>
      </c>
      <c r="H293" s="2">
        <v>47.9</v>
      </c>
      <c r="I293" s="2">
        <v>1</v>
      </c>
      <c r="J293" s="2">
        <v>48.9</v>
      </c>
      <c r="K293" s="2">
        <v>222.6</v>
      </c>
      <c r="L293" s="2">
        <v>220</v>
      </c>
      <c r="M293" s="2">
        <v>445.7</v>
      </c>
      <c r="N293" s="2">
        <v>492.6</v>
      </c>
      <c r="O293" s="2">
        <v>658.4</v>
      </c>
      <c r="Q293" s="2">
        <v>713.7</v>
      </c>
      <c r="R293" s="3">
        <v>45.451000000000001</v>
      </c>
      <c r="S293" s="3">
        <v>50.768000000000001</v>
      </c>
      <c r="T293" s="2">
        <v>492.6</v>
      </c>
      <c r="U293" s="2">
        <v>438.4</v>
      </c>
      <c r="V293" s="2">
        <v>0</v>
      </c>
      <c r="W293" s="2">
        <v>0.2</v>
      </c>
      <c r="X293" s="2">
        <v>0.2</v>
      </c>
      <c r="Z293" s="2">
        <v>272.60000000000002</v>
      </c>
      <c r="AA293" s="2">
        <v>86</v>
      </c>
      <c r="AB293" s="2">
        <v>165.8</v>
      </c>
      <c r="AC293" s="2">
        <v>79.8</v>
      </c>
      <c r="AD293" s="2">
        <v>105</v>
      </c>
      <c r="AE293" s="2">
        <v>167.6</v>
      </c>
      <c r="AF293" s="2">
        <v>191</v>
      </c>
      <c r="AG293" s="2">
        <v>438.4</v>
      </c>
      <c r="AH293" s="2">
        <v>169.3</v>
      </c>
      <c r="AI293" s="2">
        <v>238.9</v>
      </c>
      <c r="AJ293" s="2">
        <v>487.3</v>
      </c>
      <c r="AK293" s="2">
        <v>1</v>
      </c>
    </row>
    <row r="294" spans="1:37" x14ac:dyDescent="0.2">
      <c r="A294">
        <f t="shared" si="8"/>
        <v>1971</v>
      </c>
      <c r="B294">
        <f t="shared" si="9"/>
        <v>5</v>
      </c>
      <c r="C294" s="1">
        <v>26054</v>
      </c>
      <c r="D294" s="2">
        <v>220.9</v>
      </c>
      <c r="E294" s="2">
        <v>50</v>
      </c>
      <c r="F294" s="2">
        <v>170.9</v>
      </c>
      <c r="H294" s="2">
        <v>48.7</v>
      </c>
      <c r="I294" s="2">
        <v>1.1000000000000001</v>
      </c>
      <c r="J294" s="2">
        <v>49.8</v>
      </c>
      <c r="K294" s="2">
        <v>224.6</v>
      </c>
      <c r="L294" s="2">
        <v>222</v>
      </c>
      <c r="M294" s="2">
        <v>450.6</v>
      </c>
      <c r="N294" s="2">
        <v>497.7</v>
      </c>
      <c r="O294" s="2">
        <v>666.7</v>
      </c>
      <c r="Q294" s="2">
        <v>723.3</v>
      </c>
      <c r="R294" s="3">
        <v>45.963000000000001</v>
      </c>
      <c r="S294" s="3">
        <v>51.372</v>
      </c>
      <c r="T294" s="2">
        <v>497.7</v>
      </c>
      <c r="U294" s="2">
        <v>444.7</v>
      </c>
      <c r="V294" s="2">
        <v>0</v>
      </c>
      <c r="W294" s="2">
        <v>0.2</v>
      </c>
      <c r="X294" s="2">
        <v>0.2</v>
      </c>
      <c r="Z294" s="2">
        <v>275.7</v>
      </c>
      <c r="AA294" s="2">
        <v>87.3</v>
      </c>
      <c r="AB294" s="2">
        <v>169</v>
      </c>
      <c r="AC294" s="2">
        <v>81.7</v>
      </c>
      <c r="AD294" s="2">
        <v>106.1</v>
      </c>
      <c r="AE294" s="2">
        <v>169.6</v>
      </c>
      <c r="AF294" s="2">
        <v>193.4</v>
      </c>
      <c r="AG294" s="2">
        <v>444.7</v>
      </c>
      <c r="AH294" s="2">
        <v>171.1</v>
      </c>
      <c r="AI294" s="2">
        <v>242.1</v>
      </c>
      <c r="AJ294" s="2">
        <v>494.5</v>
      </c>
      <c r="AK294" s="2">
        <v>1</v>
      </c>
    </row>
    <row r="295" spans="1:37" x14ac:dyDescent="0.2">
      <c r="A295">
        <f t="shared" si="8"/>
        <v>1971</v>
      </c>
      <c r="B295">
        <f t="shared" si="9"/>
        <v>6</v>
      </c>
      <c r="C295" s="1">
        <v>26085</v>
      </c>
      <c r="D295" s="2">
        <v>222.3</v>
      </c>
      <c r="E295" s="2">
        <v>50.4</v>
      </c>
      <c r="F295" s="2">
        <v>171.9</v>
      </c>
      <c r="H295" s="2">
        <v>49.9</v>
      </c>
      <c r="I295" s="2">
        <v>1.1000000000000001</v>
      </c>
      <c r="J295" s="2">
        <v>51</v>
      </c>
      <c r="K295" s="2">
        <v>226</v>
      </c>
      <c r="L295" s="2">
        <v>223.5</v>
      </c>
      <c r="M295" s="2">
        <v>454.1</v>
      </c>
      <c r="N295" s="2">
        <v>501.7</v>
      </c>
      <c r="O295" s="2">
        <v>673</v>
      </c>
      <c r="Q295" s="2">
        <v>730.1</v>
      </c>
      <c r="R295" s="3">
        <v>46.354999999999997</v>
      </c>
      <c r="S295" s="3">
        <v>51.832999999999998</v>
      </c>
      <c r="T295" s="2">
        <v>501.7</v>
      </c>
      <c r="U295" s="2">
        <v>449.5</v>
      </c>
      <c r="V295" s="2">
        <v>0</v>
      </c>
      <c r="W295" s="2">
        <v>0.2</v>
      </c>
      <c r="X295" s="2">
        <v>0.2</v>
      </c>
      <c r="Z295" s="2">
        <v>278.2</v>
      </c>
      <c r="AA295" s="2">
        <v>88.1</v>
      </c>
      <c r="AB295" s="2">
        <v>171.3</v>
      </c>
      <c r="AC295" s="2">
        <v>83.2</v>
      </c>
      <c r="AD295" s="2">
        <v>106.9</v>
      </c>
      <c r="AE295" s="2">
        <v>171.3</v>
      </c>
      <c r="AF295" s="2">
        <v>195</v>
      </c>
      <c r="AG295" s="2">
        <v>449.5</v>
      </c>
      <c r="AH295" s="2">
        <v>172.1</v>
      </c>
      <c r="AI295" s="2">
        <v>244.9</v>
      </c>
      <c r="AJ295" s="2">
        <v>500.5</v>
      </c>
      <c r="AK295" s="2">
        <v>1</v>
      </c>
    </row>
    <row r="296" spans="1:37" x14ac:dyDescent="0.2">
      <c r="A296">
        <f t="shared" si="8"/>
        <v>1971</v>
      </c>
      <c r="B296">
        <f t="shared" si="9"/>
        <v>7</v>
      </c>
      <c r="C296" s="1">
        <v>26115</v>
      </c>
      <c r="D296" s="2">
        <v>223.7</v>
      </c>
      <c r="E296" s="2">
        <v>50.9</v>
      </c>
      <c r="F296" s="2">
        <v>172.8</v>
      </c>
      <c r="H296" s="2">
        <v>51.1</v>
      </c>
      <c r="I296" s="2">
        <v>1.2</v>
      </c>
      <c r="J296" s="2">
        <v>52.3</v>
      </c>
      <c r="K296" s="2">
        <v>227.1</v>
      </c>
      <c r="L296" s="2">
        <v>224.9</v>
      </c>
      <c r="M296" s="2">
        <v>457</v>
      </c>
      <c r="N296" s="2">
        <v>505.6</v>
      </c>
      <c r="O296" s="2">
        <v>679.6</v>
      </c>
      <c r="Q296" s="2">
        <v>738.3</v>
      </c>
      <c r="R296" s="3">
        <v>46.776000000000003</v>
      </c>
      <c r="S296" s="3">
        <v>52.332000000000001</v>
      </c>
      <c r="T296" s="2">
        <v>505.6</v>
      </c>
      <c r="U296" s="2">
        <v>454.7</v>
      </c>
      <c r="V296" s="2">
        <v>0</v>
      </c>
      <c r="W296" s="2">
        <v>0.2</v>
      </c>
      <c r="X296" s="2">
        <v>0.2</v>
      </c>
      <c r="Z296" s="2">
        <v>280.8</v>
      </c>
      <c r="AA296" s="2">
        <v>89.1</v>
      </c>
      <c r="AB296" s="2">
        <v>174</v>
      </c>
      <c r="AC296" s="2">
        <v>84.9</v>
      </c>
      <c r="AD296" s="2">
        <v>107.6</v>
      </c>
      <c r="AE296" s="2">
        <v>173.2</v>
      </c>
      <c r="AF296" s="2">
        <v>196.7</v>
      </c>
      <c r="AG296" s="2">
        <v>454.8</v>
      </c>
      <c r="AH296" s="2">
        <v>173</v>
      </c>
      <c r="AI296" s="2">
        <v>247.8</v>
      </c>
      <c r="AJ296" s="2">
        <v>507.1</v>
      </c>
      <c r="AK296" s="2">
        <v>1</v>
      </c>
    </row>
    <row r="297" spans="1:37" x14ac:dyDescent="0.2">
      <c r="A297">
        <f t="shared" si="8"/>
        <v>1971</v>
      </c>
      <c r="B297">
        <f t="shared" si="9"/>
        <v>8</v>
      </c>
      <c r="C297" s="1">
        <v>26146</v>
      </c>
      <c r="D297" s="2">
        <v>224.4</v>
      </c>
      <c r="E297" s="2">
        <v>51.2</v>
      </c>
      <c r="F297" s="2">
        <v>173.2</v>
      </c>
      <c r="H297" s="2">
        <v>50.7</v>
      </c>
      <c r="I297" s="2">
        <v>1.3</v>
      </c>
      <c r="J297" s="2">
        <v>52</v>
      </c>
      <c r="K297" s="2">
        <v>228</v>
      </c>
      <c r="L297" s="2">
        <v>225.6</v>
      </c>
      <c r="M297" s="2">
        <v>459.2</v>
      </c>
      <c r="N297" s="2">
        <v>508.9</v>
      </c>
      <c r="O297" s="2">
        <v>685.5</v>
      </c>
      <c r="Q297" s="2">
        <v>744</v>
      </c>
      <c r="R297" s="3">
        <v>47.128</v>
      </c>
      <c r="S297" s="3">
        <v>52.759</v>
      </c>
      <c r="T297" s="2">
        <v>508.9</v>
      </c>
      <c r="U297" s="2">
        <v>459.9</v>
      </c>
      <c r="V297" s="2">
        <v>0</v>
      </c>
      <c r="W297" s="2">
        <v>0.2</v>
      </c>
      <c r="X297" s="2">
        <v>0.2</v>
      </c>
      <c r="Z297" s="2">
        <v>283.39999999999998</v>
      </c>
      <c r="AA297" s="2">
        <v>89.9</v>
      </c>
      <c r="AB297" s="2">
        <v>176.6</v>
      </c>
      <c r="AC297" s="2">
        <v>86.7</v>
      </c>
      <c r="AD297" s="2">
        <v>108.6</v>
      </c>
      <c r="AE297" s="2">
        <v>174.8</v>
      </c>
      <c r="AF297" s="2">
        <v>198.5</v>
      </c>
      <c r="AG297" s="2">
        <v>460</v>
      </c>
      <c r="AH297" s="2">
        <v>173.4</v>
      </c>
      <c r="AI297" s="2">
        <v>249.2</v>
      </c>
      <c r="AJ297" s="2">
        <v>512</v>
      </c>
      <c r="AK297" s="2">
        <v>1</v>
      </c>
    </row>
    <row r="298" spans="1:37" x14ac:dyDescent="0.2">
      <c r="A298">
        <f t="shared" si="8"/>
        <v>1971</v>
      </c>
      <c r="B298">
        <f t="shared" si="9"/>
        <v>9</v>
      </c>
      <c r="C298" s="1">
        <v>26177</v>
      </c>
      <c r="D298" s="2">
        <v>225.2</v>
      </c>
      <c r="E298" s="2">
        <v>51.4</v>
      </c>
      <c r="F298" s="2">
        <v>173.8</v>
      </c>
      <c r="H298" s="2">
        <v>51.1</v>
      </c>
      <c r="I298" s="2">
        <v>1.3</v>
      </c>
      <c r="J298" s="2">
        <v>52.4</v>
      </c>
      <c r="K298" s="2">
        <v>228.7</v>
      </c>
      <c r="L298" s="2">
        <v>226.5</v>
      </c>
      <c r="M298" s="2">
        <v>461.6</v>
      </c>
      <c r="N298" s="2">
        <v>512.5</v>
      </c>
      <c r="O298" s="2">
        <v>692.5</v>
      </c>
      <c r="Q298" s="2">
        <v>751.7</v>
      </c>
      <c r="R298" s="3">
        <v>47.524999999999999</v>
      </c>
      <c r="S298" s="3">
        <v>53.25</v>
      </c>
      <c r="T298" s="2">
        <v>512.5</v>
      </c>
      <c r="U298" s="2">
        <v>466</v>
      </c>
      <c r="V298" s="2">
        <v>0</v>
      </c>
      <c r="W298" s="2">
        <v>0.2</v>
      </c>
      <c r="X298" s="2">
        <v>0.2</v>
      </c>
      <c r="Z298" s="2">
        <v>286</v>
      </c>
      <c r="AA298" s="2">
        <v>91.3</v>
      </c>
      <c r="AB298" s="2">
        <v>180</v>
      </c>
      <c r="AC298" s="2">
        <v>88.7</v>
      </c>
      <c r="AD298" s="2">
        <v>109.7</v>
      </c>
      <c r="AE298" s="2">
        <v>176.3</v>
      </c>
      <c r="AF298" s="2">
        <v>201</v>
      </c>
      <c r="AG298" s="2">
        <v>466</v>
      </c>
      <c r="AH298" s="2">
        <v>174</v>
      </c>
      <c r="AI298" s="2">
        <v>252.1</v>
      </c>
      <c r="AJ298" s="2">
        <v>518.4</v>
      </c>
      <c r="AK298" s="2">
        <v>1</v>
      </c>
    </row>
    <row r="299" spans="1:37" x14ac:dyDescent="0.2">
      <c r="A299">
        <f t="shared" si="8"/>
        <v>1971</v>
      </c>
      <c r="B299">
        <f t="shared" si="9"/>
        <v>10</v>
      </c>
      <c r="C299" s="1">
        <v>26207</v>
      </c>
      <c r="D299" s="2">
        <v>225.9</v>
      </c>
      <c r="E299" s="2">
        <v>51.6</v>
      </c>
      <c r="F299" s="2">
        <v>174.3</v>
      </c>
      <c r="H299" s="2">
        <v>53.2</v>
      </c>
      <c r="I299" s="2">
        <v>1.4</v>
      </c>
      <c r="J299" s="2">
        <v>54.6</v>
      </c>
      <c r="K299" s="2">
        <v>229.3</v>
      </c>
      <c r="L299" s="2">
        <v>227.2</v>
      </c>
      <c r="M299" s="2">
        <v>464.5</v>
      </c>
      <c r="N299" s="2">
        <v>515.4</v>
      </c>
      <c r="O299" s="2">
        <v>698.4</v>
      </c>
      <c r="Q299" s="2">
        <v>760.2</v>
      </c>
      <c r="R299" s="3">
        <v>47.856999999999999</v>
      </c>
      <c r="S299" s="3">
        <v>53.665999999999997</v>
      </c>
      <c r="T299" s="2">
        <v>515.4</v>
      </c>
      <c r="U299" s="2">
        <v>471.2</v>
      </c>
      <c r="V299" s="2">
        <v>0</v>
      </c>
      <c r="W299" s="2">
        <v>0.2</v>
      </c>
      <c r="X299" s="2">
        <v>0.2</v>
      </c>
      <c r="Z299" s="2">
        <v>288.2</v>
      </c>
      <c r="AA299" s="2">
        <v>92.3</v>
      </c>
      <c r="AB299" s="2">
        <v>183</v>
      </c>
      <c r="AC299" s="2">
        <v>90.7</v>
      </c>
      <c r="AD299" s="2">
        <v>110.7</v>
      </c>
      <c r="AE299" s="2">
        <v>177.5</v>
      </c>
      <c r="AF299" s="2">
        <v>203</v>
      </c>
      <c r="AG299" s="2">
        <v>471.2</v>
      </c>
      <c r="AH299" s="2">
        <v>174.5</v>
      </c>
      <c r="AI299" s="2">
        <v>256.2</v>
      </c>
      <c r="AJ299" s="2">
        <v>525.79999999999995</v>
      </c>
      <c r="AK299" s="2">
        <v>1</v>
      </c>
    </row>
    <row r="300" spans="1:37" x14ac:dyDescent="0.2">
      <c r="A300">
        <f t="shared" si="8"/>
        <v>1971</v>
      </c>
      <c r="B300">
        <f t="shared" si="9"/>
        <v>11</v>
      </c>
      <c r="C300" s="1">
        <v>26238</v>
      </c>
      <c r="D300" s="2">
        <v>226.5</v>
      </c>
      <c r="E300" s="2">
        <v>51.8</v>
      </c>
      <c r="F300" s="2">
        <v>174.7</v>
      </c>
      <c r="H300" s="2">
        <v>54.4</v>
      </c>
      <c r="I300" s="2">
        <v>1.5</v>
      </c>
      <c r="J300" s="2">
        <v>55.8</v>
      </c>
      <c r="K300" s="2">
        <v>229.6</v>
      </c>
      <c r="L300" s="2">
        <v>227.8</v>
      </c>
      <c r="M300" s="2">
        <v>467.8</v>
      </c>
      <c r="N300" s="2">
        <v>518</v>
      </c>
      <c r="O300" s="2">
        <v>704.6</v>
      </c>
      <c r="Q300" s="2">
        <v>768.3</v>
      </c>
      <c r="R300" s="3">
        <v>48.191000000000003</v>
      </c>
      <c r="S300" s="3">
        <v>54.094999999999999</v>
      </c>
      <c r="T300" s="2">
        <v>518</v>
      </c>
      <c r="U300" s="2">
        <v>476.8</v>
      </c>
      <c r="V300" s="2">
        <v>0</v>
      </c>
      <c r="W300" s="2">
        <v>0.2</v>
      </c>
      <c r="X300" s="2">
        <v>0.2</v>
      </c>
      <c r="Z300" s="2">
        <v>290.2</v>
      </c>
      <c r="AA300" s="2">
        <v>93.8</v>
      </c>
      <c r="AB300" s="2">
        <v>186.6</v>
      </c>
      <c r="AC300" s="2">
        <v>92.8</v>
      </c>
      <c r="AD300" s="2">
        <v>111.8</v>
      </c>
      <c r="AE300" s="2">
        <v>178.5</v>
      </c>
      <c r="AF300" s="2">
        <v>205.6</v>
      </c>
      <c r="AG300" s="2">
        <v>476.8</v>
      </c>
      <c r="AH300" s="2">
        <v>174.9</v>
      </c>
      <c r="AI300" s="2">
        <v>260</v>
      </c>
      <c r="AJ300" s="2">
        <v>532.6</v>
      </c>
      <c r="AK300" s="2">
        <v>1</v>
      </c>
    </row>
    <row r="301" spans="1:37" x14ac:dyDescent="0.2">
      <c r="A301">
        <f t="shared" si="8"/>
        <v>1971</v>
      </c>
      <c r="B301">
        <f t="shared" si="9"/>
        <v>12</v>
      </c>
      <c r="C301" s="1">
        <v>26268</v>
      </c>
      <c r="D301" s="2">
        <v>227.1</v>
      </c>
      <c r="E301" s="2">
        <v>52</v>
      </c>
      <c r="F301" s="2">
        <v>175.1</v>
      </c>
      <c r="H301" s="2">
        <v>56.1</v>
      </c>
      <c r="I301" s="2">
        <v>1.5</v>
      </c>
      <c r="J301" s="2">
        <v>57.7</v>
      </c>
      <c r="K301" s="2">
        <v>230.5</v>
      </c>
      <c r="L301" s="2">
        <v>228.3</v>
      </c>
      <c r="M301" s="2">
        <v>471.8</v>
      </c>
      <c r="N301" s="2">
        <v>520.6</v>
      </c>
      <c r="O301" s="2">
        <v>710.3</v>
      </c>
      <c r="Q301" s="2">
        <v>776</v>
      </c>
      <c r="R301" s="3">
        <v>48.491</v>
      </c>
      <c r="S301" s="3">
        <v>54.476999999999997</v>
      </c>
      <c r="T301" s="2">
        <v>520.6</v>
      </c>
      <c r="U301" s="2">
        <v>481.9</v>
      </c>
      <c r="V301" s="2">
        <v>0</v>
      </c>
      <c r="W301" s="2">
        <v>0.2</v>
      </c>
      <c r="X301" s="2">
        <v>0.2</v>
      </c>
      <c r="Z301" s="2">
        <v>292.2</v>
      </c>
      <c r="AA301" s="2">
        <v>94.7</v>
      </c>
      <c r="AB301" s="2">
        <v>189.7</v>
      </c>
      <c r="AC301" s="2">
        <v>95.1</v>
      </c>
      <c r="AD301" s="2">
        <v>112.8</v>
      </c>
      <c r="AE301" s="2">
        <v>179.4</v>
      </c>
      <c r="AF301" s="2">
        <v>207.5</v>
      </c>
      <c r="AG301" s="2">
        <v>481.9</v>
      </c>
      <c r="AH301" s="2">
        <v>175.3</v>
      </c>
      <c r="AI301" s="2">
        <v>263.60000000000002</v>
      </c>
      <c r="AJ301" s="2">
        <v>539.6</v>
      </c>
      <c r="AK301" s="2">
        <v>1</v>
      </c>
    </row>
    <row r="302" spans="1:37" x14ac:dyDescent="0.2">
      <c r="A302">
        <f t="shared" si="8"/>
        <v>1972</v>
      </c>
      <c r="B302">
        <f t="shared" si="9"/>
        <v>1</v>
      </c>
      <c r="C302" s="1">
        <v>26299</v>
      </c>
      <c r="D302" s="2">
        <v>228.9</v>
      </c>
      <c r="E302" s="2">
        <v>52.3</v>
      </c>
      <c r="F302" s="2">
        <v>176.6</v>
      </c>
      <c r="H302" s="2">
        <v>56.7</v>
      </c>
      <c r="I302" s="2">
        <v>1.6</v>
      </c>
      <c r="J302" s="2">
        <v>58.3</v>
      </c>
      <c r="K302" s="2">
        <v>232.4</v>
      </c>
      <c r="L302" s="2">
        <v>230.1</v>
      </c>
      <c r="M302" s="2">
        <v>477.3</v>
      </c>
      <c r="N302" s="2">
        <v>524.70000000000005</v>
      </c>
      <c r="O302" s="2">
        <v>717.7</v>
      </c>
      <c r="Q302" s="2">
        <v>783.8</v>
      </c>
      <c r="R302" s="3">
        <v>48.95</v>
      </c>
      <c r="S302" s="3">
        <v>55.027999999999999</v>
      </c>
      <c r="T302" s="2">
        <v>524.70000000000005</v>
      </c>
      <c r="U302" s="2">
        <v>487.6</v>
      </c>
      <c r="V302" s="2">
        <v>0</v>
      </c>
      <c r="W302" s="2">
        <v>0.2</v>
      </c>
      <c r="X302" s="2">
        <v>0.2</v>
      </c>
      <c r="Z302" s="2">
        <v>294.7</v>
      </c>
      <c r="AA302" s="2">
        <v>95.5</v>
      </c>
      <c r="AB302" s="2">
        <v>193</v>
      </c>
      <c r="AC302" s="2">
        <v>97.4</v>
      </c>
      <c r="AD302" s="2">
        <v>114.1</v>
      </c>
      <c r="AE302" s="2">
        <v>180.6</v>
      </c>
      <c r="AF302" s="2">
        <v>209.6</v>
      </c>
      <c r="AG302" s="2">
        <v>487.7</v>
      </c>
      <c r="AH302" s="2">
        <v>176.8</v>
      </c>
      <c r="AI302" s="2">
        <v>266.3</v>
      </c>
      <c r="AJ302" s="2">
        <v>546</v>
      </c>
      <c r="AK302" s="2">
        <v>1.1000000000000001</v>
      </c>
    </row>
    <row r="303" spans="1:37" x14ac:dyDescent="0.2">
      <c r="A303">
        <f t="shared" si="8"/>
        <v>1972</v>
      </c>
      <c r="B303">
        <f t="shared" si="9"/>
        <v>2</v>
      </c>
      <c r="C303" s="1">
        <v>26330</v>
      </c>
      <c r="D303" s="2">
        <v>231</v>
      </c>
      <c r="E303" s="2">
        <v>52.6</v>
      </c>
      <c r="F303" s="2">
        <v>178.4</v>
      </c>
      <c r="H303" s="2">
        <v>57.5</v>
      </c>
      <c r="I303" s="2">
        <v>1.7</v>
      </c>
      <c r="J303" s="2">
        <v>59.2</v>
      </c>
      <c r="K303" s="2">
        <v>234.3</v>
      </c>
      <c r="L303" s="2">
        <v>232.3</v>
      </c>
      <c r="M303" s="2">
        <v>482.3</v>
      </c>
      <c r="N303" s="2">
        <v>529.5</v>
      </c>
      <c r="O303" s="2">
        <v>725.7</v>
      </c>
      <c r="Q303" s="2">
        <v>792.9</v>
      </c>
      <c r="R303" s="3">
        <v>49.457999999999998</v>
      </c>
      <c r="S303" s="3">
        <v>55.634</v>
      </c>
      <c r="T303" s="2">
        <v>529.5</v>
      </c>
      <c r="U303" s="2">
        <v>493.4</v>
      </c>
      <c r="V303" s="2">
        <v>0</v>
      </c>
      <c r="W303" s="2">
        <v>0.2</v>
      </c>
      <c r="X303" s="2">
        <v>0.2</v>
      </c>
      <c r="Z303" s="2">
        <v>297.10000000000002</v>
      </c>
      <c r="AA303" s="2">
        <v>96.5</v>
      </c>
      <c r="AB303" s="2">
        <v>196.2</v>
      </c>
      <c r="AC303" s="2">
        <v>99.7</v>
      </c>
      <c r="AD303" s="2">
        <v>115.4</v>
      </c>
      <c r="AE303" s="2">
        <v>181.8</v>
      </c>
      <c r="AF303" s="2">
        <v>211.9</v>
      </c>
      <c r="AG303" s="2">
        <v>493.3</v>
      </c>
      <c r="AH303" s="2">
        <v>178.6</v>
      </c>
      <c r="AI303" s="2">
        <v>269.39999999999998</v>
      </c>
      <c r="AJ303" s="2">
        <v>552.5</v>
      </c>
      <c r="AK303" s="2">
        <v>1.1000000000000001</v>
      </c>
    </row>
    <row r="304" spans="1:37" x14ac:dyDescent="0.2">
      <c r="A304">
        <f t="shared" si="8"/>
        <v>1972</v>
      </c>
      <c r="B304">
        <f t="shared" si="9"/>
        <v>3</v>
      </c>
      <c r="C304" s="1">
        <v>26359</v>
      </c>
      <c r="D304" s="2">
        <v>233.1</v>
      </c>
      <c r="E304" s="2">
        <v>53</v>
      </c>
      <c r="F304" s="2">
        <v>180.1</v>
      </c>
      <c r="H304" s="2">
        <v>57.1</v>
      </c>
      <c r="I304" s="2">
        <v>1.7</v>
      </c>
      <c r="J304" s="2">
        <v>58.8</v>
      </c>
      <c r="K304" s="2">
        <v>236.7</v>
      </c>
      <c r="L304" s="2">
        <v>234.3</v>
      </c>
      <c r="M304" s="2">
        <v>486.9</v>
      </c>
      <c r="N304" s="2">
        <v>533.79999999999995</v>
      </c>
      <c r="O304" s="2">
        <v>733.5</v>
      </c>
      <c r="Q304" s="2">
        <v>800.6</v>
      </c>
      <c r="R304" s="3">
        <v>49.944000000000003</v>
      </c>
      <c r="S304" s="3">
        <v>56.220999999999997</v>
      </c>
      <c r="T304" s="2">
        <v>533.79999999999995</v>
      </c>
      <c r="U304" s="2">
        <v>499.2</v>
      </c>
      <c r="V304" s="2">
        <v>0</v>
      </c>
      <c r="W304" s="2">
        <v>0.2</v>
      </c>
      <c r="X304" s="2">
        <v>0.2</v>
      </c>
      <c r="Z304" s="2">
        <v>299.5</v>
      </c>
      <c r="AA304" s="2">
        <v>97.8</v>
      </c>
      <c r="AB304" s="2">
        <v>199.7</v>
      </c>
      <c r="AC304" s="2">
        <v>102</v>
      </c>
      <c r="AD304" s="2">
        <v>116.3</v>
      </c>
      <c r="AE304" s="2">
        <v>183.2</v>
      </c>
      <c r="AF304" s="2">
        <v>214.1</v>
      </c>
      <c r="AG304" s="2">
        <v>499.2</v>
      </c>
      <c r="AH304" s="2">
        <v>180.3</v>
      </c>
      <c r="AI304" s="2">
        <v>271.2</v>
      </c>
      <c r="AJ304" s="2">
        <v>558</v>
      </c>
      <c r="AK304" s="2">
        <v>1.1000000000000001</v>
      </c>
    </row>
    <row r="305" spans="1:37" x14ac:dyDescent="0.2">
      <c r="A305">
        <f t="shared" si="8"/>
        <v>1972</v>
      </c>
      <c r="B305">
        <f t="shared" si="9"/>
        <v>4</v>
      </c>
      <c r="C305" s="1">
        <v>26390</v>
      </c>
      <c r="D305" s="2">
        <v>234.3</v>
      </c>
      <c r="E305" s="2">
        <v>53.1</v>
      </c>
      <c r="F305" s="2">
        <v>181.2</v>
      </c>
      <c r="H305" s="2">
        <v>58.7</v>
      </c>
      <c r="I305" s="2">
        <v>1.8</v>
      </c>
      <c r="J305" s="2">
        <v>60.6</v>
      </c>
      <c r="K305" s="2">
        <v>238.3</v>
      </c>
      <c r="L305" s="2">
        <v>235.6</v>
      </c>
      <c r="M305" s="2">
        <v>490.5</v>
      </c>
      <c r="N305" s="2">
        <v>536.70000000000005</v>
      </c>
      <c r="O305" s="2">
        <v>738.4</v>
      </c>
      <c r="Q305" s="2">
        <v>807.9</v>
      </c>
      <c r="R305" s="3">
        <v>50.244999999999997</v>
      </c>
      <c r="S305" s="3">
        <v>56.582000000000001</v>
      </c>
      <c r="T305" s="2">
        <v>536.70000000000005</v>
      </c>
      <c r="U305" s="2">
        <v>502.8</v>
      </c>
      <c r="V305" s="2">
        <v>0</v>
      </c>
      <c r="W305" s="2">
        <v>0.2</v>
      </c>
      <c r="X305" s="2">
        <v>0.2</v>
      </c>
      <c r="Z305" s="2">
        <v>301.10000000000002</v>
      </c>
      <c r="AA305" s="2">
        <v>97.8</v>
      </c>
      <c r="AB305" s="2">
        <v>201.7</v>
      </c>
      <c r="AC305" s="2">
        <v>103.9</v>
      </c>
      <c r="AD305" s="2">
        <v>116.8</v>
      </c>
      <c r="AE305" s="2">
        <v>184.3</v>
      </c>
      <c r="AF305" s="2">
        <v>214.6</v>
      </c>
      <c r="AG305" s="2">
        <v>502.8</v>
      </c>
      <c r="AH305" s="2">
        <v>181.4</v>
      </c>
      <c r="AI305" s="2">
        <v>273.3</v>
      </c>
      <c r="AJ305" s="2">
        <v>563.4</v>
      </c>
      <c r="AK305" s="2">
        <v>1.1000000000000001</v>
      </c>
    </row>
    <row r="306" spans="1:37" x14ac:dyDescent="0.2">
      <c r="A306">
        <f t="shared" si="8"/>
        <v>1972</v>
      </c>
      <c r="B306">
        <f t="shared" si="9"/>
        <v>5</v>
      </c>
      <c r="C306" s="1">
        <v>26420</v>
      </c>
      <c r="D306" s="2">
        <v>234.6</v>
      </c>
      <c r="E306" s="2">
        <v>53.4</v>
      </c>
      <c r="F306" s="2">
        <v>181.2</v>
      </c>
      <c r="H306" s="2">
        <v>62</v>
      </c>
      <c r="I306" s="2">
        <v>1.9</v>
      </c>
      <c r="J306" s="2">
        <v>63.9</v>
      </c>
      <c r="K306" s="2">
        <v>238.5</v>
      </c>
      <c r="L306" s="2">
        <v>235.9</v>
      </c>
      <c r="M306" s="2">
        <v>493.8</v>
      </c>
      <c r="N306" s="2">
        <v>538.6</v>
      </c>
      <c r="O306" s="2">
        <v>743.4</v>
      </c>
      <c r="Q306" s="2">
        <v>816.1</v>
      </c>
      <c r="R306" s="3">
        <v>50.515999999999998</v>
      </c>
      <c r="S306" s="3">
        <v>56.941000000000003</v>
      </c>
      <c r="T306" s="2">
        <v>538.6</v>
      </c>
      <c r="U306" s="2">
        <v>507.5</v>
      </c>
      <c r="V306" s="2">
        <v>0</v>
      </c>
      <c r="W306" s="2">
        <v>0.2</v>
      </c>
      <c r="X306" s="2">
        <v>0.2</v>
      </c>
      <c r="Z306" s="2">
        <v>302.7</v>
      </c>
      <c r="AA306" s="2">
        <v>98.4</v>
      </c>
      <c r="AB306" s="2">
        <v>204.8</v>
      </c>
      <c r="AC306" s="2">
        <v>106.4</v>
      </c>
      <c r="AD306" s="2">
        <v>117.4</v>
      </c>
      <c r="AE306" s="2">
        <v>185.3</v>
      </c>
      <c r="AF306" s="2">
        <v>215.8</v>
      </c>
      <c r="AG306" s="2">
        <v>507.5</v>
      </c>
      <c r="AH306" s="2">
        <v>181.4</v>
      </c>
      <c r="AI306" s="2">
        <v>277.8</v>
      </c>
      <c r="AJ306" s="2">
        <v>571.4</v>
      </c>
      <c r="AK306" s="2">
        <v>1.1000000000000001</v>
      </c>
    </row>
    <row r="307" spans="1:37" x14ac:dyDescent="0.2">
      <c r="A307">
        <f t="shared" si="8"/>
        <v>1972</v>
      </c>
      <c r="B307">
        <f t="shared" si="9"/>
        <v>6</v>
      </c>
      <c r="C307" s="1">
        <v>26451</v>
      </c>
      <c r="D307" s="2">
        <v>235.3</v>
      </c>
      <c r="E307" s="2">
        <v>53.7</v>
      </c>
      <c r="F307" s="2">
        <v>181.6</v>
      </c>
      <c r="H307" s="2">
        <v>63.4</v>
      </c>
      <c r="I307" s="2">
        <v>2</v>
      </c>
      <c r="J307" s="2">
        <v>65.400000000000006</v>
      </c>
      <c r="K307" s="2">
        <v>239.3</v>
      </c>
      <c r="L307" s="2">
        <v>236.6</v>
      </c>
      <c r="M307" s="2">
        <v>497.5</v>
      </c>
      <c r="N307" s="2">
        <v>541.6</v>
      </c>
      <c r="O307" s="2">
        <v>749.7</v>
      </c>
      <c r="Q307" s="2">
        <v>824.6</v>
      </c>
      <c r="R307" s="3">
        <v>50.878999999999998</v>
      </c>
      <c r="S307" s="3">
        <v>57.399000000000001</v>
      </c>
      <c r="T307" s="2">
        <v>541.6</v>
      </c>
      <c r="U307" s="2">
        <v>513</v>
      </c>
      <c r="V307" s="2">
        <v>0</v>
      </c>
      <c r="W307" s="2">
        <v>0.2</v>
      </c>
      <c r="X307" s="2">
        <v>0.2</v>
      </c>
      <c r="Z307" s="2">
        <v>304.89999999999998</v>
      </c>
      <c r="AA307" s="2">
        <v>99.6</v>
      </c>
      <c r="AB307" s="2">
        <v>208.1</v>
      </c>
      <c r="AC307" s="2">
        <v>108.5</v>
      </c>
      <c r="AD307" s="2">
        <v>118.3</v>
      </c>
      <c r="AE307" s="2">
        <v>186.6</v>
      </c>
      <c r="AF307" s="2">
        <v>217.9</v>
      </c>
      <c r="AG307" s="2">
        <v>513</v>
      </c>
      <c r="AH307" s="2">
        <v>181.8</v>
      </c>
      <c r="AI307" s="2">
        <v>281.3</v>
      </c>
      <c r="AJ307" s="2">
        <v>578.4</v>
      </c>
      <c r="AK307" s="2">
        <v>1.1000000000000001</v>
      </c>
    </row>
    <row r="308" spans="1:37" x14ac:dyDescent="0.2">
      <c r="A308">
        <f t="shared" si="8"/>
        <v>1972</v>
      </c>
      <c r="B308">
        <f t="shared" si="9"/>
        <v>7</v>
      </c>
      <c r="C308" s="1">
        <v>26481</v>
      </c>
      <c r="D308" s="2">
        <v>237.5</v>
      </c>
      <c r="E308" s="2">
        <v>54</v>
      </c>
      <c r="F308" s="2">
        <v>183.5</v>
      </c>
      <c r="H308" s="2">
        <v>63.9</v>
      </c>
      <c r="I308" s="2">
        <v>2.1</v>
      </c>
      <c r="J308" s="2">
        <v>66</v>
      </c>
      <c r="K308" s="2">
        <v>241.3</v>
      </c>
      <c r="L308" s="2">
        <v>238.8</v>
      </c>
      <c r="M308" s="2">
        <v>502.4</v>
      </c>
      <c r="N308" s="2">
        <v>546.5</v>
      </c>
      <c r="O308" s="2">
        <v>759.5</v>
      </c>
      <c r="Q308" s="2">
        <v>835.5</v>
      </c>
      <c r="R308" s="3">
        <v>51.469000000000001</v>
      </c>
      <c r="S308" s="3">
        <v>58.125999999999998</v>
      </c>
      <c r="T308" s="2">
        <v>546.5</v>
      </c>
      <c r="U308" s="2">
        <v>520.70000000000005</v>
      </c>
      <c r="V308" s="2">
        <v>0</v>
      </c>
      <c r="W308" s="2">
        <v>0.2</v>
      </c>
      <c r="X308" s="2">
        <v>0.2</v>
      </c>
      <c r="Z308" s="2">
        <v>307.7</v>
      </c>
      <c r="AA308" s="2">
        <v>101.9</v>
      </c>
      <c r="AB308" s="2">
        <v>213</v>
      </c>
      <c r="AC308" s="2">
        <v>111.1</v>
      </c>
      <c r="AD308" s="2">
        <v>119.3</v>
      </c>
      <c r="AE308" s="2">
        <v>188.4</v>
      </c>
      <c r="AF308" s="2">
        <v>221.2</v>
      </c>
      <c r="AG308" s="2">
        <v>520.70000000000005</v>
      </c>
      <c r="AH308" s="2">
        <v>183.7</v>
      </c>
      <c r="AI308" s="2">
        <v>285.10000000000002</v>
      </c>
      <c r="AJ308" s="2">
        <v>586.70000000000005</v>
      </c>
      <c r="AK308" s="2">
        <v>1.1000000000000001</v>
      </c>
    </row>
    <row r="309" spans="1:37" x14ac:dyDescent="0.2">
      <c r="A309">
        <f t="shared" si="8"/>
        <v>1972</v>
      </c>
      <c r="B309">
        <f t="shared" si="9"/>
        <v>8</v>
      </c>
      <c r="C309" s="1">
        <v>26512</v>
      </c>
      <c r="D309" s="2">
        <v>239.6</v>
      </c>
      <c r="E309" s="2">
        <v>54.4</v>
      </c>
      <c r="F309" s="2">
        <v>185.2</v>
      </c>
      <c r="H309" s="2">
        <v>65.3</v>
      </c>
      <c r="I309" s="2">
        <v>2.2000000000000002</v>
      </c>
      <c r="J309" s="2">
        <v>67.5</v>
      </c>
      <c r="K309" s="2">
        <v>243.5</v>
      </c>
      <c r="L309" s="2">
        <v>240.9</v>
      </c>
      <c r="M309" s="2">
        <v>507.3</v>
      </c>
      <c r="N309" s="2">
        <v>552.1</v>
      </c>
      <c r="O309" s="2">
        <v>768.7</v>
      </c>
      <c r="Q309" s="2">
        <v>846.6</v>
      </c>
      <c r="R309" s="3">
        <v>52.043999999999997</v>
      </c>
      <c r="S309" s="3">
        <v>58.81</v>
      </c>
      <c r="T309" s="2">
        <v>552.1</v>
      </c>
      <c r="U309" s="2">
        <v>527.79999999999995</v>
      </c>
      <c r="V309" s="2">
        <v>0</v>
      </c>
      <c r="W309" s="2">
        <v>0.2</v>
      </c>
      <c r="X309" s="2">
        <v>0.2</v>
      </c>
      <c r="Z309" s="2">
        <v>311.2</v>
      </c>
      <c r="AA309" s="2">
        <v>103</v>
      </c>
      <c r="AB309" s="2">
        <v>216.6</v>
      </c>
      <c r="AC309" s="2">
        <v>113.6</v>
      </c>
      <c r="AD309" s="2">
        <v>120.9</v>
      </c>
      <c r="AE309" s="2">
        <v>190.2</v>
      </c>
      <c r="AF309" s="2">
        <v>223.9</v>
      </c>
      <c r="AG309" s="2">
        <v>527.79999999999995</v>
      </c>
      <c r="AH309" s="2">
        <v>185.4</v>
      </c>
      <c r="AI309" s="2">
        <v>289.2</v>
      </c>
      <c r="AJ309" s="2">
        <v>595.29999999999995</v>
      </c>
      <c r="AK309" s="2">
        <v>1.1000000000000001</v>
      </c>
    </row>
    <row r="310" spans="1:37" x14ac:dyDescent="0.2">
      <c r="A310">
        <f t="shared" si="8"/>
        <v>1972</v>
      </c>
      <c r="B310">
        <f t="shared" si="9"/>
        <v>9</v>
      </c>
      <c r="C310" s="1">
        <v>26543</v>
      </c>
      <c r="D310" s="2">
        <v>241.8</v>
      </c>
      <c r="E310" s="2">
        <v>54.8</v>
      </c>
      <c r="F310" s="2">
        <v>187</v>
      </c>
      <c r="H310" s="2">
        <v>66.2</v>
      </c>
      <c r="I310" s="2">
        <v>2.2000000000000002</v>
      </c>
      <c r="J310" s="2">
        <v>68.400000000000006</v>
      </c>
      <c r="K310" s="2">
        <v>245.5</v>
      </c>
      <c r="L310" s="2">
        <v>243.2</v>
      </c>
      <c r="M310" s="2">
        <v>511.9</v>
      </c>
      <c r="N310" s="2">
        <v>557.4</v>
      </c>
      <c r="O310" s="2">
        <v>778.3</v>
      </c>
      <c r="Q310" s="2">
        <v>856.4</v>
      </c>
      <c r="R310" s="3">
        <v>52.637</v>
      </c>
      <c r="S310" s="3">
        <v>59.527000000000001</v>
      </c>
      <c r="T310" s="2">
        <v>557.4</v>
      </c>
      <c r="U310" s="2">
        <v>535.20000000000005</v>
      </c>
      <c r="V310" s="2">
        <v>0</v>
      </c>
      <c r="W310" s="2">
        <v>0.2</v>
      </c>
      <c r="X310" s="2">
        <v>0.2</v>
      </c>
      <c r="Z310" s="2">
        <v>314.3</v>
      </c>
      <c r="AA310" s="2">
        <v>104.8</v>
      </c>
      <c r="AB310" s="2">
        <v>220.9</v>
      </c>
      <c r="AC310" s="2">
        <v>116.2</v>
      </c>
      <c r="AD310" s="2">
        <v>122.3</v>
      </c>
      <c r="AE310" s="2">
        <v>192</v>
      </c>
      <c r="AF310" s="2">
        <v>227.1</v>
      </c>
      <c r="AG310" s="2">
        <v>535.20000000000005</v>
      </c>
      <c r="AH310" s="2">
        <v>187.2</v>
      </c>
      <c r="AI310" s="2">
        <v>293.3</v>
      </c>
      <c r="AJ310" s="2">
        <v>603.6</v>
      </c>
      <c r="AK310" s="2">
        <v>1.2</v>
      </c>
    </row>
    <row r="311" spans="1:37" x14ac:dyDescent="0.2">
      <c r="A311">
        <f t="shared" si="8"/>
        <v>1972</v>
      </c>
      <c r="B311">
        <f t="shared" si="9"/>
        <v>10</v>
      </c>
      <c r="C311" s="1">
        <v>26573</v>
      </c>
      <c r="D311" s="2">
        <v>243.7</v>
      </c>
      <c r="E311" s="2">
        <v>55.3</v>
      </c>
      <c r="F311" s="2">
        <v>188.4</v>
      </c>
      <c r="H311" s="2">
        <v>66.900000000000006</v>
      </c>
      <c r="I311" s="2">
        <v>2.2999999999999998</v>
      </c>
      <c r="J311" s="2">
        <v>69.2</v>
      </c>
      <c r="K311" s="2">
        <v>247.4</v>
      </c>
      <c r="L311" s="2">
        <v>245</v>
      </c>
      <c r="M311" s="2">
        <v>516.20000000000005</v>
      </c>
      <c r="N311" s="2">
        <v>561.6</v>
      </c>
      <c r="O311" s="2">
        <v>786.9</v>
      </c>
      <c r="Q311" s="2">
        <v>865.8</v>
      </c>
      <c r="R311" s="3">
        <v>53.154000000000003</v>
      </c>
      <c r="S311" s="3">
        <v>60.165999999999997</v>
      </c>
      <c r="T311" s="2">
        <v>561.6</v>
      </c>
      <c r="U311" s="2">
        <v>541.9</v>
      </c>
      <c r="V311" s="2">
        <v>0</v>
      </c>
      <c r="W311" s="2">
        <v>0.2</v>
      </c>
      <c r="X311" s="2">
        <v>0.2</v>
      </c>
      <c r="Z311" s="2">
        <v>316.60000000000002</v>
      </c>
      <c r="AA311" s="2">
        <v>106.4</v>
      </c>
      <c r="AB311" s="2">
        <v>225.3</v>
      </c>
      <c r="AC311" s="2">
        <v>118.9</v>
      </c>
      <c r="AD311" s="2">
        <v>123.2</v>
      </c>
      <c r="AE311" s="2">
        <v>193.4</v>
      </c>
      <c r="AF311" s="2">
        <v>229.6</v>
      </c>
      <c r="AG311" s="2">
        <v>541.9</v>
      </c>
      <c r="AH311" s="2">
        <v>188.6</v>
      </c>
      <c r="AI311" s="2">
        <v>296.5</v>
      </c>
      <c r="AJ311" s="2">
        <v>611.1</v>
      </c>
      <c r="AK311" s="2">
        <v>1.2</v>
      </c>
    </row>
    <row r="312" spans="1:37" x14ac:dyDescent="0.2">
      <c r="A312">
        <f t="shared" si="8"/>
        <v>1972</v>
      </c>
      <c r="B312">
        <f t="shared" si="9"/>
        <v>11</v>
      </c>
      <c r="C312" s="1">
        <v>26604</v>
      </c>
      <c r="D312" s="2">
        <v>245</v>
      </c>
      <c r="E312" s="2">
        <v>55.7</v>
      </c>
      <c r="F312" s="2">
        <v>189.3</v>
      </c>
      <c r="H312" s="2">
        <v>69.3</v>
      </c>
      <c r="I312" s="2">
        <v>2.4</v>
      </c>
      <c r="J312" s="2">
        <v>71.7</v>
      </c>
      <c r="K312" s="2">
        <v>248.6</v>
      </c>
      <c r="L312" s="2">
        <v>246.4</v>
      </c>
      <c r="M312" s="2">
        <v>519.5</v>
      </c>
      <c r="N312" s="2">
        <v>565.5</v>
      </c>
      <c r="O312" s="2">
        <v>793.9</v>
      </c>
      <c r="Q312" s="2">
        <v>875.8</v>
      </c>
      <c r="R312" s="3">
        <v>53.578000000000003</v>
      </c>
      <c r="S312" s="3">
        <v>60.676000000000002</v>
      </c>
      <c r="T312" s="2">
        <v>565.5</v>
      </c>
      <c r="U312" s="2">
        <v>547.5</v>
      </c>
      <c r="V312" s="2">
        <v>0</v>
      </c>
      <c r="W312" s="2">
        <v>0.2</v>
      </c>
      <c r="X312" s="2">
        <v>0.2</v>
      </c>
      <c r="Z312" s="2">
        <v>319.2</v>
      </c>
      <c r="AA312" s="2">
        <v>107</v>
      </c>
      <c r="AB312" s="2">
        <v>228.4</v>
      </c>
      <c r="AC312" s="2">
        <v>121.4</v>
      </c>
      <c r="AD312" s="2">
        <v>124.1</v>
      </c>
      <c r="AE312" s="2">
        <v>195.1</v>
      </c>
      <c r="AF312" s="2">
        <v>231.1</v>
      </c>
      <c r="AG312" s="2">
        <v>547.6</v>
      </c>
      <c r="AH312" s="2">
        <v>189.5</v>
      </c>
      <c r="AI312" s="2">
        <v>300.39999999999998</v>
      </c>
      <c r="AJ312" s="2">
        <v>619.29999999999995</v>
      </c>
      <c r="AK312" s="2">
        <v>1.2</v>
      </c>
    </row>
    <row r="313" spans="1:37" x14ac:dyDescent="0.2">
      <c r="A313">
        <f t="shared" si="8"/>
        <v>1972</v>
      </c>
      <c r="B313">
        <f t="shared" si="9"/>
        <v>12</v>
      </c>
      <c r="C313" s="1">
        <v>26634</v>
      </c>
      <c r="D313" s="2">
        <v>247.8</v>
      </c>
      <c r="E313" s="2">
        <v>56.2</v>
      </c>
      <c r="F313" s="2">
        <v>191.6</v>
      </c>
      <c r="H313" s="2">
        <v>70.8</v>
      </c>
      <c r="I313" s="2">
        <v>2.5</v>
      </c>
      <c r="J313" s="2">
        <v>73.3</v>
      </c>
      <c r="K313" s="2">
        <v>251.8</v>
      </c>
      <c r="L313" s="2">
        <v>249.2</v>
      </c>
      <c r="M313" s="2">
        <v>525.29999999999995</v>
      </c>
      <c r="N313" s="2">
        <v>570.70000000000005</v>
      </c>
      <c r="O313" s="2">
        <v>802.3</v>
      </c>
      <c r="Q313" s="2">
        <v>885.9</v>
      </c>
      <c r="R313" s="3">
        <v>54.125</v>
      </c>
      <c r="S313" s="3">
        <v>61.317999999999998</v>
      </c>
      <c r="T313" s="2">
        <v>570.70000000000005</v>
      </c>
      <c r="U313" s="2">
        <v>553</v>
      </c>
      <c r="V313" s="2">
        <v>0</v>
      </c>
      <c r="W313" s="2">
        <v>0.2</v>
      </c>
      <c r="X313" s="2">
        <v>0.2</v>
      </c>
      <c r="Z313" s="2">
        <v>321.39999999999998</v>
      </c>
      <c r="AA313" s="2">
        <v>108.2</v>
      </c>
      <c r="AB313" s="2">
        <v>231.6</v>
      </c>
      <c r="AC313" s="2">
        <v>123.5</v>
      </c>
      <c r="AD313" s="2">
        <v>124.8</v>
      </c>
      <c r="AE313" s="2">
        <v>196.6</v>
      </c>
      <c r="AF313" s="2">
        <v>233</v>
      </c>
      <c r="AG313" s="2">
        <v>553</v>
      </c>
      <c r="AH313" s="2">
        <v>191.8</v>
      </c>
      <c r="AI313" s="2">
        <v>303.8</v>
      </c>
      <c r="AJ313" s="2">
        <v>626.29999999999995</v>
      </c>
      <c r="AK313" s="2">
        <v>1.2</v>
      </c>
    </row>
    <row r="314" spans="1:37" x14ac:dyDescent="0.2">
      <c r="A314">
        <f t="shared" si="8"/>
        <v>1973</v>
      </c>
      <c r="B314">
        <f t="shared" si="9"/>
        <v>1</v>
      </c>
      <c r="C314" s="1">
        <v>26665</v>
      </c>
      <c r="D314" s="2">
        <v>250</v>
      </c>
      <c r="E314" s="2">
        <v>56.6</v>
      </c>
      <c r="F314" s="2">
        <v>193.4</v>
      </c>
      <c r="H314" s="2">
        <v>71.8</v>
      </c>
      <c r="I314" s="2">
        <v>2.5</v>
      </c>
      <c r="J314" s="2">
        <v>74.3</v>
      </c>
      <c r="K314" s="2">
        <v>254.1</v>
      </c>
      <c r="L314" s="2">
        <v>251.5</v>
      </c>
      <c r="M314" s="2">
        <v>530.5</v>
      </c>
      <c r="N314" s="2">
        <v>574.1</v>
      </c>
      <c r="O314" s="2">
        <v>810.3</v>
      </c>
      <c r="Q314" s="2">
        <v>896.3</v>
      </c>
      <c r="R314" s="3">
        <v>54.603999999999999</v>
      </c>
      <c r="S314" s="3">
        <v>61.917000000000002</v>
      </c>
      <c r="T314" s="2">
        <v>574.1</v>
      </c>
      <c r="U314" s="2">
        <v>558.9</v>
      </c>
      <c r="V314" s="2">
        <v>0</v>
      </c>
      <c r="W314" s="2">
        <v>0.2</v>
      </c>
      <c r="X314" s="2">
        <v>0.2</v>
      </c>
      <c r="Z314" s="2">
        <v>322.7</v>
      </c>
      <c r="AA314" s="2">
        <v>110.3</v>
      </c>
      <c r="AB314" s="2">
        <v>236.2</v>
      </c>
      <c r="AC314" s="2">
        <v>125.9</v>
      </c>
      <c r="AD314" s="2">
        <v>125</v>
      </c>
      <c r="AE314" s="2">
        <v>197.7</v>
      </c>
      <c r="AF314" s="2">
        <v>235.3</v>
      </c>
      <c r="AG314" s="2">
        <v>558.9</v>
      </c>
      <c r="AH314" s="2">
        <v>193.6</v>
      </c>
      <c r="AI314" s="2">
        <v>307.10000000000002</v>
      </c>
      <c r="AJ314" s="2">
        <v>633.20000000000005</v>
      </c>
      <c r="AK314" s="2">
        <v>1.3</v>
      </c>
    </row>
    <row r="315" spans="1:37" x14ac:dyDescent="0.2">
      <c r="A315">
        <f t="shared" si="8"/>
        <v>1973</v>
      </c>
      <c r="B315">
        <f t="shared" si="9"/>
        <v>2</v>
      </c>
      <c r="C315" s="1">
        <v>26696</v>
      </c>
      <c r="D315" s="2">
        <v>250.7</v>
      </c>
      <c r="E315" s="2">
        <v>56.9</v>
      </c>
      <c r="F315" s="2">
        <v>193.8</v>
      </c>
      <c r="H315" s="2">
        <v>76.7</v>
      </c>
      <c r="I315" s="2">
        <v>2.6</v>
      </c>
      <c r="J315" s="2">
        <v>79.3</v>
      </c>
      <c r="K315" s="2">
        <v>254.7</v>
      </c>
      <c r="L315" s="2">
        <v>252.2</v>
      </c>
      <c r="M315" s="2">
        <v>533.20000000000005</v>
      </c>
      <c r="N315" s="2">
        <v>575.20000000000005</v>
      </c>
      <c r="O315" s="2">
        <v>814.1</v>
      </c>
      <c r="Q315" s="2">
        <v>906.1</v>
      </c>
      <c r="R315" s="3">
        <v>54.808</v>
      </c>
      <c r="S315" s="3">
        <v>62.192</v>
      </c>
      <c r="T315" s="2">
        <v>575.20000000000005</v>
      </c>
      <c r="U315" s="2">
        <v>562</v>
      </c>
      <c r="V315" s="2">
        <v>0</v>
      </c>
      <c r="W315" s="2">
        <v>0.3</v>
      </c>
      <c r="X315" s="2">
        <v>0.3</v>
      </c>
      <c r="Z315" s="2">
        <v>323.10000000000002</v>
      </c>
      <c r="AA315" s="2">
        <v>110.8</v>
      </c>
      <c r="AB315" s="2">
        <v>238.9</v>
      </c>
      <c r="AC315" s="2">
        <v>128.1</v>
      </c>
      <c r="AD315" s="2">
        <v>124.7</v>
      </c>
      <c r="AE315" s="2">
        <v>198.3</v>
      </c>
      <c r="AF315" s="2">
        <v>235.5</v>
      </c>
      <c r="AG315" s="2">
        <v>562</v>
      </c>
      <c r="AH315" s="2">
        <v>194.1</v>
      </c>
      <c r="AI315" s="2">
        <v>312.2</v>
      </c>
      <c r="AJ315" s="2">
        <v>641.29999999999995</v>
      </c>
      <c r="AK315" s="2">
        <v>1.3</v>
      </c>
    </row>
    <row r="316" spans="1:37" x14ac:dyDescent="0.2">
      <c r="A316">
        <f t="shared" si="8"/>
        <v>1973</v>
      </c>
      <c r="B316">
        <f t="shared" si="9"/>
        <v>3</v>
      </c>
      <c r="C316" s="1">
        <v>26724</v>
      </c>
      <c r="D316" s="2">
        <v>250.2</v>
      </c>
      <c r="E316" s="2">
        <v>57.2</v>
      </c>
      <c r="F316" s="2">
        <v>193</v>
      </c>
      <c r="H316" s="2">
        <v>84.2</v>
      </c>
      <c r="I316" s="2">
        <v>2.7</v>
      </c>
      <c r="J316" s="2">
        <v>86.9</v>
      </c>
      <c r="K316" s="2">
        <v>254.3</v>
      </c>
      <c r="L316" s="2">
        <v>251.7</v>
      </c>
      <c r="M316" s="2">
        <v>535.4</v>
      </c>
      <c r="N316" s="2">
        <v>575.20000000000005</v>
      </c>
      <c r="O316" s="2">
        <v>815.3</v>
      </c>
      <c r="Q316" s="2">
        <v>915</v>
      </c>
      <c r="R316" s="3">
        <v>54.854999999999997</v>
      </c>
      <c r="S316" s="3">
        <v>62.271000000000001</v>
      </c>
      <c r="T316" s="2">
        <v>575.20000000000005</v>
      </c>
      <c r="U316" s="2">
        <v>563.6</v>
      </c>
      <c r="V316" s="2">
        <v>0</v>
      </c>
      <c r="W316" s="2">
        <v>0.3</v>
      </c>
      <c r="X316" s="2">
        <v>0.3</v>
      </c>
      <c r="Z316" s="2">
        <v>323.5</v>
      </c>
      <c r="AA316" s="2">
        <v>110.6</v>
      </c>
      <c r="AB316" s="2">
        <v>240.1</v>
      </c>
      <c r="AC316" s="2">
        <v>129.5</v>
      </c>
      <c r="AD316" s="2">
        <v>124.5</v>
      </c>
      <c r="AE316" s="2">
        <v>199.1</v>
      </c>
      <c r="AF316" s="2">
        <v>235.1</v>
      </c>
      <c r="AG316" s="2">
        <v>563.6</v>
      </c>
      <c r="AH316" s="2">
        <v>193.3</v>
      </c>
      <c r="AI316" s="2">
        <v>319.3</v>
      </c>
      <c r="AJ316" s="2">
        <v>650.5</v>
      </c>
      <c r="AK316" s="2">
        <v>1.3</v>
      </c>
    </row>
    <row r="317" spans="1:37" x14ac:dyDescent="0.2">
      <c r="A317">
        <f t="shared" si="8"/>
        <v>1973</v>
      </c>
      <c r="B317">
        <f t="shared" si="9"/>
        <v>4</v>
      </c>
      <c r="C317" s="1">
        <v>26755</v>
      </c>
      <c r="D317" s="2">
        <v>251.2</v>
      </c>
      <c r="E317" s="2">
        <v>57.8</v>
      </c>
      <c r="F317" s="2">
        <v>193.4</v>
      </c>
      <c r="H317" s="2">
        <v>87.4</v>
      </c>
      <c r="I317" s="2">
        <v>2.8</v>
      </c>
      <c r="J317" s="2">
        <v>90.2</v>
      </c>
      <c r="K317" s="2">
        <v>255.4</v>
      </c>
      <c r="L317" s="2">
        <v>252.7</v>
      </c>
      <c r="M317" s="2">
        <v>538.4</v>
      </c>
      <c r="N317" s="2">
        <v>576.5</v>
      </c>
      <c r="O317" s="2">
        <v>819.7</v>
      </c>
      <c r="Q317" s="2">
        <v>922.4</v>
      </c>
      <c r="R317" s="3">
        <v>55.13</v>
      </c>
      <c r="S317" s="3">
        <v>62.63</v>
      </c>
      <c r="T317" s="2">
        <v>576.5</v>
      </c>
      <c r="U317" s="2">
        <v>567</v>
      </c>
      <c r="V317" s="2">
        <v>0</v>
      </c>
      <c r="W317" s="2">
        <v>0.3</v>
      </c>
      <c r="X317" s="2">
        <v>0.3</v>
      </c>
      <c r="Z317" s="2">
        <v>323.8</v>
      </c>
      <c r="AA317" s="2">
        <v>112</v>
      </c>
      <c r="AB317" s="2">
        <v>243.2</v>
      </c>
      <c r="AC317" s="2">
        <v>131.1</v>
      </c>
      <c r="AD317" s="2">
        <v>124.4</v>
      </c>
      <c r="AE317" s="2">
        <v>199.4</v>
      </c>
      <c r="AF317" s="2">
        <v>236.4</v>
      </c>
      <c r="AG317" s="2">
        <v>567</v>
      </c>
      <c r="AH317" s="2">
        <v>193.7</v>
      </c>
      <c r="AI317" s="2">
        <v>323.8</v>
      </c>
      <c r="AJ317" s="2">
        <v>657.2</v>
      </c>
      <c r="AK317" s="2">
        <v>1.3</v>
      </c>
    </row>
    <row r="318" spans="1:37" x14ac:dyDescent="0.2">
      <c r="A318">
        <f t="shared" si="8"/>
        <v>1973</v>
      </c>
      <c r="B318">
        <f t="shared" si="9"/>
        <v>5</v>
      </c>
      <c r="C318" s="1">
        <v>26785</v>
      </c>
      <c r="D318" s="2">
        <v>253.3</v>
      </c>
      <c r="E318" s="2">
        <v>58.1</v>
      </c>
      <c r="F318" s="2">
        <v>195.2</v>
      </c>
      <c r="H318" s="2">
        <v>89.8</v>
      </c>
      <c r="I318" s="2">
        <v>2.9</v>
      </c>
      <c r="J318" s="2">
        <v>92.6</v>
      </c>
      <c r="K318" s="2">
        <v>257.39999999999998</v>
      </c>
      <c r="L318" s="2">
        <v>254.9</v>
      </c>
      <c r="M318" s="2">
        <v>543.70000000000005</v>
      </c>
      <c r="N318" s="2">
        <v>580</v>
      </c>
      <c r="O318" s="2">
        <v>826.8</v>
      </c>
      <c r="Q318" s="2">
        <v>932.3</v>
      </c>
      <c r="R318" s="3">
        <v>55.567999999999998</v>
      </c>
      <c r="S318" s="3">
        <v>63.17</v>
      </c>
      <c r="T318" s="2">
        <v>580</v>
      </c>
      <c r="U318" s="2">
        <v>571.9</v>
      </c>
      <c r="V318" s="2">
        <v>0</v>
      </c>
      <c r="W318" s="2">
        <v>0.3</v>
      </c>
      <c r="X318" s="2">
        <v>0.3</v>
      </c>
      <c r="Z318" s="2">
        <v>325.10000000000002</v>
      </c>
      <c r="AA318" s="2">
        <v>113.3</v>
      </c>
      <c r="AB318" s="2">
        <v>246.8</v>
      </c>
      <c r="AC318" s="2">
        <v>133.5</v>
      </c>
      <c r="AD318" s="2">
        <v>125.3</v>
      </c>
      <c r="AE318" s="2">
        <v>199.8</v>
      </c>
      <c r="AF318" s="2">
        <v>238.6</v>
      </c>
      <c r="AG318" s="2">
        <v>571.9</v>
      </c>
      <c r="AH318" s="2">
        <v>195.5</v>
      </c>
      <c r="AI318" s="2">
        <v>328.4</v>
      </c>
      <c r="AJ318" s="2">
        <v>664.5</v>
      </c>
      <c r="AK318" s="2">
        <v>1.3</v>
      </c>
    </row>
    <row r="319" spans="1:37" x14ac:dyDescent="0.2">
      <c r="A319">
        <f t="shared" si="8"/>
        <v>1973</v>
      </c>
      <c r="B319">
        <f t="shared" si="9"/>
        <v>6</v>
      </c>
      <c r="C319" s="1">
        <v>26816</v>
      </c>
      <c r="D319" s="2">
        <v>255.1</v>
      </c>
      <c r="E319" s="2">
        <v>58.5</v>
      </c>
      <c r="F319" s="2">
        <v>196.6</v>
      </c>
      <c r="H319" s="2">
        <v>90.5</v>
      </c>
      <c r="I319" s="2">
        <v>2.9</v>
      </c>
      <c r="J319" s="2">
        <v>93.4</v>
      </c>
      <c r="K319" s="2">
        <v>259.60000000000002</v>
      </c>
      <c r="L319" s="2">
        <v>256.7</v>
      </c>
      <c r="M319" s="2">
        <v>547.9</v>
      </c>
      <c r="N319" s="2">
        <v>583.29999999999995</v>
      </c>
      <c r="O319" s="2">
        <v>833.3</v>
      </c>
      <c r="Q319" s="2">
        <v>940.7</v>
      </c>
      <c r="R319" s="3">
        <v>55.965000000000003</v>
      </c>
      <c r="S319" s="3">
        <v>63.654000000000003</v>
      </c>
      <c r="T319" s="2">
        <v>583.29999999999995</v>
      </c>
      <c r="U319" s="2">
        <v>576.5</v>
      </c>
      <c r="V319" s="2">
        <v>0</v>
      </c>
      <c r="W319" s="2">
        <v>0.3</v>
      </c>
      <c r="X319" s="2">
        <v>0.3</v>
      </c>
      <c r="Z319" s="2">
        <v>326.60000000000002</v>
      </c>
      <c r="AA319" s="2">
        <v>114.4</v>
      </c>
      <c r="AB319" s="2">
        <v>250</v>
      </c>
      <c r="AC319" s="2">
        <v>135.6</v>
      </c>
      <c r="AD319" s="2">
        <v>126</v>
      </c>
      <c r="AE319" s="2">
        <v>200.6</v>
      </c>
      <c r="AF319" s="2">
        <v>240.4</v>
      </c>
      <c r="AG319" s="2">
        <v>576.6</v>
      </c>
      <c r="AH319" s="2">
        <v>196.9</v>
      </c>
      <c r="AI319" s="2">
        <v>330.9</v>
      </c>
      <c r="AJ319" s="2">
        <v>670</v>
      </c>
      <c r="AK319" s="2">
        <v>1.3</v>
      </c>
    </row>
    <row r="320" spans="1:37" x14ac:dyDescent="0.2">
      <c r="A320">
        <f t="shared" si="8"/>
        <v>1973</v>
      </c>
      <c r="B320">
        <f t="shared" si="9"/>
        <v>7</v>
      </c>
      <c r="C320" s="1">
        <v>26846</v>
      </c>
      <c r="D320" s="2">
        <v>255.9</v>
      </c>
      <c r="E320" s="2">
        <v>58.8</v>
      </c>
      <c r="F320" s="2">
        <v>197.1</v>
      </c>
      <c r="H320" s="2">
        <v>95</v>
      </c>
      <c r="I320" s="2">
        <v>3</v>
      </c>
      <c r="J320" s="2">
        <v>98</v>
      </c>
      <c r="K320" s="2">
        <v>260.3</v>
      </c>
      <c r="L320" s="2">
        <v>257.5</v>
      </c>
      <c r="M320" s="2">
        <v>550.5</v>
      </c>
      <c r="N320" s="2">
        <v>584.9</v>
      </c>
      <c r="O320" s="2">
        <v>836.5</v>
      </c>
      <c r="Q320" s="2">
        <v>950.3</v>
      </c>
      <c r="R320" s="3">
        <v>56.167999999999999</v>
      </c>
      <c r="S320" s="3">
        <v>63.902000000000001</v>
      </c>
      <c r="T320" s="2">
        <v>584.9</v>
      </c>
      <c r="U320" s="2">
        <v>579</v>
      </c>
      <c r="V320" s="2">
        <v>0</v>
      </c>
      <c r="W320" s="2">
        <v>0.3</v>
      </c>
      <c r="X320" s="2">
        <v>0.3</v>
      </c>
      <c r="Z320" s="2">
        <v>327.39999999999998</v>
      </c>
      <c r="AA320" s="2">
        <v>114.4</v>
      </c>
      <c r="AB320" s="2">
        <v>251.6</v>
      </c>
      <c r="AC320" s="2">
        <v>137.19999999999999</v>
      </c>
      <c r="AD320" s="2">
        <v>126.3</v>
      </c>
      <c r="AE320" s="2">
        <v>201.1</v>
      </c>
      <c r="AF320" s="2">
        <v>240.7</v>
      </c>
      <c r="AG320" s="2">
        <v>579</v>
      </c>
      <c r="AH320" s="2">
        <v>197.4</v>
      </c>
      <c r="AI320" s="2">
        <v>335.7</v>
      </c>
      <c r="AJ320" s="2">
        <v>677</v>
      </c>
      <c r="AK320" s="2">
        <v>1.3</v>
      </c>
    </row>
    <row r="321" spans="1:37" x14ac:dyDescent="0.2">
      <c r="A321">
        <f t="shared" si="8"/>
        <v>1973</v>
      </c>
      <c r="B321">
        <f t="shared" si="9"/>
        <v>8</v>
      </c>
      <c r="C321" s="1">
        <v>26877</v>
      </c>
      <c r="D321" s="2">
        <v>256.10000000000002</v>
      </c>
      <c r="E321" s="2">
        <v>59.1</v>
      </c>
      <c r="F321" s="2">
        <v>197</v>
      </c>
      <c r="H321" s="2">
        <v>100.9</v>
      </c>
      <c r="I321" s="2">
        <v>3.1</v>
      </c>
      <c r="J321" s="2">
        <v>104</v>
      </c>
      <c r="K321" s="2">
        <v>260.60000000000002</v>
      </c>
      <c r="L321" s="2">
        <v>257.7</v>
      </c>
      <c r="M321" s="2">
        <v>554.20000000000005</v>
      </c>
      <c r="N321" s="2">
        <v>583.70000000000005</v>
      </c>
      <c r="O321" s="2">
        <v>838.8</v>
      </c>
      <c r="Q321" s="2">
        <v>959</v>
      </c>
      <c r="R321" s="3">
        <v>56.243000000000002</v>
      </c>
      <c r="S321" s="3">
        <v>64.061000000000007</v>
      </c>
      <c r="T321" s="2">
        <v>583.70000000000005</v>
      </c>
      <c r="U321" s="2">
        <v>581.1</v>
      </c>
      <c r="V321" s="2">
        <v>0</v>
      </c>
      <c r="W321" s="2">
        <v>0.3</v>
      </c>
      <c r="X321" s="2">
        <v>0.3</v>
      </c>
      <c r="Z321" s="2">
        <v>325.89999999999998</v>
      </c>
      <c r="AA321" s="2">
        <v>115.7</v>
      </c>
      <c r="AB321" s="2">
        <v>255.1</v>
      </c>
      <c r="AC321" s="2">
        <v>139.4</v>
      </c>
      <c r="AD321" s="2">
        <v>126.1</v>
      </c>
      <c r="AE321" s="2">
        <v>199.7</v>
      </c>
      <c r="AF321" s="2">
        <v>241.8</v>
      </c>
      <c r="AG321" s="2">
        <v>581</v>
      </c>
      <c r="AH321" s="2">
        <v>197.3</v>
      </c>
      <c r="AI321" s="2">
        <v>342.7</v>
      </c>
      <c r="AJ321" s="2">
        <v>685</v>
      </c>
      <c r="AK321" s="2">
        <v>1.3</v>
      </c>
    </row>
    <row r="322" spans="1:37" x14ac:dyDescent="0.2">
      <c r="A322">
        <f t="shared" si="8"/>
        <v>1973</v>
      </c>
      <c r="B322">
        <f t="shared" si="9"/>
        <v>9</v>
      </c>
      <c r="C322" s="1">
        <v>26908</v>
      </c>
      <c r="D322" s="2">
        <v>256.3</v>
      </c>
      <c r="E322" s="2">
        <v>59.6</v>
      </c>
      <c r="F322" s="2">
        <v>196.7</v>
      </c>
      <c r="H322" s="2">
        <v>105.8</v>
      </c>
      <c r="I322" s="2">
        <v>3.2</v>
      </c>
      <c r="J322" s="2">
        <v>109</v>
      </c>
      <c r="K322" s="2">
        <v>260.7</v>
      </c>
      <c r="L322" s="2">
        <v>257.89999999999998</v>
      </c>
      <c r="M322" s="2">
        <v>556.6</v>
      </c>
      <c r="N322" s="2">
        <v>582.9</v>
      </c>
      <c r="O322" s="2">
        <v>839.3</v>
      </c>
      <c r="Q322" s="2">
        <v>965.8</v>
      </c>
      <c r="R322" s="3">
        <v>56.247</v>
      </c>
      <c r="S322" s="3">
        <v>64.096999999999994</v>
      </c>
      <c r="T322" s="2">
        <v>582.9</v>
      </c>
      <c r="U322" s="2">
        <v>581.4</v>
      </c>
      <c r="V322" s="2">
        <v>0</v>
      </c>
      <c r="W322" s="2">
        <v>0.3</v>
      </c>
      <c r="X322" s="2">
        <v>0.3</v>
      </c>
      <c r="Z322" s="2">
        <v>325</v>
      </c>
      <c r="AA322" s="2">
        <v>114.3</v>
      </c>
      <c r="AB322" s="2">
        <v>256.39999999999998</v>
      </c>
      <c r="AC322" s="2">
        <v>142.1</v>
      </c>
      <c r="AD322" s="2">
        <v>126.4</v>
      </c>
      <c r="AE322" s="2">
        <v>198.7</v>
      </c>
      <c r="AF322" s="2">
        <v>240.7</v>
      </c>
      <c r="AG322" s="2">
        <v>581.4</v>
      </c>
      <c r="AH322" s="2">
        <v>197</v>
      </c>
      <c r="AI322" s="2">
        <v>346.5</v>
      </c>
      <c r="AJ322" s="2">
        <v>690.4</v>
      </c>
      <c r="AK322" s="2">
        <v>1.3</v>
      </c>
    </row>
    <row r="323" spans="1:37" x14ac:dyDescent="0.2">
      <c r="A323">
        <f t="shared" ref="A323:A386" si="10">YEAR(C323)</f>
        <v>1973</v>
      </c>
      <c r="B323">
        <f t="shared" ref="B323:B386" si="11">MONTH(C323)</f>
        <v>10</v>
      </c>
      <c r="C323" s="1">
        <v>26938</v>
      </c>
      <c r="D323" s="2">
        <v>257.39999999999998</v>
      </c>
      <c r="E323" s="2">
        <v>59.9</v>
      </c>
      <c r="F323" s="2">
        <v>197.5</v>
      </c>
      <c r="H323" s="2">
        <v>107.1</v>
      </c>
      <c r="I323" s="2">
        <v>3.3</v>
      </c>
      <c r="J323" s="2">
        <v>110.4</v>
      </c>
      <c r="K323" s="2">
        <v>261.7</v>
      </c>
      <c r="L323" s="2">
        <v>259</v>
      </c>
      <c r="M323" s="2">
        <v>561.1</v>
      </c>
      <c r="N323" s="2">
        <v>584.5</v>
      </c>
      <c r="O323" s="2">
        <v>842.6</v>
      </c>
      <c r="Q323" s="2">
        <v>972</v>
      </c>
      <c r="R323" s="3">
        <v>56.456000000000003</v>
      </c>
      <c r="S323" s="3">
        <v>64.353999999999999</v>
      </c>
      <c r="T323" s="2">
        <v>584.5</v>
      </c>
      <c r="U323" s="2">
        <v>583.6</v>
      </c>
      <c r="V323" s="2">
        <v>0</v>
      </c>
      <c r="W323" s="2">
        <v>0.3</v>
      </c>
      <c r="X323" s="2">
        <v>0.3</v>
      </c>
      <c r="Z323" s="2">
        <v>325.5</v>
      </c>
      <c r="AA323" s="2">
        <v>113.8</v>
      </c>
      <c r="AB323" s="2">
        <v>258.10000000000002</v>
      </c>
      <c r="AC323" s="2">
        <v>144.30000000000001</v>
      </c>
      <c r="AD323" s="2">
        <v>127</v>
      </c>
      <c r="AE323" s="2">
        <v>198.5</v>
      </c>
      <c r="AF323" s="2">
        <v>240.8</v>
      </c>
      <c r="AG323" s="2">
        <v>583.6</v>
      </c>
      <c r="AH323" s="2">
        <v>197.8</v>
      </c>
      <c r="AI323" s="2">
        <v>347.9</v>
      </c>
      <c r="AJ323" s="2">
        <v>694</v>
      </c>
      <c r="AK323" s="2">
        <v>1.4</v>
      </c>
    </row>
    <row r="324" spans="1:37" x14ac:dyDescent="0.2">
      <c r="A324">
        <f t="shared" si="10"/>
        <v>1973</v>
      </c>
      <c r="B324">
        <f t="shared" si="11"/>
        <v>11</v>
      </c>
      <c r="C324" s="1">
        <v>26969</v>
      </c>
      <c r="D324" s="2">
        <v>259.3</v>
      </c>
      <c r="E324" s="2">
        <v>60.3</v>
      </c>
      <c r="F324" s="2">
        <v>199</v>
      </c>
      <c r="H324" s="2">
        <v>106.8</v>
      </c>
      <c r="I324" s="2">
        <v>3.4</v>
      </c>
      <c r="J324" s="2">
        <v>110.2</v>
      </c>
      <c r="K324" s="2">
        <v>263.60000000000002</v>
      </c>
      <c r="L324" s="2">
        <v>261</v>
      </c>
      <c r="M324" s="2">
        <v>566.20000000000005</v>
      </c>
      <c r="N324" s="2">
        <v>586.9</v>
      </c>
      <c r="O324" s="2">
        <v>848.9</v>
      </c>
      <c r="Q324" s="2">
        <v>977.3</v>
      </c>
      <c r="R324" s="3">
        <v>56.808999999999997</v>
      </c>
      <c r="S324" s="3">
        <v>64.802999999999997</v>
      </c>
      <c r="T324" s="2">
        <v>586.9</v>
      </c>
      <c r="U324" s="2">
        <v>587.9</v>
      </c>
      <c r="V324" s="2">
        <v>0</v>
      </c>
      <c r="W324" s="2">
        <v>0.3</v>
      </c>
      <c r="X324" s="2">
        <v>0.3</v>
      </c>
      <c r="Y324" s="2">
        <v>0.1</v>
      </c>
      <c r="Z324" s="2">
        <v>325.8</v>
      </c>
      <c r="AA324" s="2">
        <v>115.2</v>
      </c>
      <c r="AB324" s="2">
        <v>262</v>
      </c>
      <c r="AC324" s="2">
        <v>146.80000000000001</v>
      </c>
      <c r="AD324" s="2">
        <v>127.6</v>
      </c>
      <c r="AE324" s="2">
        <v>198.3</v>
      </c>
      <c r="AF324" s="2">
        <v>242.8</v>
      </c>
      <c r="AG324" s="2">
        <v>587.79999999999995</v>
      </c>
      <c r="AH324" s="2">
        <v>199.3</v>
      </c>
      <c r="AI324" s="2">
        <v>349.6</v>
      </c>
      <c r="AJ324" s="2">
        <v>698</v>
      </c>
      <c r="AK324" s="2">
        <v>1.4</v>
      </c>
    </row>
    <row r="325" spans="1:37" x14ac:dyDescent="0.2">
      <c r="A325">
        <f t="shared" si="10"/>
        <v>1973</v>
      </c>
      <c r="B325">
        <f t="shared" si="11"/>
        <v>12</v>
      </c>
      <c r="C325" s="1">
        <v>26999</v>
      </c>
      <c r="D325" s="2">
        <v>261.10000000000002</v>
      </c>
      <c r="E325" s="2">
        <v>60.8</v>
      </c>
      <c r="F325" s="2">
        <v>200.3</v>
      </c>
      <c r="H325" s="2">
        <v>107.4</v>
      </c>
      <c r="I325" s="2">
        <v>3.6</v>
      </c>
      <c r="J325" s="2">
        <v>110.9</v>
      </c>
      <c r="K325" s="2">
        <v>265.60000000000002</v>
      </c>
      <c r="L325" s="2">
        <v>262.89999999999998</v>
      </c>
      <c r="M325" s="2">
        <v>571.29999999999995</v>
      </c>
      <c r="N325" s="2">
        <v>589.70000000000005</v>
      </c>
      <c r="O325" s="2">
        <v>855.5</v>
      </c>
      <c r="Q325" s="2">
        <v>985</v>
      </c>
      <c r="R325" s="3">
        <v>57.194000000000003</v>
      </c>
      <c r="S325" s="3">
        <v>65.283000000000001</v>
      </c>
      <c r="T325" s="2">
        <v>589.70000000000005</v>
      </c>
      <c r="U325" s="2">
        <v>592.6</v>
      </c>
      <c r="V325" s="2">
        <v>0</v>
      </c>
      <c r="W325" s="2">
        <v>0.3</v>
      </c>
      <c r="X325" s="2">
        <v>0.3</v>
      </c>
      <c r="Y325" s="2">
        <v>0.1</v>
      </c>
      <c r="Z325" s="2">
        <v>326.8</v>
      </c>
      <c r="AA325" s="2">
        <v>116.8</v>
      </c>
      <c r="AB325" s="2">
        <v>265.8</v>
      </c>
      <c r="AC325" s="2">
        <v>149</v>
      </c>
      <c r="AD325" s="2">
        <v>128</v>
      </c>
      <c r="AE325" s="2">
        <v>198.7</v>
      </c>
      <c r="AF325" s="2">
        <v>244.8</v>
      </c>
      <c r="AG325" s="2">
        <v>592.6</v>
      </c>
      <c r="AH325" s="2">
        <v>200.6</v>
      </c>
      <c r="AI325" s="2">
        <v>352.2</v>
      </c>
      <c r="AJ325" s="2">
        <v>703.5</v>
      </c>
      <c r="AK325" s="2">
        <v>1.4</v>
      </c>
    </row>
    <row r="326" spans="1:37" x14ac:dyDescent="0.2">
      <c r="A326">
        <f t="shared" si="10"/>
        <v>1974</v>
      </c>
      <c r="B326">
        <f t="shared" si="11"/>
        <v>1</v>
      </c>
      <c r="C326" s="1">
        <v>27030</v>
      </c>
      <c r="D326" s="2">
        <v>262</v>
      </c>
      <c r="E326" s="2">
        <v>61.3</v>
      </c>
      <c r="F326" s="2">
        <v>200.7</v>
      </c>
      <c r="G326" s="2">
        <v>0</v>
      </c>
      <c r="H326" s="2">
        <v>111.4</v>
      </c>
      <c r="I326" s="2">
        <v>3.7</v>
      </c>
      <c r="J326" s="2">
        <v>115.1</v>
      </c>
      <c r="K326" s="2">
        <v>266.7</v>
      </c>
      <c r="L326" s="2">
        <v>263.8</v>
      </c>
      <c r="M326" s="2">
        <v>576.20000000000005</v>
      </c>
      <c r="N326" s="2">
        <v>591.5</v>
      </c>
      <c r="O326" s="2">
        <v>859.7</v>
      </c>
      <c r="Q326" s="2">
        <v>993.9</v>
      </c>
      <c r="R326" s="3">
        <v>57.442999999999998</v>
      </c>
      <c r="S326" s="3">
        <v>65.593000000000004</v>
      </c>
      <c r="T326" s="2">
        <v>591.5</v>
      </c>
      <c r="U326" s="2">
        <v>595.9</v>
      </c>
      <c r="V326" s="2">
        <v>0</v>
      </c>
      <c r="W326" s="2">
        <v>0.3</v>
      </c>
      <c r="X326" s="2">
        <v>0.3</v>
      </c>
      <c r="Y326" s="2">
        <v>0.1</v>
      </c>
      <c r="Z326" s="2">
        <v>327.60000000000002</v>
      </c>
      <c r="AA326" s="2">
        <v>117.5</v>
      </c>
      <c r="AB326" s="2">
        <v>268.2</v>
      </c>
      <c r="AC326" s="2">
        <v>150.80000000000001</v>
      </c>
      <c r="AD326" s="2">
        <v>128.6</v>
      </c>
      <c r="AE326" s="2">
        <v>198.9</v>
      </c>
      <c r="AF326" s="2">
        <v>246.1</v>
      </c>
      <c r="AG326" s="2">
        <v>595.79999999999995</v>
      </c>
      <c r="AH326" s="2">
        <v>201</v>
      </c>
      <c r="AI326" s="2">
        <v>357.5</v>
      </c>
      <c r="AJ326" s="2">
        <v>710.9</v>
      </c>
      <c r="AK326" s="2">
        <v>1.4</v>
      </c>
    </row>
    <row r="327" spans="1:37" x14ac:dyDescent="0.2">
      <c r="A327">
        <f t="shared" si="10"/>
        <v>1974</v>
      </c>
      <c r="B327">
        <f t="shared" si="11"/>
        <v>2</v>
      </c>
      <c r="C327" s="1">
        <v>27061</v>
      </c>
      <c r="D327" s="2">
        <v>263.5</v>
      </c>
      <c r="E327" s="2">
        <v>61.8</v>
      </c>
      <c r="F327" s="2">
        <v>201.7</v>
      </c>
      <c r="G327" s="2">
        <v>0</v>
      </c>
      <c r="H327" s="2">
        <v>114.6</v>
      </c>
      <c r="I327" s="2">
        <v>3.8</v>
      </c>
      <c r="J327" s="2">
        <v>118.4</v>
      </c>
      <c r="K327" s="2">
        <v>267.89999999999998</v>
      </c>
      <c r="L327" s="2">
        <v>265.3</v>
      </c>
      <c r="M327" s="2">
        <v>581.29999999999995</v>
      </c>
      <c r="N327" s="2">
        <v>593.20000000000005</v>
      </c>
      <c r="O327" s="2">
        <v>864.2</v>
      </c>
      <c r="Q327" s="2">
        <v>1002.4</v>
      </c>
      <c r="R327" s="3">
        <v>57.709000000000003</v>
      </c>
      <c r="S327" s="3">
        <v>65.926000000000002</v>
      </c>
      <c r="T327" s="2">
        <v>593.20000000000005</v>
      </c>
      <c r="U327" s="2">
        <v>598.9</v>
      </c>
      <c r="V327" s="2">
        <v>0</v>
      </c>
      <c r="W327" s="2">
        <v>0.3</v>
      </c>
      <c r="X327" s="2">
        <v>0.3</v>
      </c>
      <c r="Y327" s="2">
        <v>0.1</v>
      </c>
      <c r="Z327" s="2">
        <v>327.8</v>
      </c>
      <c r="AA327" s="2">
        <v>118.5</v>
      </c>
      <c r="AB327" s="2">
        <v>271</v>
      </c>
      <c r="AC327" s="2">
        <v>152.5</v>
      </c>
      <c r="AD327" s="2">
        <v>128.80000000000001</v>
      </c>
      <c r="AE327" s="2">
        <v>199</v>
      </c>
      <c r="AF327" s="2">
        <v>247.3</v>
      </c>
      <c r="AG327" s="2">
        <v>598.79999999999995</v>
      </c>
      <c r="AH327" s="2">
        <v>202</v>
      </c>
      <c r="AI327" s="2">
        <v>361.9</v>
      </c>
      <c r="AJ327" s="2">
        <v>717.2</v>
      </c>
      <c r="AK327" s="2">
        <v>1.5</v>
      </c>
    </row>
    <row r="328" spans="1:37" x14ac:dyDescent="0.2">
      <c r="A328">
        <f t="shared" si="10"/>
        <v>1974</v>
      </c>
      <c r="B328">
        <f t="shared" si="11"/>
        <v>3</v>
      </c>
      <c r="C328" s="1">
        <v>27089</v>
      </c>
      <c r="D328" s="2">
        <v>264.8</v>
      </c>
      <c r="E328" s="2">
        <v>62.3</v>
      </c>
      <c r="F328" s="2">
        <v>202.5</v>
      </c>
      <c r="G328" s="2">
        <v>0</v>
      </c>
      <c r="H328" s="2">
        <v>115.5</v>
      </c>
      <c r="I328" s="2">
        <v>4</v>
      </c>
      <c r="J328" s="2">
        <v>119.5</v>
      </c>
      <c r="K328" s="2">
        <v>269.39999999999998</v>
      </c>
      <c r="L328" s="2">
        <v>266.7</v>
      </c>
      <c r="M328" s="2">
        <v>585</v>
      </c>
      <c r="N328" s="2">
        <v>595.6</v>
      </c>
      <c r="O328" s="2">
        <v>870.1</v>
      </c>
      <c r="Q328" s="2">
        <v>1010.7</v>
      </c>
      <c r="R328" s="3">
        <v>58.042000000000002</v>
      </c>
      <c r="S328" s="3">
        <v>66.340999999999994</v>
      </c>
      <c r="T328" s="2">
        <v>595.6</v>
      </c>
      <c r="U328" s="2">
        <v>603.5</v>
      </c>
      <c r="V328" s="2">
        <v>0</v>
      </c>
      <c r="W328" s="2">
        <v>0.4</v>
      </c>
      <c r="X328" s="2">
        <v>0.4</v>
      </c>
      <c r="Y328" s="2">
        <v>0.2</v>
      </c>
      <c r="Z328" s="2">
        <v>328.8</v>
      </c>
      <c r="AA328" s="2">
        <v>120.3</v>
      </c>
      <c r="AB328" s="2">
        <v>274.5</v>
      </c>
      <c r="AC328" s="2">
        <v>154.30000000000001</v>
      </c>
      <c r="AD328" s="2">
        <v>129.30000000000001</v>
      </c>
      <c r="AE328" s="2">
        <v>199.5</v>
      </c>
      <c r="AF328" s="2">
        <v>249.6</v>
      </c>
      <c r="AG328" s="2">
        <v>603.29999999999995</v>
      </c>
      <c r="AH328" s="2">
        <v>202.9</v>
      </c>
      <c r="AI328" s="2">
        <v>365.1</v>
      </c>
      <c r="AJ328" s="2">
        <v>722.8</v>
      </c>
      <c r="AK328" s="2">
        <v>1.5</v>
      </c>
    </row>
    <row r="329" spans="1:37" x14ac:dyDescent="0.2">
      <c r="A329">
        <f t="shared" si="10"/>
        <v>1974</v>
      </c>
      <c r="B329">
        <f t="shared" si="11"/>
        <v>4</v>
      </c>
      <c r="C329" s="1">
        <v>27120</v>
      </c>
      <c r="D329" s="2">
        <v>265.3</v>
      </c>
      <c r="E329" s="2">
        <v>63</v>
      </c>
      <c r="F329" s="2">
        <v>202.3</v>
      </c>
      <c r="G329" s="2">
        <v>0.1</v>
      </c>
      <c r="H329" s="2">
        <v>122.7</v>
      </c>
      <c r="I329" s="2">
        <v>4.0999999999999996</v>
      </c>
      <c r="J329" s="2">
        <v>126.8</v>
      </c>
      <c r="K329" s="2">
        <v>269.60000000000002</v>
      </c>
      <c r="L329" s="2">
        <v>267.2</v>
      </c>
      <c r="M329" s="2">
        <v>588</v>
      </c>
      <c r="N329" s="2">
        <v>596.9</v>
      </c>
      <c r="O329" s="2">
        <v>872.9</v>
      </c>
      <c r="Q329" s="2">
        <v>1020.8</v>
      </c>
      <c r="R329" s="3">
        <v>58.225999999999999</v>
      </c>
      <c r="S329" s="3">
        <v>66.564999999999998</v>
      </c>
      <c r="T329" s="2">
        <v>597</v>
      </c>
      <c r="U329" s="2">
        <v>605.70000000000005</v>
      </c>
      <c r="V329" s="2">
        <v>0</v>
      </c>
      <c r="W329" s="2">
        <v>0.4</v>
      </c>
      <c r="X329" s="2">
        <v>0.4</v>
      </c>
      <c r="Y329" s="2">
        <v>0.2</v>
      </c>
      <c r="Z329" s="2">
        <v>329.5</v>
      </c>
      <c r="AA329" s="2">
        <v>120.5</v>
      </c>
      <c r="AB329" s="2">
        <v>276</v>
      </c>
      <c r="AC329" s="2">
        <v>155.6</v>
      </c>
      <c r="AD329" s="2">
        <v>129.9</v>
      </c>
      <c r="AE329" s="2">
        <v>199.7</v>
      </c>
      <c r="AF329" s="2">
        <v>250.4</v>
      </c>
      <c r="AG329" s="2">
        <v>605.5</v>
      </c>
      <c r="AH329" s="2">
        <v>202.7</v>
      </c>
      <c r="AI329" s="2">
        <v>373.1</v>
      </c>
      <c r="AJ329" s="2">
        <v>732.3</v>
      </c>
      <c r="AK329" s="2">
        <v>1.5</v>
      </c>
    </row>
    <row r="330" spans="1:37" x14ac:dyDescent="0.2">
      <c r="A330">
        <f t="shared" si="10"/>
        <v>1974</v>
      </c>
      <c r="B330">
        <f t="shared" si="11"/>
        <v>5</v>
      </c>
      <c r="C330" s="1">
        <v>27150</v>
      </c>
      <c r="D330" s="2">
        <v>265.7</v>
      </c>
      <c r="E330" s="2">
        <v>63.4</v>
      </c>
      <c r="F330" s="2">
        <v>202.3</v>
      </c>
      <c r="G330" s="2">
        <v>0.1</v>
      </c>
      <c r="H330" s="2">
        <v>128.5</v>
      </c>
      <c r="I330" s="2">
        <v>4.2</v>
      </c>
      <c r="J330" s="2">
        <v>132.6</v>
      </c>
      <c r="K330" s="2">
        <v>270.39999999999998</v>
      </c>
      <c r="L330" s="2">
        <v>267.60000000000002</v>
      </c>
      <c r="M330" s="2">
        <v>590.20000000000005</v>
      </c>
      <c r="N330" s="2">
        <v>597.5</v>
      </c>
      <c r="O330" s="2">
        <v>874.6</v>
      </c>
      <c r="Q330" s="2">
        <v>1029.2</v>
      </c>
      <c r="R330" s="3">
        <v>58.328000000000003</v>
      </c>
      <c r="S330" s="3">
        <v>66.694999999999993</v>
      </c>
      <c r="T330" s="2">
        <v>597.6</v>
      </c>
      <c r="U330" s="2">
        <v>607</v>
      </c>
      <c r="V330" s="2">
        <v>0</v>
      </c>
      <c r="W330" s="2">
        <v>0.4</v>
      </c>
      <c r="X330" s="2">
        <v>0.4</v>
      </c>
      <c r="Y330" s="2">
        <v>0.2</v>
      </c>
      <c r="Z330" s="2">
        <v>329.7</v>
      </c>
      <c r="AA330" s="2">
        <v>120.5</v>
      </c>
      <c r="AB330" s="2">
        <v>277.10000000000002</v>
      </c>
      <c r="AC330" s="2">
        <v>156.6</v>
      </c>
      <c r="AD330" s="2">
        <v>130.4</v>
      </c>
      <c r="AE330" s="2">
        <v>199.3</v>
      </c>
      <c r="AF330" s="2">
        <v>250.9</v>
      </c>
      <c r="AG330" s="2">
        <v>606.79999999999995</v>
      </c>
      <c r="AH330" s="2">
        <v>202.7</v>
      </c>
      <c r="AI330" s="2">
        <v>379.4</v>
      </c>
      <c r="AJ330" s="2">
        <v>739.4</v>
      </c>
      <c r="AK330" s="2">
        <v>1.5</v>
      </c>
    </row>
    <row r="331" spans="1:37" x14ac:dyDescent="0.2">
      <c r="A331">
        <f t="shared" si="10"/>
        <v>1974</v>
      </c>
      <c r="B331">
        <f t="shared" si="11"/>
        <v>6</v>
      </c>
      <c r="C331" s="1">
        <v>27181</v>
      </c>
      <c r="D331" s="2">
        <v>266.60000000000002</v>
      </c>
      <c r="E331" s="2">
        <v>63.7</v>
      </c>
      <c r="F331" s="2">
        <v>202.9</v>
      </c>
      <c r="G331" s="2">
        <v>0.1</v>
      </c>
      <c r="H331" s="2">
        <v>132.5</v>
      </c>
      <c r="I331" s="2">
        <v>4.3</v>
      </c>
      <c r="J331" s="2">
        <v>136.80000000000001</v>
      </c>
      <c r="K331" s="2">
        <v>271.39999999999998</v>
      </c>
      <c r="L331" s="2">
        <v>268.5</v>
      </c>
      <c r="M331" s="2">
        <v>594.6</v>
      </c>
      <c r="N331" s="2">
        <v>599.1</v>
      </c>
      <c r="O331" s="2">
        <v>877.8</v>
      </c>
      <c r="Q331" s="2">
        <v>1037.8</v>
      </c>
      <c r="R331" s="3">
        <v>58.529000000000003</v>
      </c>
      <c r="S331" s="3">
        <v>66.941999999999993</v>
      </c>
      <c r="T331" s="2">
        <v>599.20000000000005</v>
      </c>
      <c r="U331" s="2">
        <v>609.4</v>
      </c>
      <c r="V331" s="2">
        <v>0</v>
      </c>
      <c r="W331" s="2">
        <v>0.4</v>
      </c>
      <c r="X331" s="2">
        <v>0.4</v>
      </c>
      <c r="Y331" s="2">
        <v>0.3</v>
      </c>
      <c r="Z331" s="2">
        <v>330.4</v>
      </c>
      <c r="AA331" s="2">
        <v>120.7</v>
      </c>
      <c r="AB331" s="2">
        <v>278.7</v>
      </c>
      <c r="AC331" s="2">
        <v>158</v>
      </c>
      <c r="AD331" s="2">
        <v>131.30000000000001</v>
      </c>
      <c r="AE331" s="2">
        <v>199.1</v>
      </c>
      <c r="AF331" s="2">
        <v>252</v>
      </c>
      <c r="AG331" s="2">
        <v>609.1</v>
      </c>
      <c r="AH331" s="2">
        <v>203.3</v>
      </c>
      <c r="AI331" s="2">
        <v>384.5</v>
      </c>
      <c r="AJ331" s="2">
        <v>745.9</v>
      </c>
      <c r="AK331" s="2">
        <v>1.5</v>
      </c>
    </row>
    <row r="332" spans="1:37" x14ac:dyDescent="0.2">
      <c r="A332">
        <f t="shared" si="10"/>
        <v>1974</v>
      </c>
      <c r="B332">
        <f t="shared" si="11"/>
        <v>7</v>
      </c>
      <c r="C332" s="1">
        <v>27211</v>
      </c>
      <c r="D332" s="2">
        <v>267.39999999999998</v>
      </c>
      <c r="E332" s="2">
        <v>64.099999999999994</v>
      </c>
      <c r="F332" s="2">
        <v>203.3</v>
      </c>
      <c r="G332" s="2">
        <v>0.1</v>
      </c>
      <c r="H332" s="2">
        <v>135.19999999999999</v>
      </c>
      <c r="I332" s="2">
        <v>4.3</v>
      </c>
      <c r="J332" s="2">
        <v>139.6</v>
      </c>
      <c r="K332" s="2">
        <v>272.10000000000002</v>
      </c>
      <c r="L332" s="2">
        <v>269.3</v>
      </c>
      <c r="M332" s="2">
        <v>597</v>
      </c>
      <c r="N332" s="2">
        <v>601.4</v>
      </c>
      <c r="O332" s="2">
        <v>881.4</v>
      </c>
      <c r="Q332" s="2">
        <v>1043.9000000000001</v>
      </c>
      <c r="R332" s="3">
        <v>58.768999999999998</v>
      </c>
      <c r="S332" s="3">
        <v>67.221999999999994</v>
      </c>
      <c r="T332" s="2">
        <v>601.5</v>
      </c>
      <c r="U332" s="2">
        <v>612.1</v>
      </c>
      <c r="V332" s="2">
        <v>0</v>
      </c>
      <c r="W332" s="2">
        <v>0.4</v>
      </c>
      <c r="X332" s="2">
        <v>0.4</v>
      </c>
      <c r="Y332" s="2">
        <v>0.4</v>
      </c>
      <c r="Z332" s="2">
        <v>331.7</v>
      </c>
      <c r="AA332" s="2">
        <v>120.6</v>
      </c>
      <c r="AB332" s="2">
        <v>280</v>
      </c>
      <c r="AC332" s="2">
        <v>159.4</v>
      </c>
      <c r="AD332" s="2">
        <v>132.5</v>
      </c>
      <c r="AE332" s="2">
        <v>199.2</v>
      </c>
      <c r="AF332" s="2">
        <v>253.1</v>
      </c>
      <c r="AG332" s="2">
        <v>611.70000000000005</v>
      </c>
      <c r="AH332" s="2">
        <v>203.7</v>
      </c>
      <c r="AI332" s="2">
        <v>388.3</v>
      </c>
      <c r="AJ332" s="2">
        <v>751.3</v>
      </c>
      <c r="AK332" s="2">
        <v>1.6</v>
      </c>
    </row>
    <row r="333" spans="1:37" x14ac:dyDescent="0.2">
      <c r="A333">
        <f t="shared" si="10"/>
        <v>1974</v>
      </c>
      <c r="B333">
        <f t="shared" si="11"/>
        <v>8</v>
      </c>
      <c r="C333" s="1">
        <v>27242</v>
      </c>
      <c r="D333" s="2">
        <v>268.2</v>
      </c>
      <c r="E333" s="2">
        <v>64.7</v>
      </c>
      <c r="F333" s="2">
        <v>203.5</v>
      </c>
      <c r="G333" s="2">
        <v>0.1</v>
      </c>
      <c r="H333" s="2">
        <v>136.5</v>
      </c>
      <c r="I333" s="2">
        <v>4.4000000000000004</v>
      </c>
      <c r="J333" s="2">
        <v>140.9</v>
      </c>
      <c r="K333" s="2">
        <v>272.8</v>
      </c>
      <c r="L333" s="2">
        <v>270.10000000000002</v>
      </c>
      <c r="M333" s="2">
        <v>600.20000000000005</v>
      </c>
      <c r="N333" s="2">
        <v>602.70000000000005</v>
      </c>
      <c r="O333" s="2">
        <v>884.1</v>
      </c>
      <c r="Q333" s="2">
        <v>1048.5999999999999</v>
      </c>
      <c r="R333" s="3">
        <v>58.935000000000002</v>
      </c>
      <c r="S333" s="3">
        <v>67.427999999999997</v>
      </c>
      <c r="T333" s="2">
        <v>602.79999999999995</v>
      </c>
      <c r="U333" s="2">
        <v>614</v>
      </c>
      <c r="V333" s="2">
        <v>0.1</v>
      </c>
      <c r="W333" s="2">
        <v>0.4</v>
      </c>
      <c r="X333" s="2">
        <v>0.3</v>
      </c>
      <c r="Y333" s="2">
        <v>0.5</v>
      </c>
      <c r="Z333" s="2">
        <v>332</v>
      </c>
      <c r="AA333" s="2">
        <v>121.1</v>
      </c>
      <c r="AB333" s="2">
        <v>281.39999999999998</v>
      </c>
      <c r="AC333" s="2">
        <v>160.30000000000001</v>
      </c>
      <c r="AD333" s="2">
        <v>133.19999999999999</v>
      </c>
      <c r="AE333" s="2">
        <v>198.8</v>
      </c>
      <c r="AF333" s="2">
        <v>254.3</v>
      </c>
      <c r="AG333" s="2">
        <v>613.4</v>
      </c>
      <c r="AH333" s="2">
        <v>203.9</v>
      </c>
      <c r="AI333" s="2">
        <v>390.8</v>
      </c>
      <c r="AJ333" s="2">
        <v>754.3</v>
      </c>
      <c r="AK333" s="2">
        <v>1.6</v>
      </c>
    </row>
    <row r="334" spans="1:37" x14ac:dyDescent="0.2">
      <c r="A334">
        <f t="shared" si="10"/>
        <v>1974</v>
      </c>
      <c r="B334">
        <f t="shared" si="11"/>
        <v>9</v>
      </c>
      <c r="C334" s="1">
        <v>27273</v>
      </c>
      <c r="D334" s="2">
        <v>269</v>
      </c>
      <c r="E334" s="2">
        <v>65.2</v>
      </c>
      <c r="F334" s="2">
        <v>203.8</v>
      </c>
      <c r="G334" s="2">
        <v>0.2</v>
      </c>
      <c r="H334" s="2">
        <v>136.9</v>
      </c>
      <c r="I334" s="2">
        <v>4.5</v>
      </c>
      <c r="J334" s="2">
        <v>141.5</v>
      </c>
      <c r="K334" s="2">
        <v>273.7</v>
      </c>
      <c r="L334" s="2">
        <v>271</v>
      </c>
      <c r="M334" s="2">
        <v>602.6</v>
      </c>
      <c r="N334" s="2">
        <v>604.29999999999995</v>
      </c>
      <c r="O334" s="2">
        <v>887.9</v>
      </c>
      <c r="Q334" s="2">
        <v>1052.9000000000001</v>
      </c>
      <c r="R334" s="3">
        <v>59.177999999999997</v>
      </c>
      <c r="S334" s="3">
        <v>67.727999999999994</v>
      </c>
      <c r="T334" s="2">
        <v>604.5</v>
      </c>
      <c r="U334" s="2">
        <v>616.9</v>
      </c>
      <c r="V334" s="2">
        <v>0.1</v>
      </c>
      <c r="W334" s="2">
        <v>0.4</v>
      </c>
      <c r="X334" s="2">
        <v>0.4</v>
      </c>
      <c r="Y334" s="2">
        <v>0.7</v>
      </c>
      <c r="Z334" s="2">
        <v>332.7</v>
      </c>
      <c r="AA334" s="2">
        <v>122.2</v>
      </c>
      <c r="AB334" s="2">
        <v>283.60000000000002</v>
      </c>
      <c r="AC334" s="2">
        <v>161.30000000000001</v>
      </c>
      <c r="AD334" s="2">
        <v>133.69999999999999</v>
      </c>
      <c r="AE334" s="2">
        <v>199</v>
      </c>
      <c r="AF334" s="2">
        <v>255.9</v>
      </c>
      <c r="AG334" s="2">
        <v>616.29999999999995</v>
      </c>
      <c r="AH334" s="2">
        <v>204.2</v>
      </c>
      <c r="AI334" s="2">
        <v>392.8</v>
      </c>
      <c r="AJ334" s="2">
        <v>757.8</v>
      </c>
      <c r="AK334" s="2">
        <v>1.6</v>
      </c>
    </row>
    <row r="335" spans="1:37" x14ac:dyDescent="0.2">
      <c r="A335">
        <f t="shared" si="10"/>
        <v>1974</v>
      </c>
      <c r="B335">
        <f t="shared" si="11"/>
        <v>10</v>
      </c>
      <c r="C335" s="1">
        <v>27303</v>
      </c>
      <c r="D335" s="2">
        <v>270.2</v>
      </c>
      <c r="E335" s="2">
        <v>65.8</v>
      </c>
      <c r="F335" s="2">
        <v>204.4</v>
      </c>
      <c r="G335" s="2">
        <v>0.2</v>
      </c>
      <c r="H335" s="2">
        <v>137.4</v>
      </c>
      <c r="I335" s="2">
        <v>4.8</v>
      </c>
      <c r="J335" s="2">
        <v>142.19999999999999</v>
      </c>
      <c r="K335" s="2">
        <v>274.8</v>
      </c>
      <c r="L335" s="2">
        <v>272.3</v>
      </c>
      <c r="M335" s="2">
        <v>607</v>
      </c>
      <c r="N335" s="2">
        <v>607.5</v>
      </c>
      <c r="O335" s="2">
        <v>893.3</v>
      </c>
      <c r="Q335" s="2">
        <v>1058.5</v>
      </c>
      <c r="R335" s="3">
        <v>59.518999999999998</v>
      </c>
      <c r="S335" s="3">
        <v>68.132000000000005</v>
      </c>
      <c r="T335" s="2">
        <v>607.70000000000005</v>
      </c>
      <c r="U335" s="2">
        <v>621</v>
      </c>
      <c r="V335" s="2">
        <v>0.1</v>
      </c>
      <c r="W335" s="2">
        <v>0.4</v>
      </c>
      <c r="X335" s="2">
        <v>0.4</v>
      </c>
      <c r="Y335" s="2">
        <v>0.9</v>
      </c>
      <c r="Z335" s="2">
        <v>334.2</v>
      </c>
      <c r="AA335" s="2">
        <v>123.5</v>
      </c>
      <c r="AB335" s="2">
        <v>285.8</v>
      </c>
      <c r="AC335" s="2">
        <v>162.30000000000001</v>
      </c>
      <c r="AD335" s="2">
        <v>134.69999999999999</v>
      </c>
      <c r="AE335" s="2">
        <v>199.6</v>
      </c>
      <c r="AF335" s="2">
        <v>258.2</v>
      </c>
      <c r="AG335" s="2">
        <v>620</v>
      </c>
      <c r="AH335" s="2">
        <v>204.8</v>
      </c>
      <c r="AI335" s="2">
        <v>395.6</v>
      </c>
      <c r="AJ335" s="2">
        <v>762.2</v>
      </c>
      <c r="AK335" s="2">
        <v>1.7</v>
      </c>
    </row>
    <row r="336" spans="1:37" x14ac:dyDescent="0.2">
      <c r="A336">
        <f t="shared" si="10"/>
        <v>1974</v>
      </c>
      <c r="B336">
        <f t="shared" si="11"/>
        <v>11</v>
      </c>
      <c r="C336" s="1">
        <v>27334</v>
      </c>
      <c r="D336" s="2">
        <v>271.60000000000002</v>
      </c>
      <c r="E336" s="2">
        <v>66.5</v>
      </c>
      <c r="F336" s="2">
        <v>205.1</v>
      </c>
      <c r="G336" s="2">
        <v>0.2</v>
      </c>
      <c r="H336" s="2">
        <v>136.6</v>
      </c>
      <c r="I336" s="2">
        <v>5.0999999999999996</v>
      </c>
      <c r="J336" s="2">
        <v>141.69999999999999</v>
      </c>
      <c r="K336" s="2">
        <v>276.3</v>
      </c>
      <c r="L336" s="2">
        <v>273.7</v>
      </c>
      <c r="M336" s="2">
        <v>610.20000000000005</v>
      </c>
      <c r="N336" s="2">
        <v>611.20000000000005</v>
      </c>
      <c r="O336" s="2">
        <v>898.6</v>
      </c>
      <c r="Q336" s="2">
        <v>1063.7</v>
      </c>
      <c r="R336" s="3">
        <v>59.857999999999997</v>
      </c>
      <c r="S336" s="3">
        <v>68.52</v>
      </c>
      <c r="T336" s="2">
        <v>611.4</v>
      </c>
      <c r="U336" s="2">
        <v>624.9</v>
      </c>
      <c r="V336" s="2">
        <v>0.1</v>
      </c>
      <c r="W336" s="2">
        <v>0.4</v>
      </c>
      <c r="X336" s="2">
        <v>0.4</v>
      </c>
      <c r="Y336" s="2">
        <v>1.2</v>
      </c>
      <c r="Z336" s="2">
        <v>336.2</v>
      </c>
      <c r="AA336" s="2">
        <v>124</v>
      </c>
      <c r="AB336" s="2">
        <v>287.39999999999998</v>
      </c>
      <c r="AC336" s="2">
        <v>163.4</v>
      </c>
      <c r="AD336" s="2">
        <v>135.69999999999999</v>
      </c>
      <c r="AE336" s="2">
        <v>200.5</v>
      </c>
      <c r="AF336" s="2">
        <v>259.7</v>
      </c>
      <c r="AG336" s="2">
        <v>623.6</v>
      </c>
      <c r="AH336" s="2">
        <v>205.5</v>
      </c>
      <c r="AI336" s="2">
        <v>396.3</v>
      </c>
      <c r="AJ336" s="2">
        <v>765.3</v>
      </c>
      <c r="AK336" s="2">
        <v>1.7</v>
      </c>
    </row>
    <row r="337" spans="1:37" x14ac:dyDescent="0.2">
      <c r="A337">
        <f t="shared" si="10"/>
        <v>1974</v>
      </c>
      <c r="B337">
        <f t="shared" si="11"/>
        <v>12</v>
      </c>
      <c r="C337" s="1">
        <v>27364</v>
      </c>
      <c r="D337" s="2">
        <v>272.10000000000002</v>
      </c>
      <c r="E337" s="2">
        <v>67</v>
      </c>
      <c r="F337" s="2">
        <v>205.1</v>
      </c>
      <c r="G337" s="2">
        <v>0.2</v>
      </c>
      <c r="H337" s="2">
        <v>139.30000000000001</v>
      </c>
      <c r="I337" s="2">
        <v>5.4</v>
      </c>
      <c r="J337" s="2">
        <v>144.69999999999999</v>
      </c>
      <c r="K337" s="2">
        <v>277.10000000000002</v>
      </c>
      <c r="L337" s="2">
        <v>274.2</v>
      </c>
      <c r="M337" s="2">
        <v>612.20000000000005</v>
      </c>
      <c r="N337" s="2">
        <v>614.20000000000005</v>
      </c>
      <c r="O337" s="2">
        <v>902.1</v>
      </c>
      <c r="Q337" s="2">
        <v>1069.9000000000001</v>
      </c>
      <c r="R337" s="3">
        <v>60.104999999999997</v>
      </c>
      <c r="S337" s="3">
        <v>68.789000000000001</v>
      </c>
      <c r="T337" s="2">
        <v>614.4</v>
      </c>
      <c r="U337" s="2">
        <v>627.9</v>
      </c>
      <c r="V337" s="2">
        <v>0.2</v>
      </c>
      <c r="W337" s="2">
        <v>0.4</v>
      </c>
      <c r="X337" s="2">
        <v>0.4</v>
      </c>
      <c r="Y337" s="2">
        <v>1.4</v>
      </c>
      <c r="Z337" s="2">
        <v>338.6</v>
      </c>
      <c r="AA337" s="2">
        <v>123.1</v>
      </c>
      <c r="AB337" s="2">
        <v>287.89999999999998</v>
      </c>
      <c r="AC337" s="2">
        <v>164.8</v>
      </c>
      <c r="AD337" s="2">
        <v>136.80000000000001</v>
      </c>
      <c r="AE337" s="2">
        <v>201.8</v>
      </c>
      <c r="AF337" s="2">
        <v>259.89999999999998</v>
      </c>
      <c r="AG337" s="2">
        <v>626.5</v>
      </c>
      <c r="AH337" s="2">
        <v>205.5</v>
      </c>
      <c r="AI337" s="2">
        <v>399.2</v>
      </c>
      <c r="AJ337" s="2">
        <v>771.2</v>
      </c>
      <c r="AK337" s="2">
        <v>1.7</v>
      </c>
    </row>
    <row r="338" spans="1:37" x14ac:dyDescent="0.2">
      <c r="A338">
        <f t="shared" si="10"/>
        <v>1975</v>
      </c>
      <c r="B338">
        <f t="shared" si="11"/>
        <v>1</v>
      </c>
      <c r="C338" s="1">
        <v>27395</v>
      </c>
      <c r="D338" s="2">
        <v>271.7</v>
      </c>
      <c r="E338" s="2">
        <v>67.400000000000006</v>
      </c>
      <c r="F338" s="2">
        <v>204.3</v>
      </c>
      <c r="G338" s="2">
        <v>0.2</v>
      </c>
      <c r="H338" s="2">
        <v>141.4</v>
      </c>
      <c r="I338" s="2">
        <v>5.6</v>
      </c>
      <c r="J338" s="2">
        <v>147.1</v>
      </c>
      <c r="K338" s="2">
        <v>276.89999999999998</v>
      </c>
      <c r="L338" s="2">
        <v>273.89999999999998</v>
      </c>
      <c r="M338" s="2">
        <v>615.5</v>
      </c>
      <c r="N338" s="2">
        <v>616.70000000000005</v>
      </c>
      <c r="O338" s="2">
        <v>906.3</v>
      </c>
      <c r="Q338" s="2">
        <v>1075.5</v>
      </c>
      <c r="R338" s="3">
        <v>60.305999999999997</v>
      </c>
      <c r="S338" s="3">
        <v>69.034999999999997</v>
      </c>
      <c r="T338" s="2">
        <v>616.9</v>
      </c>
      <c r="U338" s="2">
        <v>632.4</v>
      </c>
      <c r="V338" s="2">
        <v>0.1</v>
      </c>
      <c r="W338" s="2">
        <v>0.5</v>
      </c>
      <c r="X338" s="2">
        <v>0.4</v>
      </c>
      <c r="Y338" s="2">
        <v>1.9</v>
      </c>
      <c r="Z338" s="2">
        <v>341</v>
      </c>
      <c r="AA338" s="2">
        <v>123.6</v>
      </c>
      <c r="AB338" s="2">
        <v>289.60000000000002</v>
      </c>
      <c r="AC338" s="2">
        <v>165.9</v>
      </c>
      <c r="AD338" s="2">
        <v>137.69999999999999</v>
      </c>
      <c r="AE338" s="2">
        <v>203.3</v>
      </c>
      <c r="AF338" s="2">
        <v>261.3</v>
      </c>
      <c r="AG338" s="2">
        <v>630.6</v>
      </c>
      <c r="AH338" s="2">
        <v>204.8</v>
      </c>
      <c r="AI338" s="2">
        <v>402.7</v>
      </c>
      <c r="AJ338" s="2">
        <v>777.7</v>
      </c>
      <c r="AK338" s="2">
        <v>1.8</v>
      </c>
    </row>
    <row r="339" spans="1:37" x14ac:dyDescent="0.2">
      <c r="A339">
        <f t="shared" si="10"/>
        <v>1975</v>
      </c>
      <c r="B339">
        <f t="shared" si="11"/>
        <v>2</v>
      </c>
      <c r="C339" s="1">
        <v>27426</v>
      </c>
      <c r="D339" s="2">
        <v>272.7</v>
      </c>
      <c r="E339" s="2">
        <v>67.8</v>
      </c>
      <c r="F339" s="2">
        <v>204.9</v>
      </c>
      <c r="G339" s="2">
        <v>0.2</v>
      </c>
      <c r="H339" s="2">
        <v>139.80000000000001</v>
      </c>
      <c r="I339" s="2">
        <v>5.9</v>
      </c>
      <c r="J339" s="2">
        <v>145.69999999999999</v>
      </c>
      <c r="K339" s="2">
        <v>277.5</v>
      </c>
      <c r="L339" s="2">
        <v>275</v>
      </c>
      <c r="M339" s="2">
        <v>619.29999999999995</v>
      </c>
      <c r="N339" s="2">
        <v>621.1</v>
      </c>
      <c r="O339" s="2">
        <v>914.1</v>
      </c>
      <c r="Q339" s="2">
        <v>1082.7</v>
      </c>
      <c r="R339" s="3">
        <v>60.749000000000002</v>
      </c>
      <c r="S339" s="3">
        <v>69.572000000000003</v>
      </c>
      <c r="T339" s="2">
        <v>621.29999999999995</v>
      </c>
      <c r="U339" s="2">
        <v>639.1</v>
      </c>
      <c r="V339" s="2">
        <v>0.1</v>
      </c>
      <c r="W339" s="2">
        <v>0.5</v>
      </c>
      <c r="X339" s="2">
        <v>0.4</v>
      </c>
      <c r="Y339" s="2">
        <v>2.2000000000000002</v>
      </c>
      <c r="Z339" s="2">
        <v>343.9</v>
      </c>
      <c r="AA339" s="2">
        <v>125.4</v>
      </c>
      <c r="AB339" s="2">
        <v>293</v>
      </c>
      <c r="AC339" s="2">
        <v>167.6</v>
      </c>
      <c r="AD339" s="2">
        <v>138.80000000000001</v>
      </c>
      <c r="AE339" s="2">
        <v>205.1</v>
      </c>
      <c r="AF339" s="2">
        <v>264.2</v>
      </c>
      <c r="AG339" s="2">
        <v>636.9</v>
      </c>
      <c r="AH339" s="2">
        <v>205.4</v>
      </c>
      <c r="AI339" s="2">
        <v>404</v>
      </c>
      <c r="AJ339" s="2">
        <v>782.6</v>
      </c>
      <c r="AK339" s="2">
        <v>1.8</v>
      </c>
    </row>
    <row r="340" spans="1:37" x14ac:dyDescent="0.2">
      <c r="A340">
        <f t="shared" si="10"/>
        <v>1975</v>
      </c>
      <c r="B340">
        <f t="shared" si="11"/>
        <v>3</v>
      </c>
      <c r="C340" s="1">
        <v>27454</v>
      </c>
      <c r="D340" s="2">
        <v>274</v>
      </c>
      <c r="E340" s="2">
        <v>68.400000000000006</v>
      </c>
      <c r="F340" s="2">
        <v>205.6</v>
      </c>
      <c r="G340" s="2">
        <v>0.3</v>
      </c>
      <c r="H340" s="2">
        <v>136.30000000000001</v>
      </c>
      <c r="I340" s="2">
        <v>6.1</v>
      </c>
      <c r="J340" s="2">
        <v>142.5</v>
      </c>
      <c r="K340" s="2">
        <v>279.5</v>
      </c>
      <c r="L340" s="2">
        <v>276.39999999999998</v>
      </c>
      <c r="M340" s="2">
        <v>624</v>
      </c>
      <c r="N340" s="2">
        <v>627.20000000000005</v>
      </c>
      <c r="O340" s="2">
        <v>925</v>
      </c>
      <c r="Q340" s="2">
        <v>1090</v>
      </c>
      <c r="R340" s="3">
        <v>61.445</v>
      </c>
      <c r="S340" s="3">
        <v>70.403000000000006</v>
      </c>
      <c r="T340" s="2">
        <v>627.5</v>
      </c>
      <c r="U340" s="2">
        <v>648.6</v>
      </c>
      <c r="V340" s="2">
        <v>0.1</v>
      </c>
      <c r="W340" s="2">
        <v>0.6</v>
      </c>
      <c r="X340" s="2">
        <v>0.5</v>
      </c>
      <c r="Y340" s="2">
        <v>2.4</v>
      </c>
      <c r="Z340" s="2">
        <v>348.4</v>
      </c>
      <c r="AA340" s="2">
        <v>127.8</v>
      </c>
      <c r="AB340" s="2">
        <v>297.8</v>
      </c>
      <c r="AC340" s="2">
        <v>170.1</v>
      </c>
      <c r="AD340" s="2">
        <v>141</v>
      </c>
      <c r="AE340" s="2">
        <v>207.4</v>
      </c>
      <c r="AF340" s="2">
        <v>268.8</v>
      </c>
      <c r="AG340" s="2">
        <v>646.20000000000005</v>
      </c>
      <c r="AH340" s="2">
        <v>206.2</v>
      </c>
      <c r="AI340" s="2">
        <v>405.1</v>
      </c>
      <c r="AJ340" s="2">
        <v>788.7</v>
      </c>
      <c r="AK340" s="2">
        <v>1.8</v>
      </c>
    </row>
    <row r="341" spans="1:37" x14ac:dyDescent="0.2">
      <c r="A341">
        <f t="shared" si="10"/>
        <v>1975</v>
      </c>
      <c r="B341">
        <f t="shared" si="11"/>
        <v>4</v>
      </c>
      <c r="C341" s="1">
        <v>27485</v>
      </c>
      <c r="D341" s="2">
        <v>273.7</v>
      </c>
      <c r="E341" s="2">
        <v>68.5</v>
      </c>
      <c r="F341" s="2">
        <v>205.2</v>
      </c>
      <c r="G341" s="2">
        <v>0.3</v>
      </c>
      <c r="H341" s="2">
        <v>131.6</v>
      </c>
      <c r="I341" s="2">
        <v>6.3</v>
      </c>
      <c r="J341" s="2">
        <v>137.9</v>
      </c>
      <c r="K341" s="2">
        <v>279</v>
      </c>
      <c r="L341" s="2">
        <v>276.2</v>
      </c>
      <c r="M341" s="2">
        <v>626.4</v>
      </c>
      <c r="N341" s="2">
        <v>632.1</v>
      </c>
      <c r="O341" s="2">
        <v>935.1</v>
      </c>
      <c r="Q341" s="2">
        <v>1095.8</v>
      </c>
      <c r="R341" s="3">
        <v>61.987000000000002</v>
      </c>
      <c r="S341" s="3">
        <v>71.085999999999999</v>
      </c>
      <c r="T341" s="2">
        <v>632.4</v>
      </c>
      <c r="U341" s="2">
        <v>659</v>
      </c>
      <c r="V341" s="2">
        <v>0.1</v>
      </c>
      <c r="W341" s="2">
        <v>0.6</v>
      </c>
      <c r="X341" s="2">
        <v>0.5</v>
      </c>
      <c r="Y341" s="2">
        <v>2.6</v>
      </c>
      <c r="Z341" s="2">
        <v>353.5</v>
      </c>
      <c r="AA341" s="2">
        <v>130.19999999999999</v>
      </c>
      <c r="AB341" s="2">
        <v>303</v>
      </c>
      <c r="AC341" s="2">
        <v>172.7</v>
      </c>
      <c r="AD341" s="2">
        <v>143.5</v>
      </c>
      <c r="AE341" s="2">
        <v>210</v>
      </c>
      <c r="AF341" s="2">
        <v>273.7</v>
      </c>
      <c r="AG341" s="2">
        <v>656.5</v>
      </c>
      <c r="AH341" s="2">
        <v>205.8</v>
      </c>
      <c r="AI341" s="2">
        <v>405.3</v>
      </c>
      <c r="AJ341" s="2">
        <v>794.4</v>
      </c>
      <c r="AK341" s="2">
        <v>1.9</v>
      </c>
    </row>
    <row r="342" spans="1:37" x14ac:dyDescent="0.2">
      <c r="A342">
        <f t="shared" si="10"/>
        <v>1975</v>
      </c>
      <c r="B342">
        <f t="shared" si="11"/>
        <v>5</v>
      </c>
      <c r="C342" s="1">
        <v>27515</v>
      </c>
      <c r="D342" s="2">
        <v>276.7</v>
      </c>
      <c r="E342" s="2">
        <v>69.099999999999994</v>
      </c>
      <c r="F342" s="2">
        <v>207.6</v>
      </c>
      <c r="G342" s="2">
        <v>0.3</v>
      </c>
      <c r="H342" s="2">
        <v>129.5</v>
      </c>
      <c r="I342" s="2">
        <v>6.3</v>
      </c>
      <c r="J342" s="2">
        <v>135.69999999999999</v>
      </c>
      <c r="K342" s="2">
        <v>281.89999999999998</v>
      </c>
      <c r="L342" s="2">
        <v>279.2</v>
      </c>
      <c r="M342" s="2">
        <v>633.70000000000005</v>
      </c>
      <c r="N342" s="2">
        <v>640.6</v>
      </c>
      <c r="O342" s="2">
        <v>947.9</v>
      </c>
      <c r="Q342" s="2">
        <v>1105.9000000000001</v>
      </c>
      <c r="R342" s="3">
        <v>62.77</v>
      </c>
      <c r="S342" s="3">
        <v>71.998000000000005</v>
      </c>
      <c r="T342" s="2">
        <v>640.9</v>
      </c>
      <c r="U342" s="2">
        <v>668.7</v>
      </c>
      <c r="V342" s="2">
        <v>0.2</v>
      </c>
      <c r="W342" s="2">
        <v>0.6</v>
      </c>
      <c r="X342" s="2">
        <v>0.5</v>
      </c>
      <c r="Y342" s="2">
        <v>2.6</v>
      </c>
      <c r="Z342" s="2">
        <v>358.8</v>
      </c>
      <c r="AA342" s="2">
        <v>131.6</v>
      </c>
      <c r="AB342" s="2">
        <v>307.3</v>
      </c>
      <c r="AC342" s="2">
        <v>175.6</v>
      </c>
      <c r="AD342" s="2">
        <v>145.9</v>
      </c>
      <c r="AE342" s="2">
        <v>212.9</v>
      </c>
      <c r="AF342" s="2">
        <v>277.5</v>
      </c>
      <c r="AG342" s="2">
        <v>666.1</v>
      </c>
      <c r="AH342" s="2">
        <v>208.2</v>
      </c>
      <c r="AI342" s="2">
        <v>407</v>
      </c>
      <c r="AJ342" s="2">
        <v>801.8</v>
      </c>
      <c r="AK342" s="2">
        <v>1.9</v>
      </c>
    </row>
    <row r="343" spans="1:37" x14ac:dyDescent="0.2">
      <c r="A343">
        <f t="shared" si="10"/>
        <v>1975</v>
      </c>
      <c r="B343">
        <f t="shared" si="11"/>
        <v>6</v>
      </c>
      <c r="C343" s="1">
        <v>27546</v>
      </c>
      <c r="D343" s="2">
        <v>279.8</v>
      </c>
      <c r="E343" s="2">
        <v>70</v>
      </c>
      <c r="F343" s="2">
        <v>209.8</v>
      </c>
      <c r="G343" s="2">
        <v>0.3</v>
      </c>
      <c r="H343" s="2">
        <v>126.8</v>
      </c>
      <c r="I343" s="2">
        <v>6.3</v>
      </c>
      <c r="J343" s="2">
        <v>133.1</v>
      </c>
      <c r="K343" s="2">
        <v>285.60000000000002</v>
      </c>
      <c r="L343" s="2">
        <v>282.39999999999998</v>
      </c>
      <c r="M343" s="2">
        <v>642.9</v>
      </c>
      <c r="N343" s="2">
        <v>650.70000000000005</v>
      </c>
      <c r="O343" s="2">
        <v>963</v>
      </c>
      <c r="Q343" s="2">
        <v>1118.7</v>
      </c>
      <c r="R343" s="3">
        <v>63.777000000000001</v>
      </c>
      <c r="S343" s="3">
        <v>73.156999999999996</v>
      </c>
      <c r="T343" s="2">
        <v>651</v>
      </c>
      <c r="U343" s="2">
        <v>680.6</v>
      </c>
      <c r="V343" s="2">
        <v>0.2</v>
      </c>
      <c r="W343" s="2">
        <v>0.7</v>
      </c>
      <c r="X343" s="2">
        <v>0.5</v>
      </c>
      <c r="Y343" s="2">
        <v>2.6</v>
      </c>
      <c r="Z343" s="2">
        <v>365.6</v>
      </c>
      <c r="AA343" s="2">
        <v>133.5</v>
      </c>
      <c r="AB343" s="2">
        <v>312.3</v>
      </c>
      <c r="AC343" s="2">
        <v>178.8</v>
      </c>
      <c r="AD343" s="2">
        <v>149.69999999999999</v>
      </c>
      <c r="AE343" s="2">
        <v>215.9</v>
      </c>
      <c r="AF343" s="2">
        <v>283.2</v>
      </c>
      <c r="AG343" s="2">
        <v>677.9</v>
      </c>
      <c r="AH343" s="2">
        <v>210.5</v>
      </c>
      <c r="AI343" s="2">
        <v>410</v>
      </c>
      <c r="AJ343" s="2">
        <v>811</v>
      </c>
      <c r="AK343" s="2">
        <v>1.9</v>
      </c>
    </row>
    <row r="344" spans="1:37" x14ac:dyDescent="0.2">
      <c r="A344">
        <f t="shared" si="10"/>
        <v>1975</v>
      </c>
      <c r="B344">
        <f t="shared" si="11"/>
        <v>7</v>
      </c>
      <c r="C344" s="1">
        <v>27576</v>
      </c>
      <c r="D344" s="2">
        <v>281</v>
      </c>
      <c r="E344" s="2">
        <v>70.5</v>
      </c>
      <c r="F344" s="2">
        <v>210.5</v>
      </c>
      <c r="G344" s="2">
        <v>0.4</v>
      </c>
      <c r="H344" s="2">
        <v>124</v>
      </c>
      <c r="I344" s="2">
        <v>6.2</v>
      </c>
      <c r="J344" s="2">
        <v>130.19999999999999</v>
      </c>
      <c r="K344" s="2">
        <v>286.10000000000002</v>
      </c>
      <c r="L344" s="2">
        <v>283.7</v>
      </c>
      <c r="M344" s="2">
        <v>646.5</v>
      </c>
      <c r="N344" s="2">
        <v>656.9</v>
      </c>
      <c r="O344" s="2">
        <v>975.1</v>
      </c>
      <c r="Q344" s="2">
        <v>1128.7</v>
      </c>
      <c r="R344" s="3">
        <v>64.451999999999998</v>
      </c>
      <c r="S344" s="3">
        <v>73.997</v>
      </c>
      <c r="T344" s="2">
        <v>657.3</v>
      </c>
      <c r="U344" s="2">
        <v>691.4</v>
      </c>
      <c r="V344" s="2">
        <v>0.2</v>
      </c>
      <c r="W344" s="2">
        <v>0.7</v>
      </c>
      <c r="X344" s="2">
        <v>0.5</v>
      </c>
      <c r="Y344" s="2">
        <v>2.5</v>
      </c>
      <c r="Z344" s="2">
        <v>370.7</v>
      </c>
      <c r="AA344" s="2">
        <v>136.1</v>
      </c>
      <c r="AB344" s="2">
        <v>318.2</v>
      </c>
      <c r="AC344" s="2">
        <v>182.1</v>
      </c>
      <c r="AD344" s="2">
        <v>152</v>
      </c>
      <c r="AE344" s="2">
        <v>218.6</v>
      </c>
      <c r="AF344" s="2">
        <v>288.10000000000002</v>
      </c>
      <c r="AG344" s="2">
        <v>688.9</v>
      </c>
      <c r="AH344" s="2">
        <v>211.2</v>
      </c>
      <c r="AI344" s="2">
        <v>412.1</v>
      </c>
      <c r="AJ344" s="2">
        <v>819.1</v>
      </c>
      <c r="AK344" s="2">
        <v>2</v>
      </c>
    </row>
    <row r="345" spans="1:37" x14ac:dyDescent="0.2">
      <c r="A345">
        <f t="shared" si="10"/>
        <v>1975</v>
      </c>
      <c r="B345">
        <f t="shared" si="11"/>
        <v>8</v>
      </c>
      <c r="C345" s="1">
        <v>27607</v>
      </c>
      <c r="D345" s="2">
        <v>281.5</v>
      </c>
      <c r="E345" s="2">
        <v>71</v>
      </c>
      <c r="F345" s="2">
        <v>210.5</v>
      </c>
      <c r="G345" s="2">
        <v>0.4</v>
      </c>
      <c r="H345" s="2">
        <v>122.4</v>
      </c>
      <c r="I345" s="2">
        <v>6.2</v>
      </c>
      <c r="J345" s="2">
        <v>128.6</v>
      </c>
      <c r="K345" s="2">
        <v>287.39999999999998</v>
      </c>
      <c r="L345" s="2">
        <v>284.10000000000002</v>
      </c>
      <c r="M345" s="2">
        <v>650.4</v>
      </c>
      <c r="N345" s="2">
        <v>660.8</v>
      </c>
      <c r="O345" s="2">
        <v>983.1</v>
      </c>
      <c r="Q345" s="2">
        <v>1135.0999999999999</v>
      </c>
      <c r="R345" s="3">
        <v>64.986999999999995</v>
      </c>
      <c r="S345" s="3">
        <v>74.650000000000006</v>
      </c>
      <c r="T345" s="2">
        <v>661.2</v>
      </c>
      <c r="U345" s="2">
        <v>699</v>
      </c>
      <c r="V345" s="2">
        <v>0.3</v>
      </c>
      <c r="W345" s="2">
        <v>0.7</v>
      </c>
      <c r="X345" s="2">
        <v>0.5</v>
      </c>
      <c r="Y345" s="2">
        <v>2.5</v>
      </c>
      <c r="Z345" s="2">
        <v>374.2</v>
      </c>
      <c r="AA345" s="2">
        <v>137.19999999999999</v>
      </c>
      <c r="AB345" s="2">
        <v>322.3</v>
      </c>
      <c r="AC345" s="2">
        <v>185.1</v>
      </c>
      <c r="AD345" s="2">
        <v>153.6</v>
      </c>
      <c r="AE345" s="2">
        <v>220.6</v>
      </c>
      <c r="AF345" s="2">
        <v>290.8</v>
      </c>
      <c r="AG345" s="2">
        <v>696.5</v>
      </c>
      <c r="AH345" s="2">
        <v>211.2</v>
      </c>
      <c r="AI345" s="2">
        <v>413.2</v>
      </c>
      <c r="AJ345" s="2">
        <v>825.1</v>
      </c>
      <c r="AK345" s="2">
        <v>2</v>
      </c>
    </row>
    <row r="346" spans="1:37" x14ac:dyDescent="0.2">
      <c r="A346">
        <f t="shared" si="10"/>
        <v>1975</v>
      </c>
      <c r="B346">
        <f t="shared" si="11"/>
        <v>9</v>
      </c>
      <c r="C346" s="1">
        <v>27638</v>
      </c>
      <c r="D346" s="2">
        <v>282.89999999999998</v>
      </c>
      <c r="E346" s="2">
        <v>71.2</v>
      </c>
      <c r="F346" s="2">
        <v>211.7</v>
      </c>
      <c r="G346" s="2">
        <v>0.4</v>
      </c>
      <c r="H346" s="2">
        <v>122.8</v>
      </c>
      <c r="I346" s="2">
        <v>6.2</v>
      </c>
      <c r="J346" s="2">
        <v>129.1</v>
      </c>
      <c r="K346" s="2">
        <v>288.3</v>
      </c>
      <c r="L346" s="2">
        <v>285.7</v>
      </c>
      <c r="M346" s="2">
        <v>653.70000000000005</v>
      </c>
      <c r="N346" s="2">
        <v>665.8</v>
      </c>
      <c r="O346" s="2">
        <v>991.5</v>
      </c>
      <c r="Q346" s="2">
        <v>1145.9000000000001</v>
      </c>
      <c r="R346" s="3">
        <v>65.459999999999994</v>
      </c>
      <c r="S346" s="3">
        <v>75.222999999999999</v>
      </c>
      <c r="T346" s="2">
        <v>666.2</v>
      </c>
      <c r="U346" s="2">
        <v>705.8</v>
      </c>
      <c r="V346" s="2">
        <v>0.3</v>
      </c>
      <c r="W346" s="2">
        <v>0.7</v>
      </c>
      <c r="X346" s="2">
        <v>0.5</v>
      </c>
      <c r="Y346" s="2">
        <v>2.4</v>
      </c>
      <c r="Z346" s="2">
        <v>377.7</v>
      </c>
      <c r="AA346" s="2">
        <v>138.1</v>
      </c>
      <c r="AB346" s="2">
        <v>325.7</v>
      </c>
      <c r="AC346" s="2">
        <v>187.5</v>
      </c>
      <c r="AD346" s="2">
        <v>155.19999999999999</v>
      </c>
      <c r="AE346" s="2">
        <v>222.5</v>
      </c>
      <c r="AF346" s="2">
        <v>293.3</v>
      </c>
      <c r="AG346" s="2">
        <v>703.4</v>
      </c>
      <c r="AH346" s="2">
        <v>212.4</v>
      </c>
      <c r="AI346" s="2">
        <v>416.1</v>
      </c>
      <c r="AJ346" s="2">
        <v>832.5</v>
      </c>
      <c r="AK346" s="2">
        <v>2</v>
      </c>
    </row>
    <row r="347" spans="1:37" x14ac:dyDescent="0.2">
      <c r="A347">
        <f t="shared" si="10"/>
        <v>1975</v>
      </c>
      <c r="B347">
        <f t="shared" si="11"/>
        <v>10</v>
      </c>
      <c r="C347" s="1">
        <v>27668</v>
      </c>
      <c r="D347" s="2">
        <v>282.5</v>
      </c>
      <c r="E347" s="2">
        <v>71.7</v>
      </c>
      <c r="F347" s="2">
        <v>210.8</v>
      </c>
      <c r="G347" s="2">
        <v>0.4</v>
      </c>
      <c r="H347" s="2">
        <v>124</v>
      </c>
      <c r="I347" s="2">
        <v>6.3</v>
      </c>
      <c r="J347" s="2">
        <v>130.30000000000001</v>
      </c>
      <c r="K347" s="2">
        <v>287.60000000000002</v>
      </c>
      <c r="L347" s="2">
        <v>285.39999999999998</v>
      </c>
      <c r="M347" s="2">
        <v>656.4</v>
      </c>
      <c r="N347" s="2">
        <v>668.4</v>
      </c>
      <c r="O347" s="2">
        <v>997.8</v>
      </c>
      <c r="Q347" s="2">
        <v>1153.8</v>
      </c>
      <c r="R347" s="3">
        <v>65.805999999999997</v>
      </c>
      <c r="S347" s="3">
        <v>75.676000000000002</v>
      </c>
      <c r="T347" s="2">
        <v>668.8</v>
      </c>
      <c r="U347" s="2">
        <v>712.4</v>
      </c>
      <c r="V347" s="2">
        <v>0.3</v>
      </c>
      <c r="W347" s="2">
        <v>0.8</v>
      </c>
      <c r="X347" s="2">
        <v>0.5</v>
      </c>
      <c r="Y347" s="2">
        <v>2.4</v>
      </c>
      <c r="Z347" s="2">
        <v>380.6</v>
      </c>
      <c r="AA347" s="2">
        <v>139.19999999999999</v>
      </c>
      <c r="AB347" s="2">
        <v>329.4</v>
      </c>
      <c r="AC347" s="2">
        <v>190.2</v>
      </c>
      <c r="AD347" s="2">
        <v>156.5</v>
      </c>
      <c r="AE347" s="2">
        <v>224.1</v>
      </c>
      <c r="AF347" s="2">
        <v>295.7</v>
      </c>
      <c r="AG347" s="2">
        <v>710</v>
      </c>
      <c r="AH347" s="2">
        <v>211.6</v>
      </c>
      <c r="AI347" s="2">
        <v>419.7</v>
      </c>
      <c r="AJ347" s="2">
        <v>840.3</v>
      </c>
      <c r="AK347" s="2">
        <v>2.1</v>
      </c>
    </row>
    <row r="348" spans="1:37" x14ac:dyDescent="0.2">
      <c r="A348">
        <f t="shared" si="10"/>
        <v>1975</v>
      </c>
      <c r="B348">
        <f t="shared" si="11"/>
        <v>11</v>
      </c>
      <c r="C348" s="1">
        <v>27699</v>
      </c>
      <c r="D348" s="2">
        <v>283.8</v>
      </c>
      <c r="E348" s="2">
        <v>72.3</v>
      </c>
      <c r="F348" s="2">
        <v>211.5</v>
      </c>
      <c r="G348" s="2">
        <v>0.5</v>
      </c>
      <c r="H348" s="2">
        <v>124.9</v>
      </c>
      <c r="I348" s="2">
        <v>6.3</v>
      </c>
      <c r="J348" s="2">
        <v>131.19999999999999</v>
      </c>
      <c r="K348" s="2">
        <v>290.39999999999998</v>
      </c>
      <c r="L348" s="2">
        <v>286.8</v>
      </c>
      <c r="M348" s="2">
        <v>662.5</v>
      </c>
      <c r="N348" s="2">
        <v>673.8</v>
      </c>
      <c r="O348" s="2">
        <v>1006.9</v>
      </c>
      <c r="Q348" s="2">
        <v>1163.8</v>
      </c>
      <c r="R348" s="3">
        <v>66.472999999999999</v>
      </c>
      <c r="S348" s="3">
        <v>76.453999999999994</v>
      </c>
      <c r="T348" s="2">
        <v>674.3</v>
      </c>
      <c r="U348" s="2">
        <v>720.1</v>
      </c>
      <c r="V348" s="2">
        <v>0.3</v>
      </c>
      <c r="W348" s="2">
        <v>0.8</v>
      </c>
      <c r="X348" s="2">
        <v>0.5</v>
      </c>
      <c r="Y348" s="2">
        <v>2.2999999999999998</v>
      </c>
      <c r="Z348" s="2">
        <v>384.7</v>
      </c>
      <c r="AA348" s="2">
        <v>140.4</v>
      </c>
      <c r="AB348" s="2">
        <v>333.1</v>
      </c>
      <c r="AC348" s="2">
        <v>192.7</v>
      </c>
      <c r="AD348" s="2">
        <v>158.6</v>
      </c>
      <c r="AE348" s="2">
        <v>226</v>
      </c>
      <c r="AF348" s="2">
        <v>299</v>
      </c>
      <c r="AG348" s="2">
        <v>717.8</v>
      </c>
      <c r="AH348" s="2">
        <v>212.3</v>
      </c>
      <c r="AI348" s="2">
        <v>423.9</v>
      </c>
      <c r="AJ348" s="2">
        <v>849</v>
      </c>
      <c r="AK348" s="2">
        <v>2.1</v>
      </c>
    </row>
    <row r="349" spans="1:37" x14ac:dyDescent="0.2">
      <c r="A349">
        <f t="shared" si="10"/>
        <v>1975</v>
      </c>
      <c r="B349">
        <f t="shared" si="11"/>
        <v>12</v>
      </c>
      <c r="C349" s="1">
        <v>27729</v>
      </c>
      <c r="D349" s="2">
        <v>284.10000000000002</v>
      </c>
      <c r="E349" s="2">
        <v>72.8</v>
      </c>
      <c r="F349" s="2">
        <v>211.3</v>
      </c>
      <c r="G349" s="2">
        <v>0.5</v>
      </c>
      <c r="H349" s="2">
        <v>123.3</v>
      </c>
      <c r="I349" s="2">
        <v>6.4</v>
      </c>
      <c r="J349" s="2">
        <v>129.69999999999999</v>
      </c>
      <c r="K349" s="2">
        <v>290.2</v>
      </c>
      <c r="L349" s="2">
        <v>287.10000000000002</v>
      </c>
      <c r="M349" s="2">
        <v>664.8</v>
      </c>
      <c r="N349" s="2">
        <v>678.3</v>
      </c>
      <c r="O349" s="2">
        <v>1016.2</v>
      </c>
      <c r="Q349" s="2">
        <v>1170.2</v>
      </c>
      <c r="R349" s="3">
        <v>66.971000000000004</v>
      </c>
      <c r="S349" s="3">
        <v>77.085999999999999</v>
      </c>
      <c r="T349" s="2">
        <v>678.8</v>
      </c>
      <c r="U349" s="2">
        <v>729.1</v>
      </c>
      <c r="V349" s="2">
        <v>0.4</v>
      </c>
      <c r="W349" s="2">
        <v>0.9</v>
      </c>
      <c r="X349" s="2">
        <v>0.5</v>
      </c>
      <c r="Y349" s="2">
        <v>2.4</v>
      </c>
      <c r="Z349" s="2">
        <v>388.9</v>
      </c>
      <c r="AA349" s="2">
        <v>142.30000000000001</v>
      </c>
      <c r="AB349" s="2">
        <v>337.9</v>
      </c>
      <c r="AC349" s="2">
        <v>195.5</v>
      </c>
      <c r="AD349" s="2">
        <v>161.19999999999999</v>
      </c>
      <c r="AE349" s="2">
        <v>227.6</v>
      </c>
      <c r="AF349" s="2">
        <v>303.5</v>
      </c>
      <c r="AG349" s="2">
        <v>726.8</v>
      </c>
      <c r="AH349" s="2">
        <v>212.2</v>
      </c>
      <c r="AI349" s="2">
        <v>426.8</v>
      </c>
      <c r="AJ349" s="2">
        <v>856.5</v>
      </c>
      <c r="AK349" s="2">
        <v>2.1</v>
      </c>
    </row>
    <row r="350" spans="1:37" x14ac:dyDescent="0.2">
      <c r="A350">
        <f t="shared" si="10"/>
        <v>1976</v>
      </c>
      <c r="B350">
        <f t="shared" si="11"/>
        <v>1</v>
      </c>
      <c r="C350" s="1">
        <v>27760</v>
      </c>
      <c r="D350" s="2">
        <v>285.2</v>
      </c>
      <c r="E350" s="2">
        <v>73.2</v>
      </c>
      <c r="F350" s="2">
        <v>212</v>
      </c>
      <c r="G350" s="2">
        <v>0.4</v>
      </c>
      <c r="H350" s="2">
        <v>120.8</v>
      </c>
      <c r="I350" s="2">
        <v>6.4</v>
      </c>
      <c r="J350" s="2">
        <v>127.2</v>
      </c>
      <c r="K350" s="2">
        <v>291.39999999999998</v>
      </c>
      <c r="L350" s="2">
        <v>288.39999999999998</v>
      </c>
      <c r="M350" s="2">
        <v>671.6</v>
      </c>
      <c r="N350" s="2">
        <v>685.1</v>
      </c>
      <c r="O350" s="2">
        <v>1026.5999999999999</v>
      </c>
      <c r="Q350" s="2">
        <v>1181.5999999999999</v>
      </c>
      <c r="R350" s="3">
        <v>67.593000000000004</v>
      </c>
      <c r="S350" s="3">
        <v>77.817999999999998</v>
      </c>
      <c r="T350" s="2">
        <v>685.5</v>
      </c>
      <c r="U350" s="2">
        <v>738.2</v>
      </c>
      <c r="V350" s="2">
        <v>0.4</v>
      </c>
      <c r="W350" s="2">
        <v>1</v>
      </c>
      <c r="X350" s="2">
        <v>0.6</v>
      </c>
      <c r="Y350" s="2">
        <v>2.2999999999999998</v>
      </c>
      <c r="Z350" s="2">
        <v>394.4</v>
      </c>
      <c r="AA350" s="2">
        <v>142.9</v>
      </c>
      <c r="AB350" s="2">
        <v>341.5</v>
      </c>
      <c r="AC350" s="2">
        <v>198.7</v>
      </c>
      <c r="AD350" s="2">
        <v>164.8</v>
      </c>
      <c r="AE350" s="2">
        <v>229.5</v>
      </c>
      <c r="AF350" s="2">
        <v>307.7</v>
      </c>
      <c r="AG350" s="2">
        <v>735.9</v>
      </c>
      <c r="AH350" s="2">
        <v>213</v>
      </c>
      <c r="AI350" s="2">
        <v>428.5</v>
      </c>
      <c r="AJ350" s="2">
        <v>863.1</v>
      </c>
      <c r="AK350" s="2">
        <v>2.2000000000000002</v>
      </c>
    </row>
    <row r="351" spans="1:37" x14ac:dyDescent="0.2">
      <c r="A351">
        <f t="shared" si="10"/>
        <v>1976</v>
      </c>
      <c r="B351">
        <f t="shared" si="11"/>
        <v>2</v>
      </c>
      <c r="C351" s="1">
        <v>27791</v>
      </c>
      <c r="D351" s="2">
        <v>287.39999999999998</v>
      </c>
      <c r="E351" s="2">
        <v>73.900000000000006</v>
      </c>
      <c r="F351" s="2">
        <v>213.5</v>
      </c>
      <c r="G351" s="2">
        <v>0.4</v>
      </c>
      <c r="H351" s="2">
        <v>118.1</v>
      </c>
      <c r="I351" s="2">
        <v>6.5</v>
      </c>
      <c r="J351" s="2">
        <v>124.5</v>
      </c>
      <c r="K351" s="2">
        <v>293.5</v>
      </c>
      <c r="L351" s="2">
        <v>290.8</v>
      </c>
      <c r="M351" s="2">
        <v>680</v>
      </c>
      <c r="N351" s="2">
        <v>695.6</v>
      </c>
      <c r="O351" s="2">
        <v>1040.3</v>
      </c>
      <c r="Q351" s="2">
        <v>1193.5</v>
      </c>
      <c r="R351" s="3">
        <v>68.483999999999995</v>
      </c>
      <c r="S351" s="3">
        <v>78.814999999999998</v>
      </c>
      <c r="T351" s="2">
        <v>696</v>
      </c>
      <c r="U351" s="2">
        <v>749.6</v>
      </c>
      <c r="V351" s="2">
        <v>0.4</v>
      </c>
      <c r="W351" s="2">
        <v>1.1000000000000001</v>
      </c>
      <c r="X351" s="2">
        <v>0.6</v>
      </c>
      <c r="Y351" s="2">
        <v>2.2000000000000002</v>
      </c>
      <c r="Z351" s="2">
        <v>402.7</v>
      </c>
      <c r="AA351" s="2">
        <v>142.9</v>
      </c>
      <c r="AB351" s="2">
        <v>344.7</v>
      </c>
      <c r="AC351" s="2">
        <v>201.9</v>
      </c>
      <c r="AD351" s="2">
        <v>170.7</v>
      </c>
      <c r="AE351" s="2">
        <v>232</v>
      </c>
      <c r="AF351" s="2">
        <v>313.60000000000002</v>
      </c>
      <c r="AG351" s="2">
        <v>747.4</v>
      </c>
      <c r="AH351" s="2">
        <v>214.6</v>
      </c>
      <c r="AI351" s="2">
        <v>431.7</v>
      </c>
      <c r="AJ351" s="2">
        <v>871.9</v>
      </c>
      <c r="AK351" s="2">
        <v>2.2000000000000002</v>
      </c>
    </row>
    <row r="352" spans="1:37" x14ac:dyDescent="0.2">
      <c r="A352">
        <f t="shared" si="10"/>
        <v>1976</v>
      </c>
      <c r="B352">
        <f t="shared" si="11"/>
        <v>3</v>
      </c>
      <c r="C352" s="1">
        <v>27820</v>
      </c>
      <c r="D352" s="2">
        <v>289.2</v>
      </c>
      <c r="E352" s="2">
        <v>74.7</v>
      </c>
      <c r="F352" s="2">
        <v>214.5</v>
      </c>
      <c r="G352" s="2">
        <v>0.4</v>
      </c>
      <c r="H352" s="2">
        <v>118.7</v>
      </c>
      <c r="I352" s="2">
        <v>6.5</v>
      </c>
      <c r="J352" s="2">
        <v>125.2</v>
      </c>
      <c r="K352" s="2">
        <v>294.60000000000002</v>
      </c>
      <c r="L352" s="2">
        <v>292.7</v>
      </c>
      <c r="M352" s="2">
        <v>684.3</v>
      </c>
      <c r="N352" s="2">
        <v>703.4</v>
      </c>
      <c r="O352" s="2">
        <v>1050</v>
      </c>
      <c r="Q352" s="2">
        <v>1204.5999999999999</v>
      </c>
      <c r="R352" s="3">
        <v>69.073999999999998</v>
      </c>
      <c r="S352" s="3">
        <v>79.472999999999999</v>
      </c>
      <c r="T352" s="2">
        <v>703.8</v>
      </c>
      <c r="U352" s="2">
        <v>757.3</v>
      </c>
      <c r="V352" s="2">
        <v>0.5</v>
      </c>
      <c r="W352" s="2">
        <v>1.2</v>
      </c>
      <c r="X352" s="2">
        <v>0.7</v>
      </c>
      <c r="Y352" s="2">
        <v>2.1</v>
      </c>
      <c r="Z352" s="2">
        <v>408.6</v>
      </c>
      <c r="AA352" s="2">
        <v>141.5</v>
      </c>
      <c r="AB352" s="2">
        <v>346.6</v>
      </c>
      <c r="AC352" s="2">
        <v>205.1</v>
      </c>
      <c r="AD352" s="2">
        <v>174.4</v>
      </c>
      <c r="AE352" s="2">
        <v>234.1</v>
      </c>
      <c r="AF352" s="2">
        <v>315.89999999999998</v>
      </c>
      <c r="AG352" s="2">
        <v>755.2</v>
      </c>
      <c r="AH352" s="2">
        <v>215.7</v>
      </c>
      <c r="AI352" s="2">
        <v>434.6</v>
      </c>
      <c r="AJ352" s="2">
        <v>880.4</v>
      </c>
      <c r="AK352" s="2">
        <v>2.2999999999999998</v>
      </c>
    </row>
    <row r="353" spans="1:37" x14ac:dyDescent="0.2">
      <c r="A353">
        <f t="shared" si="10"/>
        <v>1976</v>
      </c>
      <c r="B353">
        <f t="shared" si="11"/>
        <v>4</v>
      </c>
      <c r="C353" s="1">
        <v>27851</v>
      </c>
      <c r="D353" s="2">
        <v>291</v>
      </c>
      <c r="E353" s="2">
        <v>75.5</v>
      </c>
      <c r="F353" s="2">
        <v>215.5</v>
      </c>
      <c r="G353" s="2">
        <v>0.4</v>
      </c>
      <c r="H353" s="2">
        <v>118.5</v>
      </c>
      <c r="I353" s="2">
        <v>6.5</v>
      </c>
      <c r="J353" s="2">
        <v>124.9</v>
      </c>
      <c r="K353" s="2">
        <v>296.39999999999998</v>
      </c>
      <c r="L353" s="2">
        <v>294.7</v>
      </c>
      <c r="M353" s="2">
        <v>690.7</v>
      </c>
      <c r="N353" s="2">
        <v>710.5</v>
      </c>
      <c r="O353" s="2">
        <v>1060.8</v>
      </c>
      <c r="Q353" s="2">
        <v>1216.7</v>
      </c>
      <c r="R353" s="3">
        <v>69.751999999999995</v>
      </c>
      <c r="S353" s="3">
        <v>80.263000000000005</v>
      </c>
      <c r="T353" s="2">
        <v>710.9</v>
      </c>
      <c r="U353" s="2">
        <v>766.2</v>
      </c>
      <c r="V353" s="2">
        <v>0.6</v>
      </c>
      <c r="W353" s="2">
        <v>1.4</v>
      </c>
      <c r="X353" s="2">
        <v>0.8</v>
      </c>
      <c r="Y353" s="2">
        <v>2.1</v>
      </c>
      <c r="Z353" s="2">
        <v>413.8</v>
      </c>
      <c r="AA353" s="2">
        <v>141.5</v>
      </c>
      <c r="AB353" s="2">
        <v>350.3</v>
      </c>
      <c r="AC353" s="2">
        <v>208.8</v>
      </c>
      <c r="AD353" s="2">
        <v>177.8</v>
      </c>
      <c r="AE353" s="2">
        <v>236</v>
      </c>
      <c r="AF353" s="2">
        <v>319.3</v>
      </c>
      <c r="AG353" s="2">
        <v>764.1</v>
      </c>
      <c r="AH353" s="2">
        <v>216.9</v>
      </c>
      <c r="AI353" s="2">
        <v>437.8</v>
      </c>
      <c r="AJ353" s="2">
        <v>889</v>
      </c>
      <c r="AK353" s="2">
        <v>2.2999999999999998</v>
      </c>
    </row>
    <row r="354" spans="1:37" x14ac:dyDescent="0.2">
      <c r="A354">
        <f t="shared" si="10"/>
        <v>1976</v>
      </c>
      <c r="B354">
        <f t="shared" si="11"/>
        <v>5</v>
      </c>
      <c r="C354" s="1">
        <v>27881</v>
      </c>
      <c r="D354" s="2">
        <v>292</v>
      </c>
      <c r="E354" s="2">
        <v>76.099999999999994</v>
      </c>
      <c r="F354" s="2">
        <v>215.9</v>
      </c>
      <c r="G354" s="2">
        <v>0.4</v>
      </c>
      <c r="H354" s="2">
        <v>115.7</v>
      </c>
      <c r="I354" s="2">
        <v>6.5</v>
      </c>
      <c r="J354" s="2">
        <v>122.1</v>
      </c>
      <c r="K354" s="2">
        <v>298.60000000000002</v>
      </c>
      <c r="L354" s="2">
        <v>295.89999999999998</v>
      </c>
      <c r="M354" s="2">
        <v>696.5</v>
      </c>
      <c r="N354" s="2">
        <v>716.3</v>
      </c>
      <c r="O354" s="2">
        <v>1072.0999999999999</v>
      </c>
      <c r="Q354" s="2">
        <v>1227.5999999999999</v>
      </c>
      <c r="R354" s="3">
        <v>70.471000000000004</v>
      </c>
      <c r="S354" s="3">
        <v>81.141999999999996</v>
      </c>
      <c r="T354" s="2">
        <v>716.7</v>
      </c>
      <c r="U354" s="2">
        <v>776.2</v>
      </c>
      <c r="V354" s="2">
        <v>0.7</v>
      </c>
      <c r="W354" s="2">
        <v>1.5</v>
      </c>
      <c r="X354" s="2">
        <v>0.8</v>
      </c>
      <c r="Y354" s="2">
        <v>2.1</v>
      </c>
      <c r="Z354" s="2">
        <v>418.3</v>
      </c>
      <c r="AA354" s="2">
        <v>143.4</v>
      </c>
      <c r="AB354" s="2">
        <v>355.8</v>
      </c>
      <c r="AC354" s="2">
        <v>212.4</v>
      </c>
      <c r="AD354" s="2">
        <v>180.6</v>
      </c>
      <c r="AE354" s="2">
        <v>237.8</v>
      </c>
      <c r="AF354" s="2">
        <v>324</v>
      </c>
      <c r="AG354" s="2">
        <v>774.1</v>
      </c>
      <c r="AH354" s="2">
        <v>217.4</v>
      </c>
      <c r="AI354" s="2">
        <v>439.7</v>
      </c>
      <c r="AJ354" s="2">
        <v>896.2</v>
      </c>
      <c r="AK354" s="2">
        <v>2.4</v>
      </c>
    </row>
    <row r="355" spans="1:37" x14ac:dyDescent="0.2">
      <c r="A355">
        <f t="shared" si="10"/>
        <v>1976</v>
      </c>
      <c r="B355">
        <f t="shared" si="11"/>
        <v>6</v>
      </c>
      <c r="C355" s="1">
        <v>27912</v>
      </c>
      <c r="D355" s="2">
        <v>292.2</v>
      </c>
      <c r="E355" s="2">
        <v>76.599999999999994</v>
      </c>
      <c r="F355" s="2">
        <v>215.6</v>
      </c>
      <c r="G355" s="2">
        <v>0.4</v>
      </c>
      <c r="H355" s="2">
        <v>118.3</v>
      </c>
      <c r="I355" s="2">
        <v>6.6</v>
      </c>
      <c r="J355" s="2">
        <v>124.8</v>
      </c>
      <c r="K355" s="2">
        <v>298.2</v>
      </c>
      <c r="L355" s="2">
        <v>296.2</v>
      </c>
      <c r="M355" s="2">
        <v>699.4</v>
      </c>
      <c r="N355" s="2">
        <v>718.2</v>
      </c>
      <c r="O355" s="2">
        <v>1077.5999999999999</v>
      </c>
      <c r="Q355" s="2">
        <v>1236.0999999999999</v>
      </c>
      <c r="R355" s="3">
        <v>70.733000000000004</v>
      </c>
      <c r="S355" s="3">
        <v>81.504999999999995</v>
      </c>
      <c r="T355" s="2">
        <v>718.6</v>
      </c>
      <c r="U355" s="2">
        <v>781.4</v>
      </c>
      <c r="V355" s="2">
        <v>0.8</v>
      </c>
      <c r="W355" s="2">
        <v>1.7</v>
      </c>
      <c r="X355" s="2">
        <v>0.9</v>
      </c>
      <c r="Y355" s="2">
        <v>2</v>
      </c>
      <c r="Z355" s="2">
        <v>420</v>
      </c>
      <c r="AA355" s="2">
        <v>144</v>
      </c>
      <c r="AB355" s="2">
        <v>359.4</v>
      </c>
      <c r="AC355" s="2">
        <v>215.4</v>
      </c>
      <c r="AD355" s="2">
        <v>181.1</v>
      </c>
      <c r="AE355" s="2">
        <v>238.9</v>
      </c>
      <c r="AF355" s="2">
        <v>325.10000000000002</v>
      </c>
      <c r="AG355" s="2">
        <v>779.4</v>
      </c>
      <c r="AH355" s="2">
        <v>217.3</v>
      </c>
      <c r="AI355" s="2">
        <v>443.4</v>
      </c>
      <c r="AJ355" s="2">
        <v>904.2</v>
      </c>
      <c r="AK355" s="2">
        <v>2.4</v>
      </c>
    </row>
    <row r="356" spans="1:37" x14ac:dyDescent="0.2">
      <c r="A356">
        <f t="shared" si="10"/>
        <v>1976</v>
      </c>
      <c r="B356">
        <f t="shared" si="11"/>
        <v>7</v>
      </c>
      <c r="C356" s="1">
        <v>27942</v>
      </c>
      <c r="D356" s="2">
        <v>293</v>
      </c>
      <c r="E356" s="2">
        <v>77.099999999999994</v>
      </c>
      <c r="F356" s="2">
        <v>215.9</v>
      </c>
      <c r="G356" s="2">
        <v>0.4</v>
      </c>
      <c r="H356" s="2">
        <v>118.6</v>
      </c>
      <c r="I356" s="2">
        <v>6.9</v>
      </c>
      <c r="J356" s="2">
        <v>125.5</v>
      </c>
      <c r="K356" s="2">
        <v>299.10000000000002</v>
      </c>
      <c r="L356" s="2">
        <v>297.2</v>
      </c>
      <c r="M356" s="2">
        <v>704.3</v>
      </c>
      <c r="N356" s="2">
        <v>722.6</v>
      </c>
      <c r="O356" s="2">
        <v>1086.3</v>
      </c>
      <c r="Q356" s="2">
        <v>1245.9000000000001</v>
      </c>
      <c r="R356" s="3">
        <v>71.263000000000005</v>
      </c>
      <c r="S356" s="3">
        <v>82.156999999999996</v>
      </c>
      <c r="T356" s="2">
        <v>723</v>
      </c>
      <c r="U356" s="2">
        <v>789.1</v>
      </c>
      <c r="V356" s="2">
        <v>0.9</v>
      </c>
      <c r="W356" s="2">
        <v>1.8</v>
      </c>
      <c r="X356" s="2">
        <v>1</v>
      </c>
      <c r="Y356" s="2">
        <v>1.9</v>
      </c>
      <c r="Z356" s="2">
        <v>423.5</v>
      </c>
      <c r="AA356" s="2">
        <v>145.5</v>
      </c>
      <c r="AB356" s="2">
        <v>363.7</v>
      </c>
      <c r="AC356" s="2">
        <v>218.2</v>
      </c>
      <c r="AD356" s="2">
        <v>182.8</v>
      </c>
      <c r="AE356" s="2">
        <v>240.6</v>
      </c>
      <c r="AF356" s="2">
        <v>328.3</v>
      </c>
      <c r="AG356" s="2">
        <v>787.2</v>
      </c>
      <c r="AH356" s="2">
        <v>217.7</v>
      </c>
      <c r="AI356" s="2">
        <v>446.9</v>
      </c>
      <c r="AJ356" s="2">
        <v>912.7</v>
      </c>
      <c r="AK356" s="2">
        <v>2.4</v>
      </c>
    </row>
    <row r="357" spans="1:37" x14ac:dyDescent="0.2">
      <c r="A357">
        <f t="shared" si="10"/>
        <v>1976</v>
      </c>
      <c r="B357">
        <f t="shared" si="11"/>
        <v>8</v>
      </c>
      <c r="C357" s="1">
        <v>27973</v>
      </c>
      <c r="D357" s="2">
        <v>294.5</v>
      </c>
      <c r="E357" s="2">
        <v>77.599999999999994</v>
      </c>
      <c r="F357" s="2">
        <v>216.9</v>
      </c>
      <c r="G357" s="2">
        <v>0.5</v>
      </c>
      <c r="H357" s="2">
        <v>115.3</v>
      </c>
      <c r="I357" s="2">
        <v>7.2</v>
      </c>
      <c r="J357" s="2">
        <v>122.6</v>
      </c>
      <c r="K357" s="2">
        <v>301</v>
      </c>
      <c r="L357" s="2">
        <v>299</v>
      </c>
      <c r="M357" s="2">
        <v>710.8</v>
      </c>
      <c r="N357" s="2">
        <v>729.4</v>
      </c>
      <c r="O357" s="2">
        <v>1098.7</v>
      </c>
      <c r="Q357" s="2">
        <v>1259.2</v>
      </c>
      <c r="R357" s="3">
        <v>72.009</v>
      </c>
      <c r="S357" s="3">
        <v>83.061000000000007</v>
      </c>
      <c r="T357" s="2">
        <v>729.9</v>
      </c>
      <c r="U357" s="2">
        <v>799.6</v>
      </c>
      <c r="V357" s="2">
        <v>0.9</v>
      </c>
      <c r="W357" s="2">
        <v>2</v>
      </c>
      <c r="X357" s="2">
        <v>1.1000000000000001</v>
      </c>
      <c r="Y357" s="2">
        <v>1.9</v>
      </c>
      <c r="Z357" s="2">
        <v>428.5</v>
      </c>
      <c r="AA357" s="2">
        <v>147.9</v>
      </c>
      <c r="AB357" s="2">
        <v>369.3</v>
      </c>
      <c r="AC357" s="2">
        <v>221.4</v>
      </c>
      <c r="AD357" s="2">
        <v>185.7</v>
      </c>
      <c r="AE357" s="2">
        <v>242.8</v>
      </c>
      <c r="AF357" s="2">
        <v>333.6</v>
      </c>
      <c r="AG357" s="2">
        <v>797.8</v>
      </c>
      <c r="AH357" s="2">
        <v>218.9</v>
      </c>
      <c r="AI357" s="2">
        <v>448.9</v>
      </c>
      <c r="AJ357" s="2">
        <v>920.4</v>
      </c>
      <c r="AK357" s="2">
        <v>2.5</v>
      </c>
    </row>
    <row r="358" spans="1:37" x14ac:dyDescent="0.2">
      <c r="A358">
        <f t="shared" si="10"/>
        <v>1976</v>
      </c>
      <c r="B358">
        <f t="shared" si="11"/>
        <v>9</v>
      </c>
      <c r="C358" s="1">
        <v>28004</v>
      </c>
      <c r="D358" s="2">
        <v>294.89999999999998</v>
      </c>
      <c r="E358" s="2">
        <v>78.099999999999994</v>
      </c>
      <c r="F358" s="2">
        <v>216.8</v>
      </c>
      <c r="G358" s="2">
        <v>0.5</v>
      </c>
      <c r="H358" s="2">
        <v>113.2</v>
      </c>
      <c r="I358" s="2">
        <v>7.5</v>
      </c>
      <c r="J358" s="2">
        <v>120.7</v>
      </c>
      <c r="K358" s="2">
        <v>301.39999999999998</v>
      </c>
      <c r="L358" s="2">
        <v>299.60000000000002</v>
      </c>
      <c r="M358" s="2">
        <v>717.5</v>
      </c>
      <c r="N358" s="2">
        <v>735</v>
      </c>
      <c r="O358" s="2">
        <v>1110.8</v>
      </c>
      <c r="Q358" s="2">
        <v>1268.2</v>
      </c>
      <c r="R358" s="3">
        <v>72.686000000000007</v>
      </c>
      <c r="S358" s="3">
        <v>83.914000000000001</v>
      </c>
      <c r="T358" s="2">
        <v>735.5</v>
      </c>
      <c r="U358" s="2">
        <v>811.1</v>
      </c>
      <c r="V358" s="2">
        <v>1</v>
      </c>
      <c r="W358" s="2">
        <v>2.2000000000000002</v>
      </c>
      <c r="X358" s="2">
        <v>1.1000000000000001</v>
      </c>
      <c r="Y358" s="2">
        <v>1.8</v>
      </c>
      <c r="Z358" s="2">
        <v>433.6</v>
      </c>
      <c r="AA358" s="2">
        <v>151</v>
      </c>
      <c r="AB358" s="2">
        <v>375.8</v>
      </c>
      <c r="AC358" s="2">
        <v>224.8</v>
      </c>
      <c r="AD358" s="2">
        <v>188.8</v>
      </c>
      <c r="AE358" s="2">
        <v>244.7</v>
      </c>
      <c r="AF358" s="2">
        <v>339.8</v>
      </c>
      <c r="AG358" s="2">
        <v>809.4</v>
      </c>
      <c r="AH358" s="2">
        <v>219</v>
      </c>
      <c r="AI358" s="2">
        <v>453</v>
      </c>
      <c r="AJ358" s="2">
        <v>930.1</v>
      </c>
      <c r="AK358" s="2">
        <v>2.5</v>
      </c>
    </row>
    <row r="359" spans="1:37" x14ac:dyDescent="0.2">
      <c r="A359">
        <f t="shared" si="10"/>
        <v>1976</v>
      </c>
      <c r="B359">
        <f t="shared" si="11"/>
        <v>10</v>
      </c>
      <c r="C359" s="1">
        <v>28034</v>
      </c>
      <c r="D359" s="2">
        <v>297.2</v>
      </c>
      <c r="E359" s="2">
        <v>78.599999999999994</v>
      </c>
      <c r="F359" s="2">
        <v>218.6</v>
      </c>
      <c r="G359" s="2">
        <v>0.6</v>
      </c>
      <c r="H359" s="2">
        <v>111.2</v>
      </c>
      <c r="I359" s="2">
        <v>7.6</v>
      </c>
      <c r="J359" s="2">
        <v>118.8</v>
      </c>
      <c r="K359" s="2">
        <v>304.2</v>
      </c>
      <c r="L359" s="2">
        <v>302</v>
      </c>
      <c r="M359" s="2">
        <v>726.3</v>
      </c>
      <c r="N359" s="2">
        <v>743.6</v>
      </c>
      <c r="O359" s="2">
        <v>1125</v>
      </c>
      <c r="Q359" s="2">
        <v>1280.8</v>
      </c>
      <c r="R359" s="3">
        <v>73.61</v>
      </c>
      <c r="S359" s="3">
        <v>84.998999999999995</v>
      </c>
      <c r="T359" s="2">
        <v>744.2</v>
      </c>
      <c r="U359" s="2">
        <v>823</v>
      </c>
      <c r="V359" s="2">
        <v>1.1000000000000001</v>
      </c>
      <c r="W359" s="2">
        <v>2.2999999999999998</v>
      </c>
      <c r="X359" s="2">
        <v>1.2</v>
      </c>
      <c r="Y359" s="2">
        <v>1.8</v>
      </c>
      <c r="Z359" s="2">
        <v>439.8</v>
      </c>
      <c r="AA359" s="2">
        <v>153.1</v>
      </c>
      <c r="AB359" s="2">
        <v>381.4</v>
      </c>
      <c r="AC359" s="2">
        <v>228.3</v>
      </c>
      <c r="AD359" s="2">
        <v>192.8</v>
      </c>
      <c r="AE359" s="2">
        <v>247</v>
      </c>
      <c r="AF359" s="2">
        <v>345.9</v>
      </c>
      <c r="AG359" s="2">
        <v>821.2</v>
      </c>
      <c r="AH359" s="2">
        <v>220.9</v>
      </c>
      <c r="AI359" s="2">
        <v>457.1</v>
      </c>
      <c r="AJ359" s="2">
        <v>940</v>
      </c>
      <c r="AK359" s="2">
        <v>2.5</v>
      </c>
    </row>
    <row r="360" spans="1:37" x14ac:dyDescent="0.2">
      <c r="A360">
        <f t="shared" si="10"/>
        <v>1976</v>
      </c>
      <c r="B360">
        <f t="shared" si="11"/>
        <v>11</v>
      </c>
      <c r="C360" s="1">
        <v>28065</v>
      </c>
      <c r="D360" s="2">
        <v>298.5</v>
      </c>
      <c r="E360" s="2">
        <v>79.099999999999994</v>
      </c>
      <c r="F360" s="2">
        <v>219.4</v>
      </c>
      <c r="G360" s="2">
        <v>0.6</v>
      </c>
      <c r="H360" s="2">
        <v>110.1</v>
      </c>
      <c r="I360" s="2">
        <v>7.7</v>
      </c>
      <c r="J360" s="2">
        <v>117.8</v>
      </c>
      <c r="K360" s="2">
        <v>305</v>
      </c>
      <c r="L360" s="2">
        <v>303.60000000000002</v>
      </c>
      <c r="M360" s="2">
        <v>732.9</v>
      </c>
      <c r="N360" s="2">
        <v>752.5</v>
      </c>
      <c r="O360" s="2">
        <v>1138.2</v>
      </c>
      <c r="Q360" s="2">
        <v>1294.5</v>
      </c>
      <c r="R360" s="3">
        <v>74.331000000000003</v>
      </c>
      <c r="S360" s="3">
        <v>85.846999999999994</v>
      </c>
      <c r="T360" s="2">
        <v>753.1</v>
      </c>
      <c r="U360" s="2">
        <v>834.7</v>
      </c>
      <c r="V360" s="2">
        <v>1.2</v>
      </c>
      <c r="W360" s="2">
        <v>2.5</v>
      </c>
      <c r="X360" s="2">
        <v>1.3</v>
      </c>
      <c r="Y360" s="2">
        <v>1.8</v>
      </c>
      <c r="Z360" s="2">
        <v>447.1</v>
      </c>
      <c r="AA360" s="2">
        <v>154.30000000000001</v>
      </c>
      <c r="AB360" s="2">
        <v>385.7</v>
      </c>
      <c r="AC360" s="2">
        <v>231.4</v>
      </c>
      <c r="AD360" s="2">
        <v>197.5</v>
      </c>
      <c r="AE360" s="2">
        <v>249.7</v>
      </c>
      <c r="AF360" s="2">
        <v>351.8</v>
      </c>
      <c r="AG360" s="2">
        <v>832.8</v>
      </c>
      <c r="AH360" s="2">
        <v>221.9</v>
      </c>
      <c r="AI360" s="2">
        <v>461.9</v>
      </c>
      <c r="AJ360" s="2">
        <v>950.6</v>
      </c>
      <c r="AK360" s="2">
        <v>2.6</v>
      </c>
    </row>
    <row r="361" spans="1:37" x14ac:dyDescent="0.2">
      <c r="A361">
        <f t="shared" si="10"/>
        <v>1976</v>
      </c>
      <c r="B361">
        <f t="shared" si="11"/>
        <v>12</v>
      </c>
      <c r="C361" s="1">
        <v>28095</v>
      </c>
      <c r="D361" s="2">
        <v>301</v>
      </c>
      <c r="E361" s="2">
        <v>79.5</v>
      </c>
      <c r="F361" s="2">
        <v>221.5</v>
      </c>
      <c r="G361" s="2">
        <v>0.6</v>
      </c>
      <c r="H361" s="2">
        <v>110.3</v>
      </c>
      <c r="I361" s="2">
        <v>7.8</v>
      </c>
      <c r="J361" s="2">
        <v>118.1</v>
      </c>
      <c r="K361" s="2">
        <v>307.7</v>
      </c>
      <c r="L361" s="2">
        <v>306.2</v>
      </c>
      <c r="M361" s="2">
        <v>740.6</v>
      </c>
      <c r="N361" s="2">
        <v>761.3</v>
      </c>
      <c r="O361" s="2">
        <v>1152</v>
      </c>
      <c r="Q361" s="2">
        <v>1309.9000000000001</v>
      </c>
      <c r="R361" s="3">
        <v>75.177000000000007</v>
      </c>
      <c r="S361" s="3">
        <v>86.838999999999999</v>
      </c>
      <c r="T361" s="2">
        <v>761.9</v>
      </c>
      <c r="U361" s="2">
        <v>845.8</v>
      </c>
      <c r="V361" s="2">
        <v>1.3</v>
      </c>
      <c r="W361" s="2">
        <v>2.7</v>
      </c>
      <c r="X361" s="2">
        <v>1.4</v>
      </c>
      <c r="Y361" s="2">
        <v>1.8</v>
      </c>
      <c r="Z361" s="2">
        <v>453.2</v>
      </c>
      <c r="AA361" s="2">
        <v>155.5</v>
      </c>
      <c r="AB361" s="2">
        <v>390.7</v>
      </c>
      <c r="AC361" s="2">
        <v>235.2</v>
      </c>
      <c r="AD361" s="2">
        <v>201.8</v>
      </c>
      <c r="AE361" s="2">
        <v>251.4</v>
      </c>
      <c r="AF361" s="2">
        <v>357.3</v>
      </c>
      <c r="AG361" s="2">
        <v>843.9</v>
      </c>
      <c r="AH361" s="2">
        <v>224.2</v>
      </c>
      <c r="AI361" s="2">
        <v>467.6</v>
      </c>
      <c r="AJ361" s="2">
        <v>962</v>
      </c>
      <c r="AK361" s="2">
        <v>2.6</v>
      </c>
    </row>
    <row r="362" spans="1:37" x14ac:dyDescent="0.2">
      <c r="A362">
        <f t="shared" si="10"/>
        <v>1977</v>
      </c>
      <c r="B362">
        <f t="shared" si="11"/>
        <v>1</v>
      </c>
      <c r="C362" s="1">
        <v>28126</v>
      </c>
      <c r="D362" s="2">
        <v>302.8</v>
      </c>
      <c r="E362" s="2">
        <v>80.2</v>
      </c>
      <c r="F362" s="2">
        <v>222.6</v>
      </c>
      <c r="G362" s="2">
        <v>0.7</v>
      </c>
      <c r="H362" s="2">
        <v>109.8</v>
      </c>
      <c r="I362" s="2">
        <v>7.8</v>
      </c>
      <c r="J362" s="2">
        <v>117.6</v>
      </c>
      <c r="K362" s="2">
        <v>310.60000000000002</v>
      </c>
      <c r="L362" s="2">
        <v>308.3</v>
      </c>
      <c r="M362" s="2">
        <v>747.5</v>
      </c>
      <c r="N362" s="2">
        <v>769.1</v>
      </c>
      <c r="O362" s="2">
        <v>1165.2</v>
      </c>
      <c r="Q362" s="2">
        <v>1322.5</v>
      </c>
      <c r="R362" s="3">
        <v>76.028999999999996</v>
      </c>
      <c r="S362" s="3">
        <v>87.846999999999994</v>
      </c>
      <c r="T362" s="2">
        <v>769.8</v>
      </c>
      <c r="U362" s="2">
        <v>857</v>
      </c>
      <c r="V362" s="2">
        <v>1.4</v>
      </c>
      <c r="W362" s="2">
        <v>2.8</v>
      </c>
      <c r="X362" s="2">
        <v>1.5</v>
      </c>
      <c r="Y362" s="2">
        <v>1.8</v>
      </c>
      <c r="Z362" s="2">
        <v>459.1</v>
      </c>
      <c r="AA362" s="2">
        <v>156.80000000000001</v>
      </c>
      <c r="AB362" s="2">
        <v>396.1</v>
      </c>
      <c r="AC362" s="2">
        <v>239.3</v>
      </c>
      <c r="AD362" s="2">
        <v>205.4</v>
      </c>
      <c r="AE362" s="2">
        <v>253.7</v>
      </c>
      <c r="AF362" s="2">
        <v>362.2</v>
      </c>
      <c r="AG362" s="2">
        <v>855.2</v>
      </c>
      <c r="AH362" s="2">
        <v>225.4</v>
      </c>
      <c r="AI362" s="2">
        <v>472</v>
      </c>
      <c r="AJ362" s="2">
        <v>972.8</v>
      </c>
      <c r="AK362" s="2">
        <v>2.7</v>
      </c>
    </row>
    <row r="363" spans="1:37" x14ac:dyDescent="0.2">
      <c r="A363">
        <f t="shared" si="10"/>
        <v>1977</v>
      </c>
      <c r="B363">
        <f t="shared" si="11"/>
        <v>2</v>
      </c>
      <c r="C363" s="1">
        <v>28157</v>
      </c>
      <c r="D363" s="2">
        <v>305.89999999999998</v>
      </c>
      <c r="E363" s="2">
        <v>80.8</v>
      </c>
      <c r="F363" s="2">
        <v>225.1</v>
      </c>
      <c r="G363" s="2">
        <v>0.8</v>
      </c>
      <c r="H363" s="2">
        <v>110.5</v>
      </c>
      <c r="I363" s="2">
        <v>7.8</v>
      </c>
      <c r="J363" s="2">
        <v>118.3</v>
      </c>
      <c r="K363" s="2">
        <v>312.5</v>
      </c>
      <c r="L363" s="2">
        <v>311.5</v>
      </c>
      <c r="M363" s="2">
        <v>753.3</v>
      </c>
      <c r="N363" s="2">
        <v>776.6</v>
      </c>
      <c r="O363" s="2">
        <v>1177.5999999999999</v>
      </c>
      <c r="Q363" s="2">
        <v>1335.5</v>
      </c>
      <c r="R363" s="3">
        <v>76.722999999999999</v>
      </c>
      <c r="S363" s="3">
        <v>88.680999999999997</v>
      </c>
      <c r="T363" s="2">
        <v>777.4</v>
      </c>
      <c r="U363" s="2">
        <v>866</v>
      </c>
      <c r="V363" s="2">
        <v>1.4</v>
      </c>
      <c r="W363" s="2">
        <v>3</v>
      </c>
      <c r="X363" s="2">
        <v>1.6</v>
      </c>
      <c r="Y363" s="2">
        <v>1.7</v>
      </c>
      <c r="Z363" s="2">
        <v>463.3</v>
      </c>
      <c r="AA363" s="2">
        <v>158.19999999999999</v>
      </c>
      <c r="AB363" s="2">
        <v>401</v>
      </c>
      <c r="AC363" s="2">
        <v>242.8</v>
      </c>
      <c r="AD363" s="2">
        <v>207.5</v>
      </c>
      <c r="AE363" s="2">
        <v>255.8</v>
      </c>
      <c r="AF363" s="2">
        <v>365.7</v>
      </c>
      <c r="AG363" s="2">
        <v>864.3</v>
      </c>
      <c r="AH363" s="2">
        <v>228.1</v>
      </c>
      <c r="AI363" s="2">
        <v>476.2</v>
      </c>
      <c r="AJ363" s="2">
        <v>982.6</v>
      </c>
      <c r="AK363" s="2">
        <v>2.7</v>
      </c>
    </row>
    <row r="364" spans="1:37" x14ac:dyDescent="0.2">
      <c r="A364">
        <f t="shared" si="10"/>
        <v>1977</v>
      </c>
      <c r="B364">
        <f t="shared" si="11"/>
        <v>3</v>
      </c>
      <c r="C364" s="1">
        <v>28185</v>
      </c>
      <c r="D364" s="2">
        <v>308.10000000000002</v>
      </c>
      <c r="E364" s="2">
        <v>81.3</v>
      </c>
      <c r="F364" s="2">
        <v>226.8</v>
      </c>
      <c r="G364" s="2">
        <v>0.8</v>
      </c>
      <c r="H364" s="2">
        <v>110.5</v>
      </c>
      <c r="I364" s="2">
        <v>8</v>
      </c>
      <c r="J364" s="2">
        <v>118.5</v>
      </c>
      <c r="K364" s="2">
        <v>314.39999999999998</v>
      </c>
      <c r="L364" s="2">
        <v>313.89999999999998</v>
      </c>
      <c r="M364" s="2">
        <v>759.2</v>
      </c>
      <c r="N364" s="2">
        <v>781.9</v>
      </c>
      <c r="O364" s="2">
        <v>1188.5</v>
      </c>
      <c r="Q364" s="2">
        <v>1348.4</v>
      </c>
      <c r="R364" s="3">
        <v>77.340999999999994</v>
      </c>
      <c r="S364" s="3">
        <v>89.453999999999994</v>
      </c>
      <c r="T364" s="2">
        <v>782.7</v>
      </c>
      <c r="U364" s="2">
        <v>874.6</v>
      </c>
      <c r="V364" s="2">
        <v>1.5</v>
      </c>
      <c r="W364" s="2">
        <v>3.1</v>
      </c>
      <c r="X364" s="2">
        <v>1.6</v>
      </c>
      <c r="Y364" s="2">
        <v>1.7</v>
      </c>
      <c r="Z364" s="2">
        <v>466.3</v>
      </c>
      <c r="AA364" s="2">
        <v>160.4</v>
      </c>
      <c r="AB364" s="2">
        <v>406.6</v>
      </c>
      <c r="AC364" s="2">
        <v>246.2</v>
      </c>
      <c r="AD364" s="2">
        <v>209.5</v>
      </c>
      <c r="AE364" s="2">
        <v>256.8</v>
      </c>
      <c r="AF364" s="2">
        <v>369.9</v>
      </c>
      <c r="AG364" s="2">
        <v>872.9</v>
      </c>
      <c r="AH364" s="2">
        <v>229.9</v>
      </c>
      <c r="AI364" s="2">
        <v>480.4</v>
      </c>
      <c r="AJ364" s="2">
        <v>991.4</v>
      </c>
      <c r="AK364" s="2">
        <v>2.7</v>
      </c>
    </row>
    <row r="365" spans="1:37" x14ac:dyDescent="0.2">
      <c r="A365">
        <f t="shared" si="10"/>
        <v>1977</v>
      </c>
      <c r="B365">
        <f t="shared" si="11"/>
        <v>4</v>
      </c>
      <c r="C365" s="1">
        <v>28216</v>
      </c>
      <c r="D365" s="2">
        <v>310.2</v>
      </c>
      <c r="E365" s="2">
        <v>82.1</v>
      </c>
      <c r="F365" s="2">
        <v>228.1</v>
      </c>
      <c r="G365" s="2">
        <v>0.8</v>
      </c>
      <c r="H365" s="2">
        <v>110.5</v>
      </c>
      <c r="I365" s="2">
        <v>8.3000000000000007</v>
      </c>
      <c r="J365" s="2">
        <v>118.8</v>
      </c>
      <c r="K365" s="2">
        <v>317</v>
      </c>
      <c r="L365" s="2">
        <v>316</v>
      </c>
      <c r="M365" s="2">
        <v>765.6</v>
      </c>
      <c r="N365" s="2">
        <v>787.6</v>
      </c>
      <c r="O365" s="2">
        <v>1199.5999999999999</v>
      </c>
      <c r="Q365" s="2">
        <v>1360.6</v>
      </c>
      <c r="R365" s="3">
        <v>78.040000000000006</v>
      </c>
      <c r="S365" s="3">
        <v>90.304000000000002</v>
      </c>
      <c r="T365" s="2">
        <v>788.4</v>
      </c>
      <c r="U365" s="2">
        <v>883.6</v>
      </c>
      <c r="V365" s="2">
        <v>1.4</v>
      </c>
      <c r="W365" s="2">
        <v>3.1</v>
      </c>
      <c r="X365" s="2">
        <v>1.7</v>
      </c>
      <c r="Y365" s="2">
        <v>1.6</v>
      </c>
      <c r="Z365" s="2">
        <v>470</v>
      </c>
      <c r="AA365" s="2">
        <v>162.19999999999999</v>
      </c>
      <c r="AB365" s="2">
        <v>412</v>
      </c>
      <c r="AC365" s="2">
        <v>249.7</v>
      </c>
      <c r="AD365" s="2">
        <v>211.2</v>
      </c>
      <c r="AE365" s="2">
        <v>258.8</v>
      </c>
      <c r="AF365" s="2">
        <v>373.4</v>
      </c>
      <c r="AG365" s="2">
        <v>882</v>
      </c>
      <c r="AH365" s="2">
        <v>231.2</v>
      </c>
      <c r="AI365" s="2">
        <v>483.9</v>
      </c>
      <c r="AJ365" s="2">
        <v>1000.8</v>
      </c>
      <c r="AK365" s="2">
        <v>2.7</v>
      </c>
    </row>
    <row r="366" spans="1:37" x14ac:dyDescent="0.2">
      <c r="A366">
        <f t="shared" si="10"/>
        <v>1977</v>
      </c>
      <c r="B366">
        <f t="shared" si="11"/>
        <v>5</v>
      </c>
      <c r="C366" s="1">
        <v>28246</v>
      </c>
      <c r="D366" s="2">
        <v>311.2</v>
      </c>
      <c r="E366" s="2">
        <v>82.5</v>
      </c>
      <c r="F366" s="2">
        <v>228.7</v>
      </c>
      <c r="G366" s="2">
        <v>0.8</v>
      </c>
      <c r="H366" s="2">
        <v>111.7</v>
      </c>
      <c r="I366" s="2">
        <v>8.6</v>
      </c>
      <c r="J366" s="2">
        <v>120.3</v>
      </c>
      <c r="K366" s="2">
        <v>317.5</v>
      </c>
      <c r="L366" s="2">
        <v>317.2</v>
      </c>
      <c r="M366" s="2">
        <v>769.9</v>
      </c>
      <c r="N366" s="2">
        <v>791.4</v>
      </c>
      <c r="O366" s="2">
        <v>1209</v>
      </c>
      <c r="Q366" s="2">
        <v>1374</v>
      </c>
      <c r="R366" s="3">
        <v>78.510999999999996</v>
      </c>
      <c r="S366" s="3">
        <v>90.926000000000002</v>
      </c>
      <c r="T366" s="2">
        <v>792.2</v>
      </c>
      <c r="U366" s="2">
        <v>891.8</v>
      </c>
      <c r="V366" s="2">
        <v>1.5</v>
      </c>
      <c r="W366" s="2">
        <v>3.2</v>
      </c>
      <c r="X366" s="2">
        <v>1.7</v>
      </c>
      <c r="Y366" s="2">
        <v>1.6</v>
      </c>
      <c r="Z366" s="2">
        <v>472.6</v>
      </c>
      <c r="AA366" s="2">
        <v>163.9</v>
      </c>
      <c r="AB366" s="2">
        <v>417.6</v>
      </c>
      <c r="AC366" s="2">
        <v>253.7</v>
      </c>
      <c r="AD366" s="2">
        <v>212.4</v>
      </c>
      <c r="AE366" s="2">
        <v>260.3</v>
      </c>
      <c r="AF366" s="2">
        <v>376.3</v>
      </c>
      <c r="AG366" s="2">
        <v>890.2</v>
      </c>
      <c r="AH366" s="2">
        <v>231.9</v>
      </c>
      <c r="AI366" s="2">
        <v>488</v>
      </c>
      <c r="AJ366" s="2">
        <v>1010.5</v>
      </c>
      <c r="AK366" s="2">
        <v>2.8</v>
      </c>
    </row>
    <row r="367" spans="1:37" x14ac:dyDescent="0.2">
      <c r="A367">
        <f t="shared" si="10"/>
        <v>1977</v>
      </c>
      <c r="B367">
        <f t="shared" si="11"/>
        <v>6</v>
      </c>
      <c r="C367" s="1">
        <v>28277</v>
      </c>
      <c r="D367" s="2">
        <v>312.7</v>
      </c>
      <c r="E367" s="2">
        <v>83.1</v>
      </c>
      <c r="F367" s="2">
        <v>229.6</v>
      </c>
      <c r="G367" s="2">
        <v>0.8</v>
      </c>
      <c r="H367" s="2">
        <v>114.5</v>
      </c>
      <c r="I367" s="2">
        <v>8.9</v>
      </c>
      <c r="J367" s="2">
        <v>123.4</v>
      </c>
      <c r="K367" s="2">
        <v>319.10000000000002</v>
      </c>
      <c r="L367" s="2">
        <v>318.8</v>
      </c>
      <c r="M367" s="2">
        <v>775.5</v>
      </c>
      <c r="N367" s="2">
        <v>794.8</v>
      </c>
      <c r="O367" s="2">
        <v>1217.8</v>
      </c>
      <c r="Q367" s="2">
        <v>1387.6</v>
      </c>
      <c r="R367" s="3">
        <v>78.995999999999995</v>
      </c>
      <c r="S367" s="3">
        <v>91.557000000000002</v>
      </c>
      <c r="T367" s="2">
        <v>795.6</v>
      </c>
      <c r="U367" s="2">
        <v>899</v>
      </c>
      <c r="V367" s="2">
        <v>1.5</v>
      </c>
      <c r="W367" s="2">
        <v>3.3</v>
      </c>
      <c r="X367" s="2">
        <v>1.8</v>
      </c>
      <c r="Y367" s="2">
        <v>1.5</v>
      </c>
      <c r="Z367" s="2">
        <v>474.5</v>
      </c>
      <c r="AA367" s="2">
        <v>165.3</v>
      </c>
      <c r="AB367" s="2">
        <v>423</v>
      </c>
      <c r="AC367" s="2">
        <v>257.7</v>
      </c>
      <c r="AD367" s="2">
        <v>212.9</v>
      </c>
      <c r="AE367" s="2">
        <v>261.60000000000002</v>
      </c>
      <c r="AF367" s="2">
        <v>378.2</v>
      </c>
      <c r="AG367" s="2">
        <v>897.5</v>
      </c>
      <c r="AH367" s="2">
        <v>232.9</v>
      </c>
      <c r="AI367" s="2">
        <v>492.7</v>
      </c>
      <c r="AJ367" s="2">
        <v>1020.9</v>
      </c>
      <c r="AK367" s="2">
        <v>2.8</v>
      </c>
    </row>
    <row r="368" spans="1:37" x14ac:dyDescent="0.2">
      <c r="A368">
        <f t="shared" si="10"/>
        <v>1977</v>
      </c>
      <c r="B368">
        <f t="shared" si="11"/>
        <v>7</v>
      </c>
      <c r="C368" s="1">
        <v>28307</v>
      </c>
      <c r="D368" s="2">
        <v>313.89999999999998</v>
      </c>
      <c r="E368" s="2">
        <v>83.9</v>
      </c>
      <c r="F368" s="2">
        <v>230</v>
      </c>
      <c r="G368" s="2">
        <v>0.8</v>
      </c>
      <c r="H368" s="2">
        <v>116.9</v>
      </c>
      <c r="I368" s="2">
        <v>9.1999999999999993</v>
      </c>
      <c r="J368" s="2">
        <v>126.1</v>
      </c>
      <c r="K368" s="2">
        <v>321.3</v>
      </c>
      <c r="L368" s="2">
        <v>320.2</v>
      </c>
      <c r="M368" s="2">
        <v>783.9</v>
      </c>
      <c r="N368" s="2">
        <v>799.2</v>
      </c>
      <c r="O368" s="2">
        <v>1226.7</v>
      </c>
      <c r="Q368" s="2">
        <v>1400.4</v>
      </c>
      <c r="R368" s="3">
        <v>79.616</v>
      </c>
      <c r="S368" s="3">
        <v>92.305999999999997</v>
      </c>
      <c r="T368" s="2">
        <v>800</v>
      </c>
      <c r="U368" s="2">
        <v>906.5</v>
      </c>
      <c r="V368" s="2">
        <v>1.6</v>
      </c>
      <c r="W368" s="2">
        <v>3.5</v>
      </c>
      <c r="X368" s="2">
        <v>1.9</v>
      </c>
      <c r="Y368" s="2">
        <v>1.4</v>
      </c>
      <c r="Z368" s="2">
        <v>477.6</v>
      </c>
      <c r="AA368" s="2">
        <v>166.1</v>
      </c>
      <c r="AB368" s="2">
        <v>427.5</v>
      </c>
      <c r="AC368" s="2">
        <v>261.39999999999998</v>
      </c>
      <c r="AD368" s="2">
        <v>214.2</v>
      </c>
      <c r="AE368" s="2">
        <v>263.39999999999998</v>
      </c>
      <c r="AF368" s="2">
        <v>380.3</v>
      </c>
      <c r="AG368" s="2">
        <v>905.1</v>
      </c>
      <c r="AH368" s="2">
        <v>233.5</v>
      </c>
      <c r="AI368" s="2">
        <v>497.2</v>
      </c>
      <c r="AJ368" s="2">
        <v>1031.2</v>
      </c>
      <c r="AK368" s="2">
        <v>2.8</v>
      </c>
    </row>
    <row r="369" spans="1:37" x14ac:dyDescent="0.2">
      <c r="A369">
        <f t="shared" si="10"/>
        <v>1977</v>
      </c>
      <c r="B369">
        <f t="shared" si="11"/>
        <v>8</v>
      </c>
      <c r="C369" s="1">
        <v>28338</v>
      </c>
      <c r="D369" s="2">
        <v>315.89999999999998</v>
      </c>
      <c r="E369" s="2">
        <v>84.5</v>
      </c>
      <c r="F369" s="2">
        <v>231.4</v>
      </c>
      <c r="G369" s="2">
        <v>0.7</v>
      </c>
      <c r="H369" s="2">
        <v>120</v>
      </c>
      <c r="I369" s="2">
        <v>9.5</v>
      </c>
      <c r="J369" s="2">
        <v>129.5</v>
      </c>
      <c r="K369" s="2">
        <v>322.60000000000002</v>
      </c>
      <c r="L369" s="2">
        <v>322.3</v>
      </c>
      <c r="M369" s="2">
        <v>789.6</v>
      </c>
      <c r="N369" s="2">
        <v>805.6</v>
      </c>
      <c r="O369" s="2">
        <v>1237</v>
      </c>
      <c r="Q369" s="2">
        <v>1415.2</v>
      </c>
      <c r="R369" s="3">
        <v>80.204999999999998</v>
      </c>
      <c r="S369" s="3">
        <v>93.007999999999996</v>
      </c>
      <c r="T369" s="2">
        <v>806.3</v>
      </c>
      <c r="U369" s="2">
        <v>914.8</v>
      </c>
      <c r="V369" s="2">
        <v>1.6</v>
      </c>
      <c r="W369" s="2">
        <v>3.6</v>
      </c>
      <c r="X369" s="2">
        <v>1.9</v>
      </c>
      <c r="Y369" s="2">
        <v>1.5</v>
      </c>
      <c r="Z369" s="2">
        <v>481.9</v>
      </c>
      <c r="AA369" s="2">
        <v>166.1</v>
      </c>
      <c r="AB369" s="2">
        <v>431.4</v>
      </c>
      <c r="AC369" s="2">
        <v>265.3</v>
      </c>
      <c r="AD369" s="2">
        <v>215.8</v>
      </c>
      <c r="AE369" s="2">
        <v>266</v>
      </c>
      <c r="AF369" s="2">
        <v>381.9</v>
      </c>
      <c r="AG369" s="2">
        <v>913.3</v>
      </c>
      <c r="AH369" s="2">
        <v>235</v>
      </c>
      <c r="AI369" s="2">
        <v>501.9</v>
      </c>
      <c r="AJ369" s="2">
        <v>1042.8</v>
      </c>
      <c r="AK369" s="2">
        <v>2.8</v>
      </c>
    </row>
    <row r="370" spans="1:37" x14ac:dyDescent="0.2">
      <c r="A370">
        <f t="shared" si="10"/>
        <v>1977</v>
      </c>
      <c r="B370">
        <f t="shared" si="11"/>
        <v>9</v>
      </c>
      <c r="C370" s="1">
        <v>28369</v>
      </c>
      <c r="D370" s="2">
        <v>317.89999999999998</v>
      </c>
      <c r="E370" s="2">
        <v>85.2</v>
      </c>
      <c r="F370" s="2">
        <v>232.7</v>
      </c>
      <c r="G370" s="2">
        <v>0.7</v>
      </c>
      <c r="H370" s="2">
        <v>122.5</v>
      </c>
      <c r="I370" s="2">
        <v>9.6999999999999993</v>
      </c>
      <c r="J370" s="2">
        <v>132.19999999999999</v>
      </c>
      <c r="K370" s="2">
        <v>324.89999999999998</v>
      </c>
      <c r="L370" s="2">
        <v>324.5</v>
      </c>
      <c r="M370" s="2">
        <v>795.5</v>
      </c>
      <c r="N370" s="2">
        <v>810.9</v>
      </c>
      <c r="O370" s="2">
        <v>1246.2</v>
      </c>
      <c r="Q370" s="2">
        <v>1428</v>
      </c>
      <c r="R370" s="3">
        <v>80.778000000000006</v>
      </c>
      <c r="S370" s="3">
        <v>93.694999999999993</v>
      </c>
      <c r="T370" s="2">
        <v>811.6</v>
      </c>
      <c r="U370" s="2">
        <v>921.8</v>
      </c>
      <c r="V370" s="2">
        <v>1.7</v>
      </c>
      <c r="W370" s="2">
        <v>3.7</v>
      </c>
      <c r="X370" s="2">
        <v>2</v>
      </c>
      <c r="Y370" s="2">
        <v>1.6</v>
      </c>
      <c r="Z370" s="2">
        <v>484.8</v>
      </c>
      <c r="AA370" s="2">
        <v>166.2</v>
      </c>
      <c r="AB370" s="2">
        <v>435.3</v>
      </c>
      <c r="AC370" s="2">
        <v>269.10000000000002</v>
      </c>
      <c r="AD370" s="2">
        <v>216.8</v>
      </c>
      <c r="AE370" s="2">
        <v>268.10000000000002</v>
      </c>
      <c r="AF370" s="2">
        <v>383</v>
      </c>
      <c r="AG370" s="2">
        <v>920.1</v>
      </c>
      <c r="AH370" s="2">
        <v>236.4</v>
      </c>
      <c r="AI370" s="2">
        <v>505.5</v>
      </c>
      <c r="AJ370" s="2">
        <v>1052.3</v>
      </c>
      <c r="AK370" s="2">
        <v>2.9</v>
      </c>
    </row>
    <row r="371" spans="1:37" x14ac:dyDescent="0.2">
      <c r="A371">
        <f t="shared" si="10"/>
        <v>1977</v>
      </c>
      <c r="B371">
        <f t="shared" si="11"/>
        <v>10</v>
      </c>
      <c r="C371" s="1">
        <v>28399</v>
      </c>
      <c r="D371" s="2">
        <v>319.7</v>
      </c>
      <c r="E371" s="2">
        <v>85.9</v>
      </c>
      <c r="F371" s="2">
        <v>233.8</v>
      </c>
      <c r="G371" s="2">
        <v>0.7</v>
      </c>
      <c r="H371" s="2">
        <v>126.6</v>
      </c>
      <c r="I371" s="2">
        <v>9.9</v>
      </c>
      <c r="J371" s="2">
        <v>136.5</v>
      </c>
      <c r="K371" s="2">
        <v>327.5</v>
      </c>
      <c r="L371" s="2">
        <v>326.39999999999998</v>
      </c>
      <c r="M371" s="2">
        <v>801.2</v>
      </c>
      <c r="N371" s="2">
        <v>815.3</v>
      </c>
      <c r="O371" s="2">
        <v>1254</v>
      </c>
      <c r="Q371" s="2">
        <v>1441.8</v>
      </c>
      <c r="R371" s="3">
        <v>81.36</v>
      </c>
      <c r="S371" s="3">
        <v>94.379000000000005</v>
      </c>
      <c r="T371" s="2">
        <v>816</v>
      </c>
      <c r="U371" s="2">
        <v>927.6</v>
      </c>
      <c r="V371" s="2">
        <v>1.8</v>
      </c>
      <c r="W371" s="2">
        <v>3.9</v>
      </c>
      <c r="X371" s="2">
        <v>2.1</v>
      </c>
      <c r="Y371" s="2">
        <v>1.7</v>
      </c>
      <c r="Z371" s="2">
        <v>487.2</v>
      </c>
      <c r="AA371" s="2">
        <v>166.3</v>
      </c>
      <c r="AB371" s="2">
        <v>438.7</v>
      </c>
      <c r="AC371" s="2">
        <v>272.39999999999998</v>
      </c>
      <c r="AD371" s="2">
        <v>217.5</v>
      </c>
      <c r="AE371" s="2">
        <v>269.7</v>
      </c>
      <c r="AF371" s="2">
        <v>383.8</v>
      </c>
      <c r="AG371" s="2">
        <v>925.9</v>
      </c>
      <c r="AH371" s="2">
        <v>237.7</v>
      </c>
      <c r="AI371" s="2">
        <v>510.4</v>
      </c>
      <c r="AJ371" s="2">
        <v>1062.4000000000001</v>
      </c>
      <c r="AK371" s="2">
        <v>2.9</v>
      </c>
    </row>
    <row r="372" spans="1:37" x14ac:dyDescent="0.2">
      <c r="A372">
        <f t="shared" si="10"/>
        <v>1977</v>
      </c>
      <c r="B372">
        <f t="shared" si="11"/>
        <v>11</v>
      </c>
      <c r="C372" s="1">
        <v>28430</v>
      </c>
      <c r="D372" s="2">
        <v>321.7</v>
      </c>
      <c r="E372" s="2">
        <v>86.6</v>
      </c>
      <c r="F372" s="2">
        <v>235.1</v>
      </c>
      <c r="G372" s="2">
        <v>0.8</v>
      </c>
      <c r="H372" s="2">
        <v>130.9</v>
      </c>
      <c r="I372" s="2">
        <v>10</v>
      </c>
      <c r="J372" s="2">
        <v>140.80000000000001</v>
      </c>
      <c r="K372" s="2">
        <v>329.5</v>
      </c>
      <c r="L372" s="2">
        <v>328.6</v>
      </c>
      <c r="M372" s="2">
        <v>805.2</v>
      </c>
      <c r="N372" s="2">
        <v>821</v>
      </c>
      <c r="O372" s="2">
        <v>1262.4000000000001</v>
      </c>
      <c r="Q372" s="2">
        <v>1457.1</v>
      </c>
      <c r="R372" s="3">
        <v>81.873999999999995</v>
      </c>
      <c r="S372" s="3">
        <v>94.977000000000004</v>
      </c>
      <c r="T372" s="2">
        <v>821.8</v>
      </c>
      <c r="U372" s="2">
        <v>933.7</v>
      </c>
      <c r="V372" s="2">
        <v>1.8</v>
      </c>
      <c r="W372" s="2">
        <v>4</v>
      </c>
      <c r="X372" s="2">
        <v>2.2000000000000002</v>
      </c>
      <c r="Y372" s="2">
        <v>1.7</v>
      </c>
      <c r="Z372" s="2">
        <v>490.6</v>
      </c>
      <c r="AA372" s="2">
        <v>166.4</v>
      </c>
      <c r="AB372" s="2">
        <v>441.4</v>
      </c>
      <c r="AC372" s="2">
        <v>275.10000000000002</v>
      </c>
      <c r="AD372" s="2">
        <v>218.5</v>
      </c>
      <c r="AE372" s="2">
        <v>272</v>
      </c>
      <c r="AF372" s="2">
        <v>384.9</v>
      </c>
      <c r="AG372" s="2">
        <v>932</v>
      </c>
      <c r="AH372" s="2">
        <v>239.1</v>
      </c>
      <c r="AI372" s="2">
        <v>515.79999999999995</v>
      </c>
      <c r="AJ372" s="2">
        <v>1072.8</v>
      </c>
      <c r="AK372" s="2">
        <v>2.9</v>
      </c>
    </row>
    <row r="373" spans="1:37" x14ac:dyDescent="0.2">
      <c r="A373">
        <f t="shared" si="10"/>
        <v>1977</v>
      </c>
      <c r="B373">
        <f t="shared" si="11"/>
        <v>12</v>
      </c>
      <c r="C373" s="1">
        <v>28460</v>
      </c>
      <c r="D373" s="2">
        <v>323.8</v>
      </c>
      <c r="E373" s="2">
        <v>87.4</v>
      </c>
      <c r="F373" s="2">
        <v>236.4</v>
      </c>
      <c r="G373" s="2">
        <v>1</v>
      </c>
      <c r="H373" s="2">
        <v>135</v>
      </c>
      <c r="I373" s="2">
        <v>10.199999999999999</v>
      </c>
      <c r="J373" s="2">
        <v>145.19999999999999</v>
      </c>
      <c r="K373" s="2">
        <v>331.4</v>
      </c>
      <c r="L373" s="2">
        <v>330.9</v>
      </c>
      <c r="M373" s="2">
        <v>809.4</v>
      </c>
      <c r="N373" s="2">
        <v>824.8</v>
      </c>
      <c r="O373" s="2">
        <v>1270.3</v>
      </c>
      <c r="Q373" s="2">
        <v>1470.4</v>
      </c>
      <c r="R373" s="3">
        <v>82.37</v>
      </c>
      <c r="S373" s="3">
        <v>95.585999999999999</v>
      </c>
      <c r="T373" s="2">
        <v>825.8</v>
      </c>
      <c r="U373" s="2">
        <v>939.4</v>
      </c>
      <c r="V373" s="2">
        <v>1.8</v>
      </c>
      <c r="W373" s="2">
        <v>4.2</v>
      </c>
      <c r="X373" s="2">
        <v>2.2999999999999998</v>
      </c>
      <c r="Y373" s="2">
        <v>1.8</v>
      </c>
      <c r="Z373" s="2">
        <v>492.2</v>
      </c>
      <c r="AA373" s="2">
        <v>167.5</v>
      </c>
      <c r="AB373" s="2">
        <v>445.5</v>
      </c>
      <c r="AC373" s="2">
        <v>278</v>
      </c>
      <c r="AD373" s="2">
        <v>218.8</v>
      </c>
      <c r="AE373" s="2">
        <v>273.39999999999998</v>
      </c>
      <c r="AF373" s="2">
        <v>386.3</v>
      </c>
      <c r="AG373" s="2">
        <v>937.7</v>
      </c>
      <c r="AH373" s="2">
        <v>240.6</v>
      </c>
      <c r="AI373" s="2">
        <v>521.29999999999995</v>
      </c>
      <c r="AJ373" s="2">
        <v>1082.9000000000001</v>
      </c>
      <c r="AK373" s="2">
        <v>2.9</v>
      </c>
    </row>
    <row r="374" spans="1:37" x14ac:dyDescent="0.2">
      <c r="A374">
        <f t="shared" si="10"/>
        <v>1978</v>
      </c>
      <c r="B374">
        <f t="shared" si="11"/>
        <v>1</v>
      </c>
      <c r="C374" s="1">
        <v>28491</v>
      </c>
      <c r="D374" s="2">
        <v>327.10000000000002</v>
      </c>
      <c r="E374" s="2">
        <v>88</v>
      </c>
      <c r="F374" s="2">
        <v>239.1</v>
      </c>
      <c r="G374" s="2">
        <v>1.2</v>
      </c>
      <c r="H374" s="2">
        <v>138.4</v>
      </c>
      <c r="I374" s="2">
        <v>10.7</v>
      </c>
      <c r="J374" s="2">
        <v>149.1</v>
      </c>
      <c r="K374" s="2">
        <v>334.9</v>
      </c>
      <c r="L374" s="2">
        <v>334.4</v>
      </c>
      <c r="M374" s="2">
        <v>816</v>
      </c>
      <c r="N374" s="2">
        <v>830.9</v>
      </c>
      <c r="O374" s="2">
        <v>1279.7</v>
      </c>
      <c r="Q374" s="2">
        <v>1486.3</v>
      </c>
      <c r="R374" s="3">
        <v>82.99</v>
      </c>
      <c r="S374" s="3">
        <v>96.308000000000007</v>
      </c>
      <c r="T374" s="2">
        <v>832.1</v>
      </c>
      <c r="U374" s="2">
        <v>945.3</v>
      </c>
      <c r="V374" s="2">
        <v>1.9</v>
      </c>
      <c r="W374" s="2">
        <v>4.3</v>
      </c>
      <c r="X374" s="2">
        <v>2.4</v>
      </c>
      <c r="Y374" s="2">
        <v>1.8</v>
      </c>
      <c r="Z374" s="2">
        <v>494.6</v>
      </c>
      <c r="AA374" s="2">
        <v>168.4</v>
      </c>
      <c r="AB374" s="2">
        <v>448.8</v>
      </c>
      <c r="AC374" s="2">
        <v>280.39999999999998</v>
      </c>
      <c r="AD374" s="2">
        <v>219.7</v>
      </c>
      <c r="AE374" s="2">
        <v>274.89999999999998</v>
      </c>
      <c r="AF374" s="2">
        <v>388.1</v>
      </c>
      <c r="AG374" s="2">
        <v>943.4</v>
      </c>
      <c r="AH374" s="2">
        <v>243.4</v>
      </c>
      <c r="AI374" s="2">
        <v>526.5</v>
      </c>
      <c r="AJ374" s="2">
        <v>1092.5</v>
      </c>
      <c r="AK374" s="2">
        <v>3</v>
      </c>
    </row>
    <row r="375" spans="1:37" x14ac:dyDescent="0.2">
      <c r="A375">
        <f t="shared" si="10"/>
        <v>1978</v>
      </c>
      <c r="B375">
        <f t="shared" si="11"/>
        <v>2</v>
      </c>
      <c r="C375" s="1">
        <v>28522</v>
      </c>
      <c r="D375" s="2">
        <v>327.8</v>
      </c>
      <c r="E375" s="2">
        <v>88.7</v>
      </c>
      <c r="F375" s="2">
        <v>239.1</v>
      </c>
      <c r="G375" s="2">
        <v>1.3</v>
      </c>
      <c r="H375" s="2">
        <v>141.80000000000001</v>
      </c>
      <c r="I375" s="2">
        <v>11.4</v>
      </c>
      <c r="J375" s="2">
        <v>153.1</v>
      </c>
      <c r="K375" s="2">
        <v>335</v>
      </c>
      <c r="L375" s="2">
        <v>335.3</v>
      </c>
      <c r="M375" s="2">
        <v>819.4</v>
      </c>
      <c r="N375" s="2">
        <v>833.7</v>
      </c>
      <c r="O375" s="2">
        <v>1285.5</v>
      </c>
      <c r="Q375" s="2">
        <v>1498.1</v>
      </c>
      <c r="R375" s="3">
        <v>83.326999999999998</v>
      </c>
      <c r="S375" s="3">
        <v>96.727000000000004</v>
      </c>
      <c r="T375" s="2">
        <v>835</v>
      </c>
      <c r="U375" s="2">
        <v>950.2</v>
      </c>
      <c r="V375" s="2">
        <v>1.9</v>
      </c>
      <c r="W375" s="2">
        <v>4.4000000000000004</v>
      </c>
      <c r="X375" s="2">
        <v>2.5</v>
      </c>
      <c r="Y375" s="2">
        <v>2</v>
      </c>
      <c r="Z375" s="2">
        <v>496.4</v>
      </c>
      <c r="AA375" s="2">
        <v>169.4</v>
      </c>
      <c r="AB375" s="2">
        <v>451.8</v>
      </c>
      <c r="AC375" s="2">
        <v>282.39999999999998</v>
      </c>
      <c r="AD375" s="2">
        <v>220</v>
      </c>
      <c r="AE375" s="2">
        <v>276.39999999999998</v>
      </c>
      <c r="AF375" s="2">
        <v>389.4</v>
      </c>
      <c r="AG375" s="2">
        <v>948.2</v>
      </c>
      <c r="AH375" s="2">
        <v>243.5</v>
      </c>
      <c r="AI375" s="2">
        <v>531.20000000000005</v>
      </c>
      <c r="AJ375" s="2">
        <v>1101.3</v>
      </c>
      <c r="AK375" s="2">
        <v>3</v>
      </c>
    </row>
    <row r="376" spans="1:37" x14ac:dyDescent="0.2">
      <c r="A376">
        <f t="shared" si="10"/>
        <v>1978</v>
      </c>
      <c r="B376">
        <f t="shared" si="11"/>
        <v>3</v>
      </c>
      <c r="C376" s="1">
        <v>28550</v>
      </c>
      <c r="D376" s="2">
        <v>329.4</v>
      </c>
      <c r="E376" s="2">
        <v>89.4</v>
      </c>
      <c r="F376" s="2">
        <v>240</v>
      </c>
      <c r="G376" s="2">
        <v>1.6</v>
      </c>
      <c r="H376" s="2">
        <v>146.6</v>
      </c>
      <c r="I376" s="2">
        <v>12</v>
      </c>
      <c r="J376" s="2">
        <v>158.69999999999999</v>
      </c>
      <c r="K376" s="2">
        <v>336.3</v>
      </c>
      <c r="L376" s="2">
        <v>337</v>
      </c>
      <c r="M376" s="2">
        <v>822.6</v>
      </c>
      <c r="N376" s="2">
        <v>836.7</v>
      </c>
      <c r="O376" s="2">
        <v>1292.2</v>
      </c>
      <c r="Q376" s="2">
        <v>1513</v>
      </c>
      <c r="R376" s="3">
        <v>83.727999999999994</v>
      </c>
      <c r="S376" s="3">
        <v>97.231999999999999</v>
      </c>
      <c r="T376" s="2">
        <v>838.3</v>
      </c>
      <c r="U376" s="2">
        <v>955.2</v>
      </c>
      <c r="V376" s="2">
        <v>2</v>
      </c>
      <c r="W376" s="2">
        <v>4.5999999999999996</v>
      </c>
      <c r="X376" s="2">
        <v>2.6</v>
      </c>
      <c r="Y376" s="2">
        <v>2.2000000000000002</v>
      </c>
      <c r="Z376" s="2">
        <v>497.5</v>
      </c>
      <c r="AA376" s="2">
        <v>170.4</v>
      </c>
      <c r="AB376" s="2">
        <v>455.5</v>
      </c>
      <c r="AC376" s="2">
        <v>285.10000000000002</v>
      </c>
      <c r="AD376" s="2">
        <v>220.4</v>
      </c>
      <c r="AE376" s="2">
        <v>277.10000000000002</v>
      </c>
      <c r="AF376" s="2">
        <v>390.8</v>
      </c>
      <c r="AG376" s="2">
        <v>953</v>
      </c>
      <c r="AH376" s="2">
        <v>244.6</v>
      </c>
      <c r="AI376" s="2">
        <v>537.4</v>
      </c>
      <c r="AJ376" s="2">
        <v>1111.7</v>
      </c>
      <c r="AK376" s="2">
        <v>3</v>
      </c>
    </row>
    <row r="377" spans="1:37" x14ac:dyDescent="0.2">
      <c r="A377">
        <f t="shared" si="10"/>
        <v>1978</v>
      </c>
      <c r="B377">
        <f t="shared" si="11"/>
        <v>4</v>
      </c>
      <c r="C377" s="1">
        <v>28581</v>
      </c>
      <c r="D377" s="2">
        <v>332.2</v>
      </c>
      <c r="E377" s="2">
        <v>90</v>
      </c>
      <c r="F377" s="2">
        <v>242.2</v>
      </c>
      <c r="G377" s="2">
        <v>1.8</v>
      </c>
      <c r="H377" s="2">
        <v>152</v>
      </c>
      <c r="I377" s="2">
        <v>12.8</v>
      </c>
      <c r="J377" s="2">
        <v>164.8</v>
      </c>
      <c r="K377" s="2">
        <v>339.7</v>
      </c>
      <c r="L377" s="2">
        <v>339.9</v>
      </c>
      <c r="M377" s="2">
        <v>830.3</v>
      </c>
      <c r="N377" s="2">
        <v>840.9</v>
      </c>
      <c r="O377" s="2">
        <v>1300.4000000000001</v>
      </c>
      <c r="Q377" s="2">
        <v>1528.6</v>
      </c>
      <c r="R377" s="3">
        <v>84.259</v>
      </c>
      <c r="S377" s="3">
        <v>97.876999999999995</v>
      </c>
      <c r="T377" s="2">
        <v>842.7</v>
      </c>
      <c r="U377" s="2">
        <v>960.4</v>
      </c>
      <c r="V377" s="2">
        <v>2</v>
      </c>
      <c r="W377" s="2">
        <v>4.7</v>
      </c>
      <c r="X377" s="2">
        <v>2.7</v>
      </c>
      <c r="Y377" s="2">
        <v>2.4</v>
      </c>
      <c r="Z377" s="2">
        <v>498.6</v>
      </c>
      <c r="AA377" s="2">
        <v>171</v>
      </c>
      <c r="AB377" s="2">
        <v>459.5</v>
      </c>
      <c r="AC377" s="2">
        <v>288.39999999999998</v>
      </c>
      <c r="AD377" s="2">
        <v>220.8</v>
      </c>
      <c r="AE377" s="2">
        <v>277.8</v>
      </c>
      <c r="AF377" s="2">
        <v>391.8</v>
      </c>
      <c r="AG377" s="2">
        <v>958.1</v>
      </c>
      <c r="AH377" s="2">
        <v>246.9</v>
      </c>
      <c r="AI377" s="2">
        <v>543.79999999999995</v>
      </c>
      <c r="AJ377" s="2">
        <v>1122.9000000000001</v>
      </c>
      <c r="AK377" s="2">
        <v>3.1</v>
      </c>
    </row>
    <row r="378" spans="1:37" x14ac:dyDescent="0.2">
      <c r="A378">
        <f t="shared" si="10"/>
        <v>1978</v>
      </c>
      <c r="B378">
        <f t="shared" si="11"/>
        <v>5</v>
      </c>
      <c r="C378" s="1">
        <v>28611</v>
      </c>
      <c r="D378" s="2">
        <v>336.9</v>
      </c>
      <c r="E378" s="2">
        <v>90.8</v>
      </c>
      <c r="F378" s="2">
        <v>246.1</v>
      </c>
      <c r="G378" s="2">
        <v>2</v>
      </c>
      <c r="H378" s="2">
        <v>157.30000000000001</v>
      </c>
      <c r="I378" s="2">
        <v>13.5</v>
      </c>
      <c r="J378" s="2">
        <v>170.8</v>
      </c>
      <c r="K378" s="2">
        <v>343</v>
      </c>
      <c r="L378" s="2">
        <v>344.9</v>
      </c>
      <c r="M378" s="2">
        <v>836.7</v>
      </c>
      <c r="N378" s="2">
        <v>847.2</v>
      </c>
      <c r="O378" s="2">
        <v>1310.5</v>
      </c>
      <c r="Q378" s="2">
        <v>1544.3</v>
      </c>
      <c r="R378" s="3">
        <v>84.846999999999994</v>
      </c>
      <c r="S378" s="3">
        <v>98.578000000000003</v>
      </c>
      <c r="T378" s="2">
        <v>849.2</v>
      </c>
      <c r="U378" s="2">
        <v>965.7</v>
      </c>
      <c r="V378" s="2">
        <v>2.1</v>
      </c>
      <c r="W378" s="2">
        <v>4.9000000000000004</v>
      </c>
      <c r="X378" s="2">
        <v>2.8</v>
      </c>
      <c r="Y378" s="2">
        <v>2.6</v>
      </c>
      <c r="Z378" s="2">
        <v>499.7</v>
      </c>
      <c r="AA378" s="2">
        <v>171.7</v>
      </c>
      <c r="AB378" s="2">
        <v>463.3</v>
      </c>
      <c r="AC378" s="2">
        <v>291.60000000000002</v>
      </c>
      <c r="AD378" s="2">
        <v>221.5</v>
      </c>
      <c r="AE378" s="2">
        <v>278.2</v>
      </c>
      <c r="AF378" s="2">
        <v>393.2</v>
      </c>
      <c r="AG378" s="2">
        <v>963</v>
      </c>
      <c r="AH378" s="2">
        <v>251</v>
      </c>
      <c r="AI378" s="2">
        <v>550.5</v>
      </c>
      <c r="AJ378" s="2">
        <v>1133.8</v>
      </c>
      <c r="AK378" s="2">
        <v>3.1</v>
      </c>
    </row>
    <row r="379" spans="1:37" x14ac:dyDescent="0.2">
      <c r="A379">
        <f t="shared" si="10"/>
        <v>1978</v>
      </c>
      <c r="B379">
        <f t="shared" si="11"/>
        <v>6</v>
      </c>
      <c r="C379" s="1">
        <v>28642</v>
      </c>
      <c r="D379" s="2">
        <v>338.8</v>
      </c>
      <c r="E379" s="2">
        <v>91.5</v>
      </c>
      <c r="F379" s="2">
        <v>247.3</v>
      </c>
      <c r="G379" s="2">
        <v>2.2000000000000002</v>
      </c>
      <c r="H379" s="2">
        <v>159.80000000000001</v>
      </c>
      <c r="I379" s="2">
        <v>13.9</v>
      </c>
      <c r="J379" s="2">
        <v>173.7</v>
      </c>
      <c r="K379" s="2">
        <v>345.6</v>
      </c>
      <c r="L379" s="2">
        <v>346.9</v>
      </c>
      <c r="M379" s="2">
        <v>842.6</v>
      </c>
      <c r="N379" s="2">
        <v>848.2</v>
      </c>
      <c r="O379" s="2">
        <v>1318.5</v>
      </c>
      <c r="Q379" s="2">
        <v>1555.4</v>
      </c>
      <c r="R379" s="3">
        <v>85.305000000000007</v>
      </c>
      <c r="S379" s="3">
        <v>99.230999999999995</v>
      </c>
      <c r="T379" s="2">
        <v>850.4</v>
      </c>
      <c r="U379" s="2">
        <v>971.6</v>
      </c>
      <c r="V379" s="2">
        <v>2.1</v>
      </c>
      <c r="W379" s="2">
        <v>4.9000000000000004</v>
      </c>
      <c r="X379" s="2">
        <v>2.8</v>
      </c>
      <c r="Y379" s="2">
        <v>2.9</v>
      </c>
      <c r="Z379" s="2">
        <v>498.5</v>
      </c>
      <c r="AA379" s="2">
        <v>173.1</v>
      </c>
      <c r="AB379" s="2">
        <v>470.3</v>
      </c>
      <c r="AC379" s="2">
        <v>297.2</v>
      </c>
      <c r="AD379" s="2">
        <v>221.8</v>
      </c>
      <c r="AE379" s="2">
        <v>276.60000000000002</v>
      </c>
      <c r="AF379" s="2">
        <v>394.9</v>
      </c>
      <c r="AG379" s="2">
        <v>968.8</v>
      </c>
      <c r="AH379" s="2">
        <v>252.2</v>
      </c>
      <c r="AI379" s="2">
        <v>554.70000000000005</v>
      </c>
      <c r="AJ379" s="2">
        <v>1142.5</v>
      </c>
      <c r="AK379" s="2">
        <v>3.1</v>
      </c>
    </row>
    <row r="380" spans="1:37" x14ac:dyDescent="0.2">
      <c r="A380">
        <f t="shared" si="10"/>
        <v>1978</v>
      </c>
      <c r="B380">
        <f t="shared" si="11"/>
        <v>7</v>
      </c>
      <c r="C380" s="1">
        <v>28672</v>
      </c>
      <c r="D380" s="2">
        <v>339.5</v>
      </c>
      <c r="E380" s="2">
        <v>92</v>
      </c>
      <c r="F380" s="2">
        <v>247.5</v>
      </c>
      <c r="G380" s="2">
        <v>2.4</v>
      </c>
      <c r="H380" s="2">
        <v>162.80000000000001</v>
      </c>
      <c r="I380" s="2">
        <v>14.3</v>
      </c>
      <c r="J380" s="2">
        <v>177.1</v>
      </c>
      <c r="K380" s="2">
        <v>347.1</v>
      </c>
      <c r="L380" s="2">
        <v>347.6</v>
      </c>
      <c r="M380" s="2">
        <v>848.6</v>
      </c>
      <c r="N380" s="2">
        <v>845</v>
      </c>
      <c r="O380" s="2">
        <v>1324.1</v>
      </c>
      <c r="Q380" s="2">
        <v>1567</v>
      </c>
      <c r="R380" s="3">
        <v>85.647000000000006</v>
      </c>
      <c r="S380" s="3">
        <v>99.822000000000003</v>
      </c>
      <c r="T380" s="2">
        <v>847.4</v>
      </c>
      <c r="U380" s="2">
        <v>976.5</v>
      </c>
      <c r="V380" s="2">
        <v>2.1</v>
      </c>
      <c r="W380" s="2">
        <v>5</v>
      </c>
      <c r="X380" s="2">
        <v>2.9</v>
      </c>
      <c r="Y380" s="2">
        <v>3.2</v>
      </c>
      <c r="Z380" s="2">
        <v>494.2</v>
      </c>
      <c r="AA380" s="2">
        <v>174.5</v>
      </c>
      <c r="AB380" s="2">
        <v>479.1</v>
      </c>
      <c r="AC380" s="2">
        <v>304.7</v>
      </c>
      <c r="AD380" s="2">
        <v>221.1</v>
      </c>
      <c r="AE380" s="2">
        <v>273.10000000000002</v>
      </c>
      <c r="AF380" s="2">
        <v>395.6</v>
      </c>
      <c r="AG380" s="2">
        <v>973.3</v>
      </c>
      <c r="AH380" s="2">
        <v>252.5</v>
      </c>
      <c r="AI380" s="2">
        <v>558.4</v>
      </c>
      <c r="AJ380" s="2">
        <v>1150.4000000000001</v>
      </c>
      <c r="AK380" s="2">
        <v>3.2</v>
      </c>
    </row>
    <row r="381" spans="1:37" x14ac:dyDescent="0.2">
      <c r="A381">
        <f t="shared" si="10"/>
        <v>1978</v>
      </c>
      <c r="B381">
        <f t="shared" si="11"/>
        <v>8</v>
      </c>
      <c r="C381" s="1">
        <v>28703</v>
      </c>
      <c r="D381" s="2">
        <v>341.3</v>
      </c>
      <c r="E381" s="2">
        <v>92.7</v>
      </c>
      <c r="F381" s="2">
        <v>248.6</v>
      </c>
      <c r="G381" s="2">
        <v>2.6</v>
      </c>
      <c r="H381" s="2">
        <v>166</v>
      </c>
      <c r="I381" s="2">
        <v>14.8</v>
      </c>
      <c r="J381" s="2">
        <v>180.8</v>
      </c>
      <c r="K381" s="2">
        <v>348.8</v>
      </c>
      <c r="L381" s="2">
        <v>349.6</v>
      </c>
      <c r="M381" s="2">
        <v>856.5</v>
      </c>
      <c r="N381" s="2">
        <v>847.6</v>
      </c>
      <c r="O381" s="2">
        <v>1333.5</v>
      </c>
      <c r="Q381" s="2">
        <v>1583.2</v>
      </c>
      <c r="R381" s="3">
        <v>86.158000000000001</v>
      </c>
      <c r="S381" s="3">
        <v>100.523</v>
      </c>
      <c r="T381" s="2">
        <v>850.2</v>
      </c>
      <c r="U381" s="2">
        <v>983.9</v>
      </c>
      <c r="V381" s="2">
        <v>2.2000000000000002</v>
      </c>
      <c r="W381" s="2">
        <v>5.0999999999999996</v>
      </c>
      <c r="X381" s="2">
        <v>2.9</v>
      </c>
      <c r="Y381" s="2">
        <v>3.5</v>
      </c>
      <c r="Z381" s="2">
        <v>494.4</v>
      </c>
      <c r="AA381" s="2">
        <v>175.7</v>
      </c>
      <c r="AB381" s="2">
        <v>485.9</v>
      </c>
      <c r="AC381" s="2">
        <v>310.3</v>
      </c>
      <c r="AD381" s="2">
        <v>221.3</v>
      </c>
      <c r="AE381" s="2">
        <v>273.10000000000002</v>
      </c>
      <c r="AF381" s="2">
        <v>397</v>
      </c>
      <c r="AG381" s="2">
        <v>980.3</v>
      </c>
      <c r="AH381" s="2">
        <v>253.7</v>
      </c>
      <c r="AI381" s="2">
        <v>563</v>
      </c>
      <c r="AJ381" s="2">
        <v>1161.0999999999999</v>
      </c>
      <c r="AK381" s="2">
        <v>3.2</v>
      </c>
    </row>
    <row r="382" spans="1:37" x14ac:dyDescent="0.2">
      <c r="A382">
        <f t="shared" si="10"/>
        <v>1978</v>
      </c>
      <c r="B382">
        <f t="shared" si="11"/>
        <v>9</v>
      </c>
      <c r="C382" s="1">
        <v>28734</v>
      </c>
      <c r="D382" s="2">
        <v>343.9</v>
      </c>
      <c r="E382" s="2">
        <v>93.6</v>
      </c>
      <c r="F382" s="2">
        <v>250.3</v>
      </c>
      <c r="G382" s="2">
        <v>3</v>
      </c>
      <c r="H382" s="2">
        <v>167.3</v>
      </c>
      <c r="I382" s="2">
        <v>15.3</v>
      </c>
      <c r="J382" s="2">
        <v>182.6</v>
      </c>
      <c r="K382" s="2">
        <v>352.1</v>
      </c>
      <c r="L382" s="2">
        <v>352.2</v>
      </c>
      <c r="M382" s="2">
        <v>865.6</v>
      </c>
      <c r="N382" s="2">
        <v>851.3</v>
      </c>
      <c r="O382" s="2">
        <v>1345</v>
      </c>
      <c r="Q382" s="2">
        <v>1597.2</v>
      </c>
      <c r="R382" s="3">
        <v>86.903000000000006</v>
      </c>
      <c r="S382" s="3">
        <v>101.474</v>
      </c>
      <c r="T382" s="2">
        <v>854.3</v>
      </c>
      <c r="U382" s="2">
        <v>992.8</v>
      </c>
      <c r="V382" s="2">
        <v>2.2000000000000002</v>
      </c>
      <c r="W382" s="2">
        <v>5.2</v>
      </c>
      <c r="X382" s="2">
        <v>2.9</v>
      </c>
      <c r="Y382" s="2">
        <v>3.9</v>
      </c>
      <c r="Z382" s="2">
        <v>495.1</v>
      </c>
      <c r="AA382" s="2">
        <v>178.1</v>
      </c>
      <c r="AB382" s="2">
        <v>493.7</v>
      </c>
      <c r="AC382" s="2">
        <v>315.60000000000002</v>
      </c>
      <c r="AD382" s="2">
        <v>222</v>
      </c>
      <c r="AE382" s="2">
        <v>273.10000000000002</v>
      </c>
      <c r="AF382" s="2">
        <v>400.1</v>
      </c>
      <c r="AG382" s="2">
        <v>988.8</v>
      </c>
      <c r="AH382" s="2">
        <v>255.5</v>
      </c>
      <c r="AI382" s="2">
        <v>567.4</v>
      </c>
      <c r="AJ382" s="2">
        <v>1171.4000000000001</v>
      </c>
      <c r="AK382" s="2">
        <v>3.2</v>
      </c>
    </row>
    <row r="383" spans="1:37" x14ac:dyDescent="0.2">
      <c r="A383">
        <f t="shared" si="10"/>
        <v>1978</v>
      </c>
      <c r="B383">
        <f t="shared" si="11"/>
        <v>10</v>
      </c>
      <c r="C383" s="1">
        <v>28764</v>
      </c>
      <c r="D383" s="2">
        <v>344.8</v>
      </c>
      <c r="E383" s="2">
        <v>94.4</v>
      </c>
      <c r="F383" s="2">
        <v>250.4</v>
      </c>
      <c r="G383" s="2">
        <v>3.2</v>
      </c>
      <c r="H383" s="2">
        <v>168.8</v>
      </c>
      <c r="I383" s="2">
        <v>15.7</v>
      </c>
      <c r="J383" s="2">
        <v>184.5</v>
      </c>
      <c r="K383" s="2">
        <v>352.8</v>
      </c>
      <c r="L383" s="2">
        <v>353.3</v>
      </c>
      <c r="M383" s="2">
        <v>870.8</v>
      </c>
      <c r="N383" s="2">
        <v>851.1</v>
      </c>
      <c r="O383" s="2">
        <v>1352.3</v>
      </c>
      <c r="Q383" s="2">
        <v>1611.1</v>
      </c>
      <c r="R383" s="3">
        <v>87.23</v>
      </c>
      <c r="S383" s="3">
        <v>101.97799999999999</v>
      </c>
      <c r="T383" s="2">
        <v>854.3</v>
      </c>
      <c r="U383" s="2">
        <v>999</v>
      </c>
      <c r="V383" s="2">
        <v>2.2999999999999998</v>
      </c>
      <c r="W383" s="2">
        <v>5.3</v>
      </c>
      <c r="X383" s="2">
        <v>3</v>
      </c>
      <c r="Y383" s="2">
        <v>4.4000000000000004</v>
      </c>
      <c r="Z383" s="2">
        <v>493.4</v>
      </c>
      <c r="AA383" s="2">
        <v>180</v>
      </c>
      <c r="AB383" s="2">
        <v>501.2</v>
      </c>
      <c r="AC383" s="2">
        <v>321.2</v>
      </c>
      <c r="AD383" s="2">
        <v>221.8</v>
      </c>
      <c r="AE383" s="2">
        <v>271.60000000000002</v>
      </c>
      <c r="AF383" s="2">
        <v>401.8</v>
      </c>
      <c r="AG383" s="2">
        <v>994.6</v>
      </c>
      <c r="AH383" s="2">
        <v>255.7</v>
      </c>
      <c r="AI383" s="2">
        <v>570.6</v>
      </c>
      <c r="AJ383" s="2">
        <v>1179.0999999999999</v>
      </c>
      <c r="AK383" s="2">
        <v>3.2</v>
      </c>
    </row>
    <row r="384" spans="1:37" x14ac:dyDescent="0.2">
      <c r="A384">
        <f t="shared" si="10"/>
        <v>1978</v>
      </c>
      <c r="B384">
        <f t="shared" si="11"/>
        <v>11</v>
      </c>
      <c r="C384" s="1">
        <v>28795</v>
      </c>
      <c r="D384" s="2">
        <v>345.4</v>
      </c>
      <c r="E384" s="2">
        <v>95.2</v>
      </c>
      <c r="F384" s="2">
        <v>250.2</v>
      </c>
      <c r="G384" s="2">
        <v>3.3</v>
      </c>
      <c r="H384" s="2">
        <v>175.7</v>
      </c>
      <c r="I384" s="2">
        <v>16.100000000000001</v>
      </c>
      <c r="J384" s="2">
        <v>191.8</v>
      </c>
      <c r="K384" s="2">
        <v>354</v>
      </c>
      <c r="L384" s="2">
        <v>355.4</v>
      </c>
      <c r="M384" s="2">
        <v>875.6</v>
      </c>
      <c r="N384" s="2">
        <v>849.1</v>
      </c>
      <c r="O384" s="2">
        <v>1359.1</v>
      </c>
      <c r="Q384" s="2">
        <v>1630.2</v>
      </c>
      <c r="R384" s="3">
        <v>87.48</v>
      </c>
      <c r="S384" s="3">
        <v>102.449</v>
      </c>
      <c r="T384" s="2">
        <v>852.4</v>
      </c>
      <c r="U384" s="2">
        <v>1003.8</v>
      </c>
      <c r="V384" s="2">
        <v>3.6</v>
      </c>
      <c r="W384" s="2">
        <v>6.7</v>
      </c>
      <c r="X384" s="2">
        <v>3.1</v>
      </c>
      <c r="Y384" s="2">
        <v>5</v>
      </c>
      <c r="Z384" s="2">
        <v>488.8</v>
      </c>
      <c r="AA384" s="2">
        <v>181.9</v>
      </c>
      <c r="AB384" s="2">
        <v>510</v>
      </c>
      <c r="AC384" s="2">
        <v>328.1</v>
      </c>
      <c r="AD384" s="2">
        <v>219.6</v>
      </c>
      <c r="AE384" s="2">
        <v>269.2</v>
      </c>
      <c r="AF384" s="2">
        <v>401.5</v>
      </c>
      <c r="AG384" s="2">
        <v>998.8</v>
      </c>
      <c r="AH384" s="2">
        <v>256.89999999999998</v>
      </c>
      <c r="AI384" s="2">
        <v>577.20000000000005</v>
      </c>
      <c r="AJ384" s="2">
        <v>1190.5999999999999</v>
      </c>
      <c r="AK384" s="2">
        <v>3.3</v>
      </c>
    </row>
    <row r="385" spans="1:37" x14ac:dyDescent="0.2">
      <c r="A385">
        <f t="shared" si="10"/>
        <v>1978</v>
      </c>
      <c r="B385">
        <f t="shared" si="11"/>
        <v>12</v>
      </c>
      <c r="C385" s="1">
        <v>28825</v>
      </c>
      <c r="D385" s="2">
        <v>345.5</v>
      </c>
      <c r="E385" s="2">
        <v>96</v>
      </c>
      <c r="F385" s="2">
        <v>249.5</v>
      </c>
      <c r="G385" s="2">
        <v>3.5</v>
      </c>
      <c r="H385" s="2">
        <v>179.1</v>
      </c>
      <c r="I385" s="2">
        <v>16.5</v>
      </c>
      <c r="J385" s="2">
        <v>195.6</v>
      </c>
      <c r="K385" s="2">
        <v>354.8</v>
      </c>
      <c r="L385" s="2">
        <v>357.3</v>
      </c>
      <c r="M385" s="2">
        <v>879</v>
      </c>
      <c r="N385" s="2">
        <v>845</v>
      </c>
      <c r="O385" s="2">
        <v>1366</v>
      </c>
      <c r="Q385" s="2">
        <v>1644.5</v>
      </c>
      <c r="R385" s="3">
        <v>87.683999999999997</v>
      </c>
      <c r="S385" s="3">
        <v>102.92100000000001</v>
      </c>
      <c r="T385" s="2">
        <v>848.5</v>
      </c>
      <c r="U385" s="2">
        <v>1008.7</v>
      </c>
      <c r="V385" s="2">
        <v>5.3</v>
      </c>
      <c r="W385" s="2">
        <v>8.5</v>
      </c>
      <c r="X385" s="2">
        <v>3.1</v>
      </c>
      <c r="Y385" s="2">
        <v>5.8</v>
      </c>
      <c r="Z385" s="2">
        <v>481.9</v>
      </c>
      <c r="AA385" s="2">
        <v>185.1</v>
      </c>
      <c r="AB385" s="2">
        <v>521</v>
      </c>
      <c r="AC385" s="2">
        <v>335.8</v>
      </c>
      <c r="AD385" s="2">
        <v>216.5</v>
      </c>
      <c r="AE385" s="2">
        <v>265.39999999999998</v>
      </c>
      <c r="AF385" s="2">
        <v>401.6</v>
      </c>
      <c r="AG385" s="2">
        <v>1002.9</v>
      </c>
      <c r="AH385" s="2">
        <v>258</v>
      </c>
      <c r="AI385" s="2">
        <v>580.70000000000005</v>
      </c>
      <c r="AJ385" s="2">
        <v>1198.5</v>
      </c>
      <c r="AK385" s="2">
        <v>3.3</v>
      </c>
    </row>
    <row r="386" spans="1:37" x14ac:dyDescent="0.2">
      <c r="A386">
        <f t="shared" si="10"/>
        <v>1979</v>
      </c>
      <c r="B386">
        <f t="shared" si="11"/>
        <v>1</v>
      </c>
      <c r="C386" s="1">
        <v>28856</v>
      </c>
      <c r="D386" s="2">
        <v>345.3</v>
      </c>
      <c r="E386" s="2">
        <v>96.8</v>
      </c>
      <c r="F386" s="2">
        <v>248.5</v>
      </c>
      <c r="G386" s="2">
        <v>3.7</v>
      </c>
      <c r="H386" s="2">
        <v>181.3</v>
      </c>
      <c r="I386" s="2">
        <v>17.3</v>
      </c>
      <c r="J386" s="2">
        <v>198.6</v>
      </c>
      <c r="K386" s="2">
        <v>353.8</v>
      </c>
      <c r="L386" s="2">
        <v>358.6</v>
      </c>
      <c r="M386" s="2">
        <v>879</v>
      </c>
      <c r="N386" s="2">
        <v>838.3</v>
      </c>
      <c r="O386" s="2">
        <v>1371.6</v>
      </c>
      <c r="Q386" s="2">
        <v>1656.8</v>
      </c>
      <c r="R386" s="3">
        <v>87.587000000000003</v>
      </c>
      <c r="S386" s="3">
        <v>103.096</v>
      </c>
      <c r="T386" s="2">
        <v>842</v>
      </c>
      <c r="U386" s="2">
        <v>1013</v>
      </c>
      <c r="V386" s="2">
        <v>6.8</v>
      </c>
      <c r="W386" s="2">
        <v>10</v>
      </c>
      <c r="X386" s="2">
        <v>3.2</v>
      </c>
      <c r="Y386" s="2">
        <v>7</v>
      </c>
      <c r="Z386" s="2">
        <v>472.6</v>
      </c>
      <c r="AA386" s="2">
        <v>189.2</v>
      </c>
      <c r="AB386" s="2">
        <v>533.29999999999995</v>
      </c>
      <c r="AC386" s="2">
        <v>344.1</v>
      </c>
      <c r="AD386" s="2">
        <v>212.8</v>
      </c>
      <c r="AE386" s="2">
        <v>259.8</v>
      </c>
      <c r="AF386" s="2">
        <v>402</v>
      </c>
      <c r="AG386" s="2">
        <v>1005.9</v>
      </c>
      <c r="AH386" s="2">
        <v>258.5</v>
      </c>
      <c r="AI386" s="2">
        <v>583.29999999999995</v>
      </c>
      <c r="AJ386" s="2">
        <v>1204.5</v>
      </c>
      <c r="AK386" s="2">
        <v>3.3</v>
      </c>
    </row>
    <row r="387" spans="1:37" x14ac:dyDescent="0.2">
      <c r="A387">
        <f t="shared" ref="A387:A450" si="12">YEAR(C387)</f>
        <v>1979</v>
      </c>
      <c r="B387">
        <f t="shared" ref="B387:B450" si="13">MONTH(C387)</f>
        <v>2</v>
      </c>
      <c r="C387" s="1">
        <v>28887</v>
      </c>
      <c r="D387" s="2">
        <v>345.5</v>
      </c>
      <c r="E387" s="2">
        <v>97.4</v>
      </c>
      <c r="F387" s="2">
        <v>248.1</v>
      </c>
      <c r="G387" s="2">
        <v>4.0999999999999996</v>
      </c>
      <c r="H387" s="2">
        <v>182.9</v>
      </c>
      <c r="I387" s="2">
        <v>18.100000000000001</v>
      </c>
      <c r="J387" s="2">
        <v>201</v>
      </c>
      <c r="K387" s="2">
        <v>353.4</v>
      </c>
      <c r="L387" s="2">
        <v>359.9</v>
      </c>
      <c r="M387" s="2">
        <v>880.9</v>
      </c>
      <c r="N387" s="2">
        <v>834.9</v>
      </c>
      <c r="O387" s="2">
        <v>1377.8</v>
      </c>
      <c r="Q387" s="2">
        <v>1669.2</v>
      </c>
      <c r="R387" s="3">
        <v>87.643000000000001</v>
      </c>
      <c r="S387" s="3">
        <v>103.35599999999999</v>
      </c>
      <c r="T387" s="2">
        <v>839</v>
      </c>
      <c r="U387" s="2">
        <v>1017.9</v>
      </c>
      <c r="V387" s="2">
        <v>7.8</v>
      </c>
      <c r="W387" s="2">
        <v>11.1</v>
      </c>
      <c r="X387" s="2">
        <v>3.3</v>
      </c>
      <c r="Y387" s="2">
        <v>8.3000000000000007</v>
      </c>
      <c r="Z387" s="2">
        <v>466.7</v>
      </c>
      <c r="AA387" s="2">
        <v>191.4</v>
      </c>
      <c r="AB387" s="2">
        <v>542.9</v>
      </c>
      <c r="AC387" s="2">
        <v>351.5</v>
      </c>
      <c r="AD387" s="2">
        <v>210.3</v>
      </c>
      <c r="AE387" s="2">
        <v>256.3</v>
      </c>
      <c r="AF387" s="2">
        <v>401.7</v>
      </c>
      <c r="AG387" s="2">
        <v>1009.6</v>
      </c>
      <c r="AH387" s="2">
        <v>259.2</v>
      </c>
      <c r="AI387" s="2">
        <v>584.6</v>
      </c>
      <c r="AJ387" s="2">
        <v>1210.5999999999999</v>
      </c>
      <c r="AK387" s="2">
        <v>3.3</v>
      </c>
    </row>
    <row r="388" spans="1:37" x14ac:dyDescent="0.2">
      <c r="A388">
        <f t="shared" si="12"/>
        <v>1979</v>
      </c>
      <c r="B388">
        <f t="shared" si="13"/>
        <v>3</v>
      </c>
      <c r="C388" s="1">
        <v>28915</v>
      </c>
      <c r="D388" s="2">
        <v>346.8</v>
      </c>
      <c r="E388" s="2">
        <v>98</v>
      </c>
      <c r="F388" s="2">
        <v>248.8</v>
      </c>
      <c r="G388" s="2">
        <v>4.7</v>
      </c>
      <c r="H388" s="2">
        <v>183</v>
      </c>
      <c r="I388" s="2">
        <v>18.7</v>
      </c>
      <c r="J388" s="2">
        <v>201.7</v>
      </c>
      <c r="K388" s="2">
        <v>355.4</v>
      </c>
      <c r="L388" s="2">
        <v>362.5</v>
      </c>
      <c r="M388" s="2">
        <v>883.9</v>
      </c>
      <c r="N388" s="2">
        <v>835.5</v>
      </c>
      <c r="O388" s="2">
        <v>1387.8</v>
      </c>
      <c r="Q388" s="2">
        <v>1683.2</v>
      </c>
      <c r="R388" s="3">
        <v>87.978999999999999</v>
      </c>
      <c r="S388" s="3">
        <v>103.895</v>
      </c>
      <c r="T388" s="2">
        <v>840.2</v>
      </c>
      <c r="U388" s="2">
        <v>1025.3</v>
      </c>
      <c r="V388" s="2">
        <v>8.9</v>
      </c>
      <c r="W388" s="2">
        <v>12.3</v>
      </c>
      <c r="X388" s="2">
        <v>3.4</v>
      </c>
      <c r="Y388" s="2">
        <v>9.8000000000000007</v>
      </c>
      <c r="Z388" s="2">
        <v>463.2</v>
      </c>
      <c r="AA388" s="2">
        <v>194.1</v>
      </c>
      <c r="AB388" s="2">
        <v>552.29999999999995</v>
      </c>
      <c r="AC388" s="2">
        <v>358.2</v>
      </c>
      <c r="AD388" s="2">
        <v>208.8</v>
      </c>
      <c r="AE388" s="2">
        <v>254.4</v>
      </c>
      <c r="AF388" s="2">
        <v>402.9</v>
      </c>
      <c r="AG388" s="2">
        <v>1015.5</v>
      </c>
      <c r="AH388" s="2">
        <v>261.10000000000002</v>
      </c>
      <c r="AI388" s="2">
        <v>585.9</v>
      </c>
      <c r="AJ388" s="2">
        <v>1217.2</v>
      </c>
      <c r="AK388" s="2">
        <v>3.4</v>
      </c>
    </row>
    <row r="389" spans="1:37" x14ac:dyDescent="0.2">
      <c r="A389">
        <f t="shared" si="12"/>
        <v>1979</v>
      </c>
      <c r="B389">
        <f t="shared" si="13"/>
        <v>4</v>
      </c>
      <c r="C389" s="1">
        <v>28946</v>
      </c>
      <c r="D389" s="2">
        <v>351.2</v>
      </c>
      <c r="E389" s="2">
        <v>98.8</v>
      </c>
      <c r="F389" s="2">
        <v>252.4</v>
      </c>
      <c r="G389" s="2">
        <v>5.2</v>
      </c>
      <c r="H389" s="2">
        <v>181.8</v>
      </c>
      <c r="I389" s="2">
        <v>19.5</v>
      </c>
      <c r="J389" s="2">
        <v>201.2</v>
      </c>
      <c r="K389" s="2">
        <v>359.4</v>
      </c>
      <c r="L389" s="2">
        <v>368</v>
      </c>
      <c r="M389" s="2">
        <v>894.4</v>
      </c>
      <c r="N389" s="2">
        <v>838.8</v>
      </c>
      <c r="O389" s="2">
        <v>1402.1</v>
      </c>
      <c r="Q389" s="2">
        <v>1700.8</v>
      </c>
      <c r="R389" s="3">
        <v>88.513999999999996</v>
      </c>
      <c r="S389" s="3">
        <v>104.666</v>
      </c>
      <c r="T389" s="2">
        <v>844</v>
      </c>
      <c r="U389" s="2">
        <v>1034.0999999999999</v>
      </c>
      <c r="V389" s="2">
        <v>10</v>
      </c>
      <c r="W389" s="2">
        <v>13.4</v>
      </c>
      <c r="X389" s="2">
        <v>3.5</v>
      </c>
      <c r="Y389" s="2">
        <v>11.5</v>
      </c>
      <c r="Z389" s="2">
        <v>459.3</v>
      </c>
      <c r="AA389" s="2">
        <v>198.7</v>
      </c>
      <c r="AB389" s="2">
        <v>563.29999999999995</v>
      </c>
      <c r="AC389" s="2">
        <v>364.6</v>
      </c>
      <c r="AD389" s="2">
        <v>207.5</v>
      </c>
      <c r="AE389" s="2">
        <v>251.7</v>
      </c>
      <c r="AF389" s="2">
        <v>406.2</v>
      </c>
      <c r="AG389" s="2">
        <v>1022.6</v>
      </c>
      <c r="AH389" s="2">
        <v>265.8</v>
      </c>
      <c r="AI389" s="2">
        <v>588</v>
      </c>
      <c r="AJ389" s="2">
        <v>1223.8</v>
      </c>
      <c r="AK389" s="2">
        <v>3.4</v>
      </c>
    </row>
    <row r="390" spans="1:37" x14ac:dyDescent="0.2">
      <c r="A390">
        <f t="shared" si="12"/>
        <v>1979</v>
      </c>
      <c r="B390">
        <f t="shared" si="13"/>
        <v>5</v>
      </c>
      <c r="C390" s="1">
        <v>28976</v>
      </c>
      <c r="D390" s="2">
        <v>352.2</v>
      </c>
      <c r="E390" s="2">
        <v>99.5</v>
      </c>
      <c r="F390" s="2">
        <v>252.7</v>
      </c>
      <c r="G390" s="2">
        <v>6</v>
      </c>
      <c r="H390" s="2">
        <v>180.5</v>
      </c>
      <c r="I390" s="2">
        <v>20.5</v>
      </c>
      <c r="J390" s="2">
        <v>201</v>
      </c>
      <c r="K390" s="2">
        <v>359</v>
      </c>
      <c r="L390" s="2">
        <v>369.6</v>
      </c>
      <c r="M390" s="2">
        <v>898.4</v>
      </c>
      <c r="N390" s="2">
        <v>839</v>
      </c>
      <c r="O390" s="2">
        <v>1410.2</v>
      </c>
      <c r="Q390" s="2">
        <v>1711</v>
      </c>
      <c r="R390" s="3">
        <v>88.62</v>
      </c>
      <c r="S390" s="3">
        <v>104.922</v>
      </c>
      <c r="T390" s="2">
        <v>845</v>
      </c>
      <c r="U390" s="2">
        <v>1040.5999999999999</v>
      </c>
      <c r="V390" s="2">
        <v>10.4</v>
      </c>
      <c r="W390" s="2">
        <v>14</v>
      </c>
      <c r="X390" s="2">
        <v>3.6</v>
      </c>
      <c r="Y390" s="2">
        <v>13.6</v>
      </c>
      <c r="Z390" s="2">
        <v>455.8</v>
      </c>
      <c r="AA390" s="2">
        <v>202.6</v>
      </c>
      <c r="AB390" s="2">
        <v>571.20000000000005</v>
      </c>
      <c r="AC390" s="2">
        <v>368.6</v>
      </c>
      <c r="AD390" s="2">
        <v>206.3</v>
      </c>
      <c r="AE390" s="2">
        <v>249.5</v>
      </c>
      <c r="AF390" s="2">
        <v>408.9</v>
      </c>
      <c r="AG390" s="2">
        <v>1027</v>
      </c>
      <c r="AH390" s="2">
        <v>266.7</v>
      </c>
      <c r="AI390" s="2">
        <v>589.4</v>
      </c>
      <c r="AJ390" s="2">
        <v>1228</v>
      </c>
      <c r="AK390" s="2">
        <v>3.4</v>
      </c>
    </row>
    <row r="391" spans="1:37" x14ac:dyDescent="0.2">
      <c r="A391">
        <f t="shared" si="12"/>
        <v>1979</v>
      </c>
      <c r="B391">
        <f t="shared" si="13"/>
        <v>6</v>
      </c>
      <c r="C391" s="1">
        <v>29007</v>
      </c>
      <c r="D391" s="2">
        <v>355</v>
      </c>
      <c r="E391" s="2">
        <v>100.3</v>
      </c>
      <c r="F391" s="2">
        <v>254.7</v>
      </c>
      <c r="G391" s="2">
        <v>6.5</v>
      </c>
      <c r="H391" s="2">
        <v>177.2</v>
      </c>
      <c r="I391" s="2">
        <v>22.2</v>
      </c>
      <c r="J391" s="2">
        <v>199.4</v>
      </c>
      <c r="K391" s="2">
        <v>363</v>
      </c>
      <c r="L391" s="2">
        <v>373.4</v>
      </c>
      <c r="M391" s="2">
        <v>909</v>
      </c>
      <c r="N391" s="2">
        <v>845.4</v>
      </c>
      <c r="O391" s="2">
        <v>1423</v>
      </c>
      <c r="Q391" s="2">
        <v>1728.1</v>
      </c>
      <c r="R391" s="3">
        <v>89.341999999999999</v>
      </c>
      <c r="S391" s="3">
        <v>105.804</v>
      </c>
      <c r="T391" s="2">
        <v>851.9</v>
      </c>
      <c r="U391" s="2">
        <v>1049.5999999999999</v>
      </c>
      <c r="V391" s="2">
        <v>11.2</v>
      </c>
      <c r="W391" s="2">
        <v>14.9</v>
      </c>
      <c r="X391" s="2">
        <v>3.7</v>
      </c>
      <c r="Y391" s="2">
        <v>15.8</v>
      </c>
      <c r="Z391" s="2">
        <v>456.2</v>
      </c>
      <c r="AA391" s="2">
        <v>206.4</v>
      </c>
      <c r="AB391" s="2">
        <v>577.6</v>
      </c>
      <c r="AC391" s="2">
        <v>371.3</v>
      </c>
      <c r="AD391" s="2">
        <v>206.6</v>
      </c>
      <c r="AE391" s="2">
        <v>249.6</v>
      </c>
      <c r="AF391" s="2">
        <v>413</v>
      </c>
      <c r="AG391" s="2">
        <v>1033.8</v>
      </c>
      <c r="AH391" s="2">
        <v>269.60000000000002</v>
      </c>
      <c r="AI391" s="2">
        <v>590.20000000000005</v>
      </c>
      <c r="AJ391" s="2">
        <v>1233.2</v>
      </c>
      <c r="AK391" s="2">
        <v>3.5</v>
      </c>
    </row>
    <row r="392" spans="1:37" x14ac:dyDescent="0.2">
      <c r="A392">
        <f t="shared" si="12"/>
        <v>1979</v>
      </c>
      <c r="B392">
        <f t="shared" si="13"/>
        <v>7</v>
      </c>
      <c r="C392" s="1">
        <v>29037</v>
      </c>
      <c r="D392" s="2">
        <v>358.2</v>
      </c>
      <c r="E392" s="2">
        <v>101.2</v>
      </c>
      <c r="F392" s="2">
        <v>257</v>
      </c>
      <c r="G392" s="2">
        <v>7.2</v>
      </c>
      <c r="H392" s="2">
        <v>177.2</v>
      </c>
      <c r="I392" s="2">
        <v>23.8</v>
      </c>
      <c r="J392" s="2">
        <v>201</v>
      </c>
      <c r="K392" s="2">
        <v>365.9</v>
      </c>
      <c r="L392" s="2">
        <v>377.2</v>
      </c>
      <c r="M392" s="2">
        <v>918.7</v>
      </c>
      <c r="N392" s="2">
        <v>851.9</v>
      </c>
      <c r="O392" s="2">
        <v>1434.8</v>
      </c>
      <c r="Q392" s="2">
        <v>1743.3</v>
      </c>
      <c r="R392" s="3">
        <v>89.941999999999993</v>
      </c>
      <c r="S392" s="3">
        <v>106.536</v>
      </c>
      <c r="T392" s="2">
        <v>859.1</v>
      </c>
      <c r="U392" s="2">
        <v>1057.5</v>
      </c>
      <c r="V392" s="2">
        <v>11.9</v>
      </c>
      <c r="W392" s="2">
        <v>15.7</v>
      </c>
      <c r="X392" s="2">
        <v>3.8</v>
      </c>
      <c r="Y392" s="2">
        <v>18.2</v>
      </c>
      <c r="Z392" s="2">
        <v>456.3</v>
      </c>
      <c r="AA392" s="2">
        <v>209.4</v>
      </c>
      <c r="AB392" s="2">
        <v>582.9</v>
      </c>
      <c r="AC392" s="2">
        <v>373.5</v>
      </c>
      <c r="AD392" s="2">
        <v>207.1</v>
      </c>
      <c r="AE392" s="2">
        <v>249.2</v>
      </c>
      <c r="AF392" s="2">
        <v>416.5</v>
      </c>
      <c r="AG392" s="2">
        <v>1039.2</v>
      </c>
      <c r="AH392" s="2">
        <v>272.7</v>
      </c>
      <c r="AI392" s="2">
        <v>593.70000000000005</v>
      </c>
      <c r="AJ392" s="2">
        <v>1240.2</v>
      </c>
      <c r="AK392" s="2">
        <v>3.4</v>
      </c>
    </row>
    <row r="393" spans="1:37" x14ac:dyDescent="0.2">
      <c r="A393">
        <f t="shared" si="12"/>
        <v>1979</v>
      </c>
      <c r="B393">
        <f t="shared" si="13"/>
        <v>8</v>
      </c>
      <c r="C393" s="1">
        <v>29068</v>
      </c>
      <c r="D393" s="2">
        <v>359.2</v>
      </c>
      <c r="E393" s="2">
        <v>102.1</v>
      </c>
      <c r="F393" s="2">
        <v>257.10000000000002</v>
      </c>
      <c r="G393" s="2">
        <v>7.8</v>
      </c>
      <c r="H393" s="2">
        <v>178.9</v>
      </c>
      <c r="I393" s="2">
        <v>25.1</v>
      </c>
      <c r="J393" s="2">
        <v>204</v>
      </c>
      <c r="K393" s="2">
        <v>367.5</v>
      </c>
      <c r="L393" s="2">
        <v>378.8</v>
      </c>
      <c r="M393" s="2">
        <v>927.1</v>
      </c>
      <c r="N393" s="2">
        <v>856.8</v>
      </c>
      <c r="O393" s="2">
        <v>1446.6</v>
      </c>
      <c r="Q393" s="2">
        <v>1761.6</v>
      </c>
      <c r="R393" s="3">
        <v>90.531000000000006</v>
      </c>
      <c r="S393" s="3">
        <v>107.291</v>
      </c>
      <c r="T393" s="2">
        <v>864.6</v>
      </c>
      <c r="U393" s="2">
        <v>1067.8</v>
      </c>
      <c r="V393" s="2">
        <v>12.2</v>
      </c>
      <c r="W393" s="2">
        <v>16.100000000000001</v>
      </c>
      <c r="X393" s="2">
        <v>4</v>
      </c>
      <c r="Y393" s="2">
        <v>20.9</v>
      </c>
      <c r="Z393" s="2">
        <v>457.1</v>
      </c>
      <c r="AA393" s="2">
        <v>213.4</v>
      </c>
      <c r="AB393" s="2">
        <v>589.79999999999995</v>
      </c>
      <c r="AC393" s="2">
        <v>376.4</v>
      </c>
      <c r="AD393" s="2">
        <v>207.3</v>
      </c>
      <c r="AE393" s="2">
        <v>249.8</v>
      </c>
      <c r="AF393" s="2">
        <v>420.7</v>
      </c>
      <c r="AG393" s="2">
        <v>1046.9000000000001</v>
      </c>
      <c r="AH393" s="2">
        <v>273.2</v>
      </c>
      <c r="AI393" s="2">
        <v>599.6</v>
      </c>
      <c r="AJ393" s="2">
        <v>1250.9000000000001</v>
      </c>
      <c r="AK393" s="2">
        <v>3.4</v>
      </c>
    </row>
    <row r="394" spans="1:37" x14ac:dyDescent="0.2">
      <c r="A394">
        <f t="shared" si="12"/>
        <v>1979</v>
      </c>
      <c r="B394">
        <f t="shared" si="13"/>
        <v>9</v>
      </c>
      <c r="C394" s="1">
        <v>29099</v>
      </c>
      <c r="D394" s="2">
        <v>359.3</v>
      </c>
      <c r="E394" s="2">
        <v>103.1</v>
      </c>
      <c r="F394" s="2">
        <v>256.2</v>
      </c>
      <c r="G394" s="2">
        <v>8.3000000000000007</v>
      </c>
      <c r="H394" s="2">
        <v>184.3</v>
      </c>
      <c r="I394" s="2">
        <v>26.3</v>
      </c>
      <c r="J394" s="2">
        <v>210.7</v>
      </c>
      <c r="K394" s="2">
        <v>369.1</v>
      </c>
      <c r="L394" s="2">
        <v>379.3</v>
      </c>
      <c r="M394" s="2">
        <v>936.6</v>
      </c>
      <c r="N394" s="2">
        <v>855.3</v>
      </c>
      <c r="O394" s="2">
        <v>1454.1</v>
      </c>
      <c r="Q394" s="2">
        <v>1783.1</v>
      </c>
      <c r="R394" s="3">
        <v>90.861999999999995</v>
      </c>
      <c r="S394" s="3">
        <v>107.827</v>
      </c>
      <c r="T394" s="2">
        <v>863.6</v>
      </c>
      <c r="U394" s="2">
        <v>1074.9000000000001</v>
      </c>
      <c r="V394" s="2">
        <v>12.4</v>
      </c>
      <c r="W394" s="2">
        <v>16.399999999999999</v>
      </c>
      <c r="X394" s="2">
        <v>4</v>
      </c>
      <c r="Y394" s="2">
        <v>23.5</v>
      </c>
      <c r="Z394" s="2">
        <v>452.5</v>
      </c>
      <c r="AA394" s="2">
        <v>217.3</v>
      </c>
      <c r="AB394" s="2">
        <v>598.79999999999995</v>
      </c>
      <c r="AC394" s="2">
        <v>381.5</v>
      </c>
      <c r="AD394" s="2">
        <v>206</v>
      </c>
      <c r="AE394" s="2">
        <v>246.6</v>
      </c>
      <c r="AF394" s="2">
        <v>423.3</v>
      </c>
      <c r="AG394" s="2">
        <v>1051.3</v>
      </c>
      <c r="AH394" s="2">
        <v>272.60000000000002</v>
      </c>
      <c r="AI394" s="2">
        <v>607.6</v>
      </c>
      <c r="AJ394" s="2">
        <v>1262</v>
      </c>
      <c r="AK394" s="2">
        <v>3.5</v>
      </c>
    </row>
    <row r="395" spans="1:37" x14ac:dyDescent="0.2">
      <c r="A395">
        <f t="shared" si="12"/>
        <v>1979</v>
      </c>
      <c r="B395">
        <f t="shared" si="13"/>
        <v>10</v>
      </c>
      <c r="C395" s="1">
        <v>29129</v>
      </c>
      <c r="D395" s="2">
        <v>360.8</v>
      </c>
      <c r="E395" s="2">
        <v>103.9</v>
      </c>
      <c r="F395" s="2">
        <v>256.89999999999998</v>
      </c>
      <c r="G395" s="2">
        <v>8.9</v>
      </c>
      <c r="H395" s="2">
        <v>189.3</v>
      </c>
      <c r="I395" s="2">
        <v>28.1</v>
      </c>
      <c r="J395" s="2">
        <v>217.5</v>
      </c>
      <c r="K395" s="2">
        <v>369.7</v>
      </c>
      <c r="L395" s="2">
        <v>380.8</v>
      </c>
      <c r="M395" s="2">
        <v>943.3</v>
      </c>
      <c r="N395" s="2">
        <v>849.3</v>
      </c>
      <c r="O395" s="2">
        <v>1460.4</v>
      </c>
      <c r="Q395" s="2">
        <v>1796.7</v>
      </c>
      <c r="R395" s="3">
        <v>90.766999999999996</v>
      </c>
      <c r="S395" s="3">
        <v>107.997</v>
      </c>
      <c r="T395" s="2">
        <v>858.2</v>
      </c>
      <c r="U395" s="2">
        <v>1079.5999999999999</v>
      </c>
      <c r="V395" s="2">
        <v>12.4</v>
      </c>
      <c r="W395" s="2">
        <v>16.5</v>
      </c>
      <c r="X395" s="2">
        <v>4.0999999999999996</v>
      </c>
      <c r="Y395" s="2">
        <v>26.8</v>
      </c>
      <c r="Z395" s="2">
        <v>441.7</v>
      </c>
      <c r="AA395" s="2">
        <v>222.7</v>
      </c>
      <c r="AB395" s="2">
        <v>611.1</v>
      </c>
      <c r="AC395" s="2">
        <v>388.4</v>
      </c>
      <c r="AD395" s="2">
        <v>202.6</v>
      </c>
      <c r="AE395" s="2">
        <v>239</v>
      </c>
      <c r="AF395" s="2">
        <v>425.3</v>
      </c>
      <c r="AG395" s="2">
        <v>1052.8</v>
      </c>
      <c r="AH395" s="2">
        <v>273.39999999999998</v>
      </c>
      <c r="AI395" s="2">
        <v>614.6</v>
      </c>
      <c r="AJ395" s="2">
        <v>1270.3</v>
      </c>
      <c r="AK395" s="2">
        <v>3.5</v>
      </c>
    </row>
    <row r="396" spans="1:37" x14ac:dyDescent="0.2">
      <c r="A396">
        <f t="shared" si="12"/>
        <v>1979</v>
      </c>
      <c r="B396">
        <f t="shared" si="13"/>
        <v>11</v>
      </c>
      <c r="C396" s="1">
        <v>29160</v>
      </c>
      <c r="D396" s="2">
        <v>360.8</v>
      </c>
      <c r="E396" s="2">
        <v>104.3</v>
      </c>
      <c r="F396" s="2">
        <v>256.5</v>
      </c>
      <c r="G396" s="2">
        <v>9.6999999999999993</v>
      </c>
      <c r="H396" s="2">
        <v>190</v>
      </c>
      <c r="I396" s="2">
        <v>30.3</v>
      </c>
      <c r="J396" s="2">
        <v>220.3</v>
      </c>
      <c r="K396" s="2">
        <v>371.2</v>
      </c>
      <c r="L396" s="2">
        <v>380.8</v>
      </c>
      <c r="M396" s="2">
        <v>948.3</v>
      </c>
      <c r="N396" s="2">
        <v>840.2</v>
      </c>
      <c r="O396" s="2">
        <v>1465.9</v>
      </c>
      <c r="Q396" s="2">
        <v>1798.9</v>
      </c>
      <c r="R396" s="3">
        <v>90.555999999999997</v>
      </c>
      <c r="S396" s="3">
        <v>108.104</v>
      </c>
      <c r="T396" s="2">
        <v>849.9</v>
      </c>
      <c r="U396" s="2">
        <v>1085.0999999999999</v>
      </c>
      <c r="V396" s="2">
        <v>12.3</v>
      </c>
      <c r="W396" s="2">
        <v>16.5</v>
      </c>
      <c r="X396" s="2">
        <v>4.0999999999999996</v>
      </c>
      <c r="Y396" s="2">
        <v>30.2</v>
      </c>
      <c r="Z396" s="2">
        <v>429.1</v>
      </c>
      <c r="AA396" s="2">
        <v>230.7</v>
      </c>
      <c r="AB396" s="2">
        <v>625.70000000000005</v>
      </c>
      <c r="AC396" s="2">
        <v>395</v>
      </c>
      <c r="AD396" s="2">
        <v>197.3</v>
      </c>
      <c r="AE396" s="2">
        <v>231.9</v>
      </c>
      <c r="AF396" s="2">
        <v>428</v>
      </c>
      <c r="AG396" s="2">
        <v>1054.8</v>
      </c>
      <c r="AH396" s="2">
        <v>273</v>
      </c>
      <c r="AI396" s="2">
        <v>618</v>
      </c>
      <c r="AJ396" s="2">
        <v>1275.0999999999999</v>
      </c>
      <c r="AK396" s="2">
        <v>3.5</v>
      </c>
    </row>
    <row r="397" spans="1:37" x14ac:dyDescent="0.2">
      <c r="A397">
        <f t="shared" si="12"/>
        <v>1979</v>
      </c>
      <c r="B397">
        <f t="shared" si="13"/>
        <v>12</v>
      </c>
      <c r="C397" s="1">
        <v>29190</v>
      </c>
      <c r="D397" s="2">
        <v>361.4</v>
      </c>
      <c r="E397" s="2">
        <v>104.8</v>
      </c>
      <c r="F397" s="2">
        <v>256.60000000000002</v>
      </c>
      <c r="G397" s="2">
        <v>10.4</v>
      </c>
      <c r="H397" s="2">
        <v>190.9</v>
      </c>
      <c r="I397" s="2">
        <v>32.200000000000003</v>
      </c>
      <c r="J397" s="2">
        <v>223.1</v>
      </c>
      <c r="K397" s="2">
        <v>372.7</v>
      </c>
      <c r="L397" s="2">
        <v>381.8</v>
      </c>
      <c r="M397" s="2">
        <v>952.6</v>
      </c>
      <c r="N397" s="2">
        <v>839.4</v>
      </c>
      <c r="O397" s="2">
        <v>1473.7</v>
      </c>
      <c r="Q397" s="2">
        <v>1808.7</v>
      </c>
      <c r="R397" s="3">
        <v>90.677000000000007</v>
      </c>
      <c r="S397" s="3">
        <v>108.423</v>
      </c>
      <c r="T397" s="2">
        <v>849.8</v>
      </c>
      <c r="U397" s="2">
        <v>1092</v>
      </c>
      <c r="V397" s="2">
        <v>12.7</v>
      </c>
      <c r="W397" s="2">
        <v>16.8</v>
      </c>
      <c r="X397" s="2">
        <v>4.2</v>
      </c>
      <c r="Y397" s="2">
        <v>33.9</v>
      </c>
      <c r="Z397" s="2">
        <v>423.8</v>
      </c>
      <c r="AA397" s="2">
        <v>235.5</v>
      </c>
      <c r="AB397" s="2">
        <v>634.29999999999995</v>
      </c>
      <c r="AC397" s="2">
        <v>398.7</v>
      </c>
      <c r="AD397" s="2">
        <v>195</v>
      </c>
      <c r="AE397" s="2">
        <v>228.8</v>
      </c>
      <c r="AF397" s="2">
        <v>430.5</v>
      </c>
      <c r="AG397" s="2">
        <v>1058.0999999999999</v>
      </c>
      <c r="AH397" s="2">
        <v>273.39999999999998</v>
      </c>
      <c r="AI397" s="2">
        <v>621.4</v>
      </c>
      <c r="AJ397" s="2">
        <v>1281.2</v>
      </c>
      <c r="AK397" s="2">
        <v>3.5</v>
      </c>
    </row>
    <row r="398" spans="1:37" x14ac:dyDescent="0.2">
      <c r="A398">
        <f t="shared" si="12"/>
        <v>1980</v>
      </c>
      <c r="B398">
        <f t="shared" si="13"/>
        <v>1</v>
      </c>
      <c r="C398" s="1">
        <v>29221</v>
      </c>
      <c r="D398" s="2">
        <v>364.9</v>
      </c>
      <c r="E398" s="2">
        <v>106</v>
      </c>
      <c r="F398" s="2">
        <v>258.89999999999998</v>
      </c>
      <c r="G398" s="2">
        <v>11.2</v>
      </c>
      <c r="H398" s="2">
        <v>192</v>
      </c>
      <c r="I398" s="2">
        <v>33.700000000000003</v>
      </c>
      <c r="J398" s="2">
        <v>225.7</v>
      </c>
      <c r="K398" s="2">
        <v>374.4</v>
      </c>
      <c r="L398" s="2">
        <v>385.8</v>
      </c>
      <c r="N398" s="2">
        <v>841.2</v>
      </c>
      <c r="O398" s="2">
        <v>1482.7</v>
      </c>
      <c r="Q398" s="2">
        <v>1823</v>
      </c>
      <c r="R398" s="3">
        <v>90.853999999999999</v>
      </c>
      <c r="S398" s="3">
        <v>108.768</v>
      </c>
      <c r="T398" s="2">
        <v>852.4</v>
      </c>
      <c r="U398" s="2">
        <v>1096.9000000000001</v>
      </c>
      <c r="V398" s="2">
        <v>13.1</v>
      </c>
      <c r="W398" s="2">
        <v>17.399999999999999</v>
      </c>
      <c r="X398" s="2">
        <v>4.3</v>
      </c>
      <c r="Y398" s="2">
        <v>38.1</v>
      </c>
      <c r="Z398" s="2">
        <v>417.2</v>
      </c>
      <c r="AA398" s="2">
        <v>240</v>
      </c>
      <c r="AB398" s="2">
        <v>641.5</v>
      </c>
      <c r="AC398" s="2">
        <v>401.5</v>
      </c>
      <c r="AD398" s="2">
        <v>192.5</v>
      </c>
      <c r="AE398" s="2">
        <v>224.7</v>
      </c>
      <c r="AF398" s="2">
        <v>432.5</v>
      </c>
      <c r="AG398" s="2">
        <v>1058.7</v>
      </c>
      <c r="AH398" s="2">
        <v>276.3</v>
      </c>
      <c r="AI398" s="2">
        <v>624.5</v>
      </c>
      <c r="AJ398" s="2">
        <v>1284.4000000000001</v>
      </c>
      <c r="AK398" s="2">
        <v>3.6</v>
      </c>
    </row>
    <row r="399" spans="1:37" x14ac:dyDescent="0.2">
      <c r="A399">
        <f t="shared" si="12"/>
        <v>1980</v>
      </c>
      <c r="B399">
        <f t="shared" si="13"/>
        <v>2</v>
      </c>
      <c r="C399" s="1">
        <v>29252</v>
      </c>
      <c r="D399" s="2">
        <v>368.4</v>
      </c>
      <c r="E399" s="2">
        <v>106.7</v>
      </c>
      <c r="F399" s="2">
        <v>261.7</v>
      </c>
      <c r="G399" s="2">
        <v>12</v>
      </c>
      <c r="H399" s="2">
        <v>194.4</v>
      </c>
      <c r="I399" s="2">
        <v>35.1</v>
      </c>
      <c r="J399" s="2">
        <v>229.5</v>
      </c>
      <c r="K399" s="2">
        <v>377.2</v>
      </c>
      <c r="L399" s="2">
        <v>390.1</v>
      </c>
      <c r="N399" s="2">
        <v>844</v>
      </c>
      <c r="O399" s="2">
        <v>1494.6</v>
      </c>
      <c r="Q399" s="2">
        <v>1841.7</v>
      </c>
      <c r="R399" s="3">
        <v>91.135000000000005</v>
      </c>
      <c r="S399" s="3">
        <v>109.251</v>
      </c>
      <c r="T399" s="2">
        <v>856</v>
      </c>
      <c r="U399" s="2">
        <v>1104.5</v>
      </c>
      <c r="V399" s="2">
        <v>13.6</v>
      </c>
      <c r="W399" s="2">
        <v>18</v>
      </c>
      <c r="X399" s="2">
        <v>4.4000000000000004</v>
      </c>
      <c r="Y399" s="2">
        <v>43.3</v>
      </c>
      <c r="Z399" s="2">
        <v>410.6</v>
      </c>
      <c r="AA399" s="2">
        <v>245.7</v>
      </c>
      <c r="AB399" s="2">
        <v>650.6</v>
      </c>
      <c r="AC399" s="2">
        <v>404.9</v>
      </c>
      <c r="AD399" s="2">
        <v>189.2</v>
      </c>
      <c r="AE399" s="2">
        <v>221.3</v>
      </c>
      <c r="AF399" s="2">
        <v>434.9</v>
      </c>
      <c r="AG399" s="2">
        <v>1061.2</v>
      </c>
      <c r="AH399" s="2">
        <v>279.7</v>
      </c>
      <c r="AI399" s="2">
        <v>629.29999999999995</v>
      </c>
      <c r="AJ399" s="2">
        <v>1290.7</v>
      </c>
      <c r="AK399" s="2">
        <v>3.6</v>
      </c>
    </row>
    <row r="400" spans="1:37" x14ac:dyDescent="0.2">
      <c r="A400">
        <f t="shared" si="12"/>
        <v>1980</v>
      </c>
      <c r="B400">
        <f t="shared" si="13"/>
        <v>3</v>
      </c>
      <c r="C400" s="1">
        <v>29281</v>
      </c>
      <c r="D400" s="2">
        <v>366.4</v>
      </c>
      <c r="E400" s="2">
        <v>107.5</v>
      </c>
      <c r="F400" s="2">
        <v>258.89999999999998</v>
      </c>
      <c r="G400" s="2">
        <v>11.9</v>
      </c>
      <c r="H400" s="2">
        <v>197.5</v>
      </c>
      <c r="I400" s="2">
        <v>36.1</v>
      </c>
      <c r="J400" s="2">
        <v>233.5</v>
      </c>
      <c r="K400" s="2">
        <v>376.5</v>
      </c>
      <c r="L400" s="2">
        <v>388.4</v>
      </c>
      <c r="N400" s="2">
        <v>834.2</v>
      </c>
      <c r="O400" s="2">
        <v>1499.8</v>
      </c>
      <c r="Q400" s="2">
        <v>1850.2</v>
      </c>
      <c r="R400" s="3">
        <v>90.968999999999994</v>
      </c>
      <c r="S400" s="3">
        <v>109.396</v>
      </c>
      <c r="T400" s="2">
        <v>846.1</v>
      </c>
      <c r="U400" s="2">
        <v>1111.3</v>
      </c>
      <c r="V400" s="2">
        <v>13.9</v>
      </c>
      <c r="W400" s="2">
        <v>18.5</v>
      </c>
      <c r="X400" s="2">
        <v>4.5999999999999996</v>
      </c>
      <c r="Y400" s="2">
        <v>45.7</v>
      </c>
      <c r="Z400" s="2">
        <v>400.1</v>
      </c>
      <c r="AA400" s="2">
        <v>254.8</v>
      </c>
      <c r="AB400" s="2">
        <v>665.6</v>
      </c>
      <c r="AC400" s="2">
        <v>410.7</v>
      </c>
      <c r="AD400" s="2">
        <v>184.1</v>
      </c>
      <c r="AE400" s="2">
        <v>216</v>
      </c>
      <c r="AF400" s="2">
        <v>438.9</v>
      </c>
      <c r="AG400" s="2">
        <v>1065.7</v>
      </c>
      <c r="AH400" s="2">
        <v>277.39999999999998</v>
      </c>
      <c r="AI400" s="2">
        <v>636.4</v>
      </c>
      <c r="AJ400" s="2">
        <v>1299.2</v>
      </c>
      <c r="AK400" s="2">
        <v>3.6</v>
      </c>
    </row>
    <row r="401" spans="1:37" x14ac:dyDescent="0.2">
      <c r="A401">
        <f t="shared" si="12"/>
        <v>1980</v>
      </c>
      <c r="B401">
        <f t="shared" si="13"/>
        <v>4</v>
      </c>
      <c r="C401" s="1">
        <v>29312</v>
      </c>
      <c r="D401" s="2">
        <v>361.1</v>
      </c>
      <c r="E401" s="2">
        <v>107.7</v>
      </c>
      <c r="F401" s="2">
        <v>253.4</v>
      </c>
      <c r="G401" s="2">
        <v>11.3</v>
      </c>
      <c r="H401" s="2">
        <v>201.2</v>
      </c>
      <c r="I401" s="2">
        <v>37.299999999999997</v>
      </c>
      <c r="J401" s="2">
        <v>238.5</v>
      </c>
      <c r="K401" s="2">
        <v>370.1</v>
      </c>
      <c r="L401" s="2">
        <v>383.8</v>
      </c>
      <c r="N401" s="2">
        <v>816</v>
      </c>
      <c r="O401" s="2">
        <v>1502.2</v>
      </c>
      <c r="Q401" s="2">
        <v>1854.2</v>
      </c>
      <c r="R401" s="3">
        <v>90.233000000000004</v>
      </c>
      <c r="S401" s="3">
        <v>109.059</v>
      </c>
      <c r="T401" s="2">
        <v>827.3</v>
      </c>
      <c r="U401" s="2">
        <v>1118.4000000000001</v>
      </c>
      <c r="V401" s="2">
        <v>14.4</v>
      </c>
      <c r="W401" s="2">
        <v>19</v>
      </c>
      <c r="X401" s="2">
        <v>4.5999999999999996</v>
      </c>
      <c r="Y401" s="2">
        <v>45.8</v>
      </c>
      <c r="Z401" s="2">
        <v>386.4</v>
      </c>
      <c r="AA401" s="2">
        <v>266.7</v>
      </c>
      <c r="AB401" s="2">
        <v>686.2</v>
      </c>
      <c r="AC401" s="2">
        <v>419.6</v>
      </c>
      <c r="AD401" s="2">
        <v>177.6</v>
      </c>
      <c r="AE401" s="2">
        <v>208.8</v>
      </c>
      <c r="AF401" s="2">
        <v>444.3</v>
      </c>
      <c r="AG401" s="2">
        <v>1072.5999999999999</v>
      </c>
      <c r="AH401" s="2">
        <v>272.39999999999998</v>
      </c>
      <c r="AI401" s="2">
        <v>645.5</v>
      </c>
      <c r="AJ401" s="2">
        <v>1311.1</v>
      </c>
      <c r="AK401" s="2">
        <v>3.6</v>
      </c>
    </row>
    <row r="402" spans="1:37" x14ac:dyDescent="0.2">
      <c r="A402">
        <f t="shared" si="12"/>
        <v>1980</v>
      </c>
      <c r="B402">
        <f t="shared" si="13"/>
        <v>5</v>
      </c>
      <c r="C402" s="1">
        <v>29342</v>
      </c>
      <c r="D402" s="2">
        <v>362.1</v>
      </c>
      <c r="E402" s="2">
        <v>108.7</v>
      </c>
      <c r="F402" s="2">
        <v>253.4</v>
      </c>
      <c r="G402" s="2">
        <v>14</v>
      </c>
      <c r="H402" s="2">
        <v>201</v>
      </c>
      <c r="I402" s="2">
        <v>38.299999999999997</v>
      </c>
      <c r="J402" s="2">
        <v>239.3</v>
      </c>
      <c r="K402" s="2">
        <v>370.4</v>
      </c>
      <c r="L402" s="2">
        <v>384.8</v>
      </c>
      <c r="N402" s="2">
        <v>816.2</v>
      </c>
      <c r="O402" s="2">
        <v>1512.3</v>
      </c>
      <c r="Q402" s="2">
        <v>1867</v>
      </c>
      <c r="R402" s="3">
        <v>90.405000000000001</v>
      </c>
      <c r="S402" s="3">
        <v>109.471</v>
      </c>
      <c r="T402" s="2">
        <v>830.2</v>
      </c>
      <c r="U402" s="2">
        <v>1127.5</v>
      </c>
      <c r="V402" s="2">
        <v>14.4</v>
      </c>
      <c r="W402" s="2">
        <v>19.2</v>
      </c>
      <c r="X402" s="2">
        <v>4.7</v>
      </c>
      <c r="Y402" s="2">
        <v>49.3</v>
      </c>
      <c r="Z402" s="2">
        <v>382.2</v>
      </c>
      <c r="AA402" s="2">
        <v>270.2</v>
      </c>
      <c r="AB402" s="2">
        <v>696.1</v>
      </c>
      <c r="AC402" s="2">
        <v>425.8</v>
      </c>
      <c r="AD402" s="2">
        <v>176.7</v>
      </c>
      <c r="AE402" s="2">
        <v>205.5</v>
      </c>
      <c r="AF402" s="2">
        <v>446.9</v>
      </c>
      <c r="AG402" s="2">
        <v>1078.3</v>
      </c>
      <c r="AH402" s="2">
        <v>272.60000000000002</v>
      </c>
      <c r="AI402" s="2">
        <v>647.9</v>
      </c>
      <c r="AJ402" s="2">
        <v>1317.6</v>
      </c>
      <c r="AK402" s="2">
        <v>3.6</v>
      </c>
    </row>
    <row r="403" spans="1:37" x14ac:dyDescent="0.2">
      <c r="A403">
        <f t="shared" si="12"/>
        <v>1980</v>
      </c>
      <c r="B403">
        <f t="shared" si="13"/>
        <v>6</v>
      </c>
      <c r="C403" s="1">
        <v>29373</v>
      </c>
      <c r="D403" s="2">
        <v>364.9</v>
      </c>
      <c r="E403" s="2">
        <v>109.6</v>
      </c>
      <c r="F403" s="2">
        <v>255.3</v>
      </c>
      <c r="G403" s="2">
        <v>16.7</v>
      </c>
      <c r="H403" s="2">
        <v>194.6</v>
      </c>
      <c r="I403" s="2">
        <v>38.9</v>
      </c>
      <c r="J403" s="2">
        <v>233.5</v>
      </c>
      <c r="K403" s="2">
        <v>373.6</v>
      </c>
      <c r="L403" s="2">
        <v>389.1</v>
      </c>
      <c r="N403" s="2">
        <v>834.4</v>
      </c>
      <c r="O403" s="2">
        <v>1529.2</v>
      </c>
      <c r="Q403" s="2">
        <v>1884.4</v>
      </c>
      <c r="R403" s="3">
        <v>91.367999999999995</v>
      </c>
      <c r="S403" s="3">
        <v>110.399</v>
      </c>
      <c r="T403" s="2">
        <v>851.1</v>
      </c>
      <c r="U403" s="2">
        <v>1140.0999999999999</v>
      </c>
      <c r="V403" s="2">
        <v>15.6</v>
      </c>
      <c r="W403" s="2">
        <v>20.6</v>
      </c>
      <c r="X403" s="2">
        <v>5</v>
      </c>
      <c r="Y403" s="2">
        <v>54.5</v>
      </c>
      <c r="Z403" s="2">
        <v>390.8</v>
      </c>
      <c r="AA403" s="2">
        <v>269.10000000000002</v>
      </c>
      <c r="AB403" s="2">
        <v>694.8</v>
      </c>
      <c r="AC403" s="2">
        <v>425.8</v>
      </c>
      <c r="AD403" s="2">
        <v>181.1</v>
      </c>
      <c r="AE403" s="2">
        <v>209.7</v>
      </c>
      <c r="AF403" s="2">
        <v>450.2</v>
      </c>
      <c r="AG403" s="2">
        <v>1085.5999999999999</v>
      </c>
      <c r="AH403" s="2">
        <v>275.89999999999998</v>
      </c>
      <c r="AI403" s="2">
        <v>644.79999999999995</v>
      </c>
      <c r="AJ403" s="2">
        <v>1319.1</v>
      </c>
      <c r="AK403" s="2">
        <v>3.6</v>
      </c>
    </row>
    <row r="404" spans="1:37" x14ac:dyDescent="0.2">
      <c r="A404">
        <f t="shared" si="12"/>
        <v>1980</v>
      </c>
      <c r="B404">
        <f t="shared" si="13"/>
        <v>7</v>
      </c>
      <c r="C404" s="1">
        <v>29403</v>
      </c>
      <c r="D404" s="2">
        <v>368.3</v>
      </c>
      <c r="E404" s="2">
        <v>110.5</v>
      </c>
      <c r="F404" s="2">
        <v>257.8</v>
      </c>
      <c r="G404" s="2">
        <v>18.899999999999999</v>
      </c>
      <c r="H404" s="2">
        <v>189.2</v>
      </c>
      <c r="I404" s="2">
        <v>39.5</v>
      </c>
      <c r="J404" s="2">
        <v>228.7</v>
      </c>
      <c r="K404" s="2">
        <v>376.6</v>
      </c>
      <c r="L404" s="2">
        <v>394</v>
      </c>
      <c r="N404" s="2">
        <v>854.4</v>
      </c>
      <c r="O404" s="2">
        <v>1545.5</v>
      </c>
      <c r="Q404" s="2">
        <v>1903.2</v>
      </c>
      <c r="R404" s="3">
        <v>92.387</v>
      </c>
      <c r="S404" s="3">
        <v>111.31</v>
      </c>
      <c r="T404" s="2">
        <v>873.3</v>
      </c>
      <c r="U404" s="2">
        <v>1151.5</v>
      </c>
      <c r="V404" s="2">
        <v>16.8</v>
      </c>
      <c r="W404" s="2">
        <v>22</v>
      </c>
      <c r="X404" s="2">
        <v>5.2</v>
      </c>
      <c r="Y404" s="2">
        <v>57.7</v>
      </c>
      <c r="Z404" s="2">
        <v>402.8</v>
      </c>
      <c r="AA404" s="2">
        <v>267.8</v>
      </c>
      <c r="AB404" s="2">
        <v>691.1</v>
      </c>
      <c r="AC404" s="2">
        <v>423.3</v>
      </c>
      <c r="AD404" s="2">
        <v>186.7</v>
      </c>
      <c r="AE404" s="2">
        <v>216</v>
      </c>
      <c r="AF404" s="2">
        <v>454.5</v>
      </c>
      <c r="AG404" s="2">
        <v>1093.9000000000001</v>
      </c>
      <c r="AH404" s="2">
        <v>279.8</v>
      </c>
      <c r="AI404" s="2">
        <v>643.70000000000005</v>
      </c>
      <c r="AJ404" s="2">
        <v>1322.6</v>
      </c>
      <c r="AK404" s="2">
        <v>3.7</v>
      </c>
    </row>
    <row r="405" spans="1:37" x14ac:dyDescent="0.2">
      <c r="A405">
        <f t="shared" si="12"/>
        <v>1980</v>
      </c>
      <c r="B405">
        <f t="shared" si="13"/>
        <v>8</v>
      </c>
      <c r="C405" s="1">
        <v>29434</v>
      </c>
      <c r="D405" s="2">
        <v>372.3</v>
      </c>
      <c r="E405" s="2">
        <v>111.7</v>
      </c>
      <c r="F405" s="2">
        <v>260.60000000000002</v>
      </c>
      <c r="G405" s="2">
        <v>19</v>
      </c>
      <c r="H405" s="2">
        <v>188.5</v>
      </c>
      <c r="I405" s="2">
        <v>40.200000000000003</v>
      </c>
      <c r="J405" s="2">
        <v>228.7</v>
      </c>
      <c r="K405" s="2">
        <v>382.8</v>
      </c>
      <c r="L405" s="2">
        <v>399.2</v>
      </c>
      <c r="N405" s="2">
        <v>873.1</v>
      </c>
      <c r="O405" s="2">
        <v>1561.5</v>
      </c>
      <c r="Q405" s="2">
        <v>1920.8</v>
      </c>
      <c r="R405" s="3">
        <v>93.585999999999999</v>
      </c>
      <c r="S405" s="3">
        <v>112.44199999999999</v>
      </c>
      <c r="T405" s="2">
        <v>892.1</v>
      </c>
      <c r="U405" s="2">
        <v>1162.3</v>
      </c>
      <c r="V405" s="2">
        <v>17.7</v>
      </c>
      <c r="W405" s="2">
        <v>23.2</v>
      </c>
      <c r="X405" s="2">
        <v>5.5</v>
      </c>
      <c r="Y405" s="2">
        <v>59.3</v>
      </c>
      <c r="Z405" s="2">
        <v>414.6</v>
      </c>
      <c r="AA405" s="2">
        <v>266.60000000000002</v>
      </c>
      <c r="AB405" s="2">
        <v>688.4</v>
      </c>
      <c r="AC405" s="2">
        <v>421.8</v>
      </c>
      <c r="AD405" s="2">
        <v>191.1</v>
      </c>
      <c r="AE405" s="2">
        <v>223.5</v>
      </c>
      <c r="AF405" s="2">
        <v>457.7</v>
      </c>
      <c r="AG405" s="2">
        <v>1103</v>
      </c>
      <c r="AH405" s="2">
        <v>283.8</v>
      </c>
      <c r="AI405" s="2">
        <v>646.20000000000005</v>
      </c>
      <c r="AJ405" s="2">
        <v>1331.7</v>
      </c>
      <c r="AK405" s="2">
        <v>3.7</v>
      </c>
    </row>
    <row r="406" spans="1:37" x14ac:dyDescent="0.2">
      <c r="A406">
        <f t="shared" si="12"/>
        <v>1980</v>
      </c>
      <c r="B406">
        <f t="shared" si="13"/>
        <v>9</v>
      </c>
      <c r="C406" s="1">
        <v>29465</v>
      </c>
      <c r="D406" s="2">
        <v>376.6</v>
      </c>
      <c r="E406" s="2">
        <v>112.4</v>
      </c>
      <c r="F406" s="2">
        <v>264.2</v>
      </c>
      <c r="G406" s="2">
        <v>17.899999999999999</v>
      </c>
      <c r="H406" s="2">
        <v>191.4</v>
      </c>
      <c r="I406" s="2">
        <v>41.4</v>
      </c>
      <c r="J406" s="2">
        <v>232.7</v>
      </c>
      <c r="K406" s="2">
        <v>386.4</v>
      </c>
      <c r="L406" s="2">
        <v>404.8</v>
      </c>
      <c r="N406" s="2">
        <v>883.4</v>
      </c>
      <c r="O406" s="2">
        <v>1574</v>
      </c>
      <c r="Q406" s="2">
        <v>1935.2</v>
      </c>
      <c r="R406" s="3">
        <v>94.408000000000001</v>
      </c>
      <c r="S406" s="3">
        <v>113.328</v>
      </c>
      <c r="T406" s="2">
        <v>901.3</v>
      </c>
      <c r="U406" s="2">
        <v>1169.2</v>
      </c>
      <c r="V406" s="2">
        <v>18.7</v>
      </c>
      <c r="W406" s="2">
        <v>24.5</v>
      </c>
      <c r="X406" s="2">
        <v>5.8</v>
      </c>
      <c r="Y406" s="2">
        <v>59.5</v>
      </c>
      <c r="Z406" s="2">
        <v>419</v>
      </c>
      <c r="AA406" s="2">
        <v>267.8</v>
      </c>
      <c r="AB406" s="2">
        <v>690.6</v>
      </c>
      <c r="AC406" s="2">
        <v>422.7</v>
      </c>
      <c r="AD406" s="2">
        <v>192.8</v>
      </c>
      <c r="AE406" s="2">
        <v>226.2</v>
      </c>
      <c r="AF406" s="2">
        <v>460.6</v>
      </c>
      <c r="AG406" s="2">
        <v>1109.5999999999999</v>
      </c>
      <c r="AH406" s="2">
        <v>288.7</v>
      </c>
      <c r="AI406" s="2">
        <v>652</v>
      </c>
      <c r="AJ406" s="2">
        <v>1342.3</v>
      </c>
      <c r="AK406" s="2">
        <v>3.8</v>
      </c>
    </row>
    <row r="407" spans="1:37" x14ac:dyDescent="0.2">
      <c r="A407">
        <f t="shared" si="12"/>
        <v>1980</v>
      </c>
      <c r="B407">
        <f t="shared" si="13"/>
        <v>10</v>
      </c>
      <c r="C407" s="1">
        <v>29495</v>
      </c>
      <c r="D407" s="2">
        <v>379.5</v>
      </c>
      <c r="E407" s="2">
        <v>113.4</v>
      </c>
      <c r="F407" s="2">
        <v>266.10000000000002</v>
      </c>
      <c r="G407" s="2">
        <v>17.100000000000001</v>
      </c>
      <c r="H407" s="2">
        <v>195.2</v>
      </c>
      <c r="I407" s="2">
        <v>43</v>
      </c>
      <c r="J407" s="2">
        <v>238.2</v>
      </c>
      <c r="K407" s="2">
        <v>390.1</v>
      </c>
      <c r="L407" s="2">
        <v>409</v>
      </c>
      <c r="N407" s="2">
        <v>889.1</v>
      </c>
      <c r="O407" s="2">
        <v>1584.8</v>
      </c>
      <c r="Q407" s="2">
        <v>1953.6</v>
      </c>
      <c r="R407" s="3">
        <v>95.081999999999994</v>
      </c>
      <c r="S407" s="3">
        <v>114.13800000000001</v>
      </c>
      <c r="T407" s="2">
        <v>906.2</v>
      </c>
      <c r="U407" s="2">
        <v>1175.8</v>
      </c>
      <c r="V407" s="2">
        <v>19.600000000000001</v>
      </c>
      <c r="W407" s="2">
        <v>25.7</v>
      </c>
      <c r="X407" s="2">
        <v>6</v>
      </c>
      <c r="Y407" s="2">
        <v>60.4</v>
      </c>
      <c r="Z407" s="2">
        <v>419.7</v>
      </c>
      <c r="AA407" s="2">
        <v>270.5</v>
      </c>
      <c r="AB407" s="2">
        <v>695.7</v>
      </c>
      <c r="AC407" s="2">
        <v>425.2</v>
      </c>
      <c r="AD407" s="2">
        <v>193.8</v>
      </c>
      <c r="AE407" s="2">
        <v>226</v>
      </c>
      <c r="AF407" s="2">
        <v>464.3</v>
      </c>
      <c r="AG407" s="2">
        <v>1115.4000000000001</v>
      </c>
      <c r="AH407" s="2">
        <v>291.8</v>
      </c>
      <c r="AI407" s="2">
        <v>659.5</v>
      </c>
      <c r="AJ407" s="2">
        <v>1353.6</v>
      </c>
      <c r="AK407" s="2">
        <v>3.8</v>
      </c>
    </row>
    <row r="408" spans="1:37" x14ac:dyDescent="0.2">
      <c r="A408">
        <f t="shared" si="12"/>
        <v>1980</v>
      </c>
      <c r="B408">
        <f t="shared" si="13"/>
        <v>11</v>
      </c>
      <c r="C408" s="1">
        <v>29526</v>
      </c>
      <c r="D408" s="2">
        <v>379.1</v>
      </c>
      <c r="E408" s="2">
        <v>114.9</v>
      </c>
      <c r="F408" s="2">
        <v>264.2</v>
      </c>
      <c r="G408" s="2">
        <v>16.600000000000001</v>
      </c>
      <c r="H408" s="2">
        <v>203.5</v>
      </c>
      <c r="I408" s="2">
        <v>43.5</v>
      </c>
      <c r="J408" s="2">
        <v>246.9</v>
      </c>
      <c r="K408" s="2">
        <v>391.3</v>
      </c>
      <c r="L408" s="2">
        <v>410.7</v>
      </c>
      <c r="N408" s="2">
        <v>886.7</v>
      </c>
      <c r="O408" s="2">
        <v>1595.8</v>
      </c>
      <c r="Q408" s="2">
        <v>1975.3</v>
      </c>
      <c r="R408" s="3">
        <v>95.563000000000002</v>
      </c>
      <c r="S408" s="3">
        <v>114.94199999999999</v>
      </c>
      <c r="T408" s="2">
        <v>903.3</v>
      </c>
      <c r="U408" s="2">
        <v>1185</v>
      </c>
      <c r="V408" s="2">
        <v>20.6</v>
      </c>
      <c r="W408" s="2">
        <v>27.9</v>
      </c>
      <c r="X408" s="2">
        <v>7.3</v>
      </c>
      <c r="Y408" s="2">
        <v>61.3</v>
      </c>
      <c r="Z408" s="2">
        <v>414.6</v>
      </c>
      <c r="AA408" s="2">
        <v>276.8</v>
      </c>
      <c r="AB408" s="2">
        <v>709.1</v>
      </c>
      <c r="AC408" s="2">
        <v>432.3</v>
      </c>
      <c r="AD408" s="2">
        <v>192.7</v>
      </c>
      <c r="AE408" s="2">
        <v>222</v>
      </c>
      <c r="AF408" s="2">
        <v>469.5</v>
      </c>
      <c r="AG408" s="2">
        <v>1123.7</v>
      </c>
      <c r="AH408" s="2">
        <v>292.10000000000002</v>
      </c>
      <c r="AI408" s="2">
        <v>673</v>
      </c>
      <c r="AJ408" s="2">
        <v>1370.6</v>
      </c>
      <c r="AK408" s="2">
        <v>3.9</v>
      </c>
    </row>
    <row r="409" spans="1:37" x14ac:dyDescent="0.2">
      <c r="A409">
        <f t="shared" si="12"/>
        <v>1980</v>
      </c>
      <c r="B409">
        <f t="shared" si="13"/>
        <v>12</v>
      </c>
      <c r="C409" s="1">
        <v>29556</v>
      </c>
      <c r="D409" s="2">
        <v>376.5</v>
      </c>
      <c r="E409" s="2">
        <v>115.3</v>
      </c>
      <c r="F409" s="2">
        <v>261.2</v>
      </c>
      <c r="G409" s="2">
        <v>16</v>
      </c>
      <c r="H409" s="2">
        <v>215.2</v>
      </c>
      <c r="I409" s="2">
        <v>45</v>
      </c>
      <c r="J409" s="2">
        <v>260.2</v>
      </c>
      <c r="K409" s="2">
        <v>387.7</v>
      </c>
      <c r="L409" s="2">
        <v>408.5</v>
      </c>
      <c r="N409" s="2">
        <v>871.3</v>
      </c>
      <c r="O409" s="2">
        <v>1599.8</v>
      </c>
      <c r="Q409" s="2">
        <v>1995.5</v>
      </c>
      <c r="R409" s="3">
        <v>95.028999999999996</v>
      </c>
      <c r="S409" s="3">
        <v>114.831</v>
      </c>
      <c r="T409" s="2">
        <v>887.3</v>
      </c>
      <c r="U409" s="2">
        <v>1191.3</v>
      </c>
      <c r="V409" s="2">
        <v>20.8</v>
      </c>
      <c r="W409" s="2">
        <v>28.1</v>
      </c>
      <c r="X409" s="2">
        <v>7.3</v>
      </c>
      <c r="Y409" s="2">
        <v>62.5</v>
      </c>
      <c r="Z409" s="2">
        <v>400.3</v>
      </c>
      <c r="AA409" s="2">
        <v>286.2</v>
      </c>
      <c r="AB409" s="2">
        <v>728.5</v>
      </c>
      <c r="AC409" s="2">
        <v>442.3</v>
      </c>
      <c r="AD409" s="2">
        <v>185.7</v>
      </c>
      <c r="AE409" s="2">
        <v>214.5</v>
      </c>
      <c r="AF409" s="2">
        <v>471.9</v>
      </c>
      <c r="AG409" s="2">
        <v>1128.8</v>
      </c>
      <c r="AH409" s="2">
        <v>289.3</v>
      </c>
      <c r="AI409" s="2">
        <v>687.1</v>
      </c>
      <c r="AJ409" s="2">
        <v>1389</v>
      </c>
      <c r="AK409" s="2">
        <v>3.9</v>
      </c>
    </row>
    <row r="410" spans="1:37" x14ac:dyDescent="0.2">
      <c r="A410">
        <f t="shared" si="12"/>
        <v>1981</v>
      </c>
      <c r="B410">
        <f t="shared" si="13"/>
        <v>1</v>
      </c>
      <c r="C410" s="1">
        <v>29587</v>
      </c>
      <c r="D410" s="2">
        <v>363.5</v>
      </c>
      <c r="E410" s="2">
        <v>115.3</v>
      </c>
      <c r="F410" s="2">
        <v>248.2</v>
      </c>
      <c r="G410" s="2">
        <v>16.899999999999999</v>
      </c>
      <c r="H410" s="2">
        <v>225.5</v>
      </c>
      <c r="I410" s="2">
        <v>46.2</v>
      </c>
      <c r="J410" s="2">
        <v>271.8</v>
      </c>
      <c r="K410" s="2">
        <v>375.1</v>
      </c>
      <c r="L410" s="2">
        <v>411.3</v>
      </c>
      <c r="N410" s="2">
        <v>858.2</v>
      </c>
      <c r="O410" s="2">
        <v>1606.9</v>
      </c>
      <c r="Q410" s="2">
        <v>2020.6</v>
      </c>
      <c r="R410" s="3">
        <v>94.828000000000003</v>
      </c>
      <c r="S410" s="3">
        <v>115.06399999999999</v>
      </c>
      <c r="T410" s="2">
        <v>875.1</v>
      </c>
      <c r="U410" s="2">
        <v>1195.5999999999999</v>
      </c>
      <c r="V410" s="2">
        <v>34.9</v>
      </c>
      <c r="W410" s="2">
        <v>43.8</v>
      </c>
      <c r="X410" s="2">
        <v>9</v>
      </c>
      <c r="Y410" s="2">
        <v>64.7</v>
      </c>
      <c r="Z410" s="2">
        <v>382.3</v>
      </c>
      <c r="AA410" s="2">
        <v>296.7</v>
      </c>
      <c r="AB410" s="2">
        <v>748.7</v>
      </c>
      <c r="AC410" s="2">
        <v>452</v>
      </c>
      <c r="AD410" s="2">
        <v>177.3</v>
      </c>
      <c r="AE410" s="2">
        <v>204.9</v>
      </c>
      <c r="AF410" s="2">
        <v>474</v>
      </c>
      <c r="AG410" s="2">
        <v>1131</v>
      </c>
      <c r="AH410" s="2">
        <v>292</v>
      </c>
      <c r="AI410" s="2">
        <v>699.5</v>
      </c>
      <c r="AJ410" s="2">
        <v>1402.8</v>
      </c>
      <c r="AK410" s="2">
        <v>4</v>
      </c>
    </row>
    <row r="411" spans="1:37" x14ac:dyDescent="0.2">
      <c r="A411">
        <f t="shared" si="12"/>
        <v>1981</v>
      </c>
      <c r="B411">
        <f t="shared" si="13"/>
        <v>2</v>
      </c>
      <c r="C411" s="1">
        <v>29618</v>
      </c>
      <c r="D411" s="2">
        <v>357.5</v>
      </c>
      <c r="E411" s="2">
        <v>116.2</v>
      </c>
      <c r="F411" s="2">
        <v>241.3</v>
      </c>
      <c r="G411" s="2">
        <v>19</v>
      </c>
      <c r="H411" s="2">
        <v>229.9</v>
      </c>
      <c r="I411" s="2">
        <v>46.7</v>
      </c>
      <c r="J411" s="2">
        <v>276.60000000000002</v>
      </c>
      <c r="K411" s="2">
        <v>367.2</v>
      </c>
      <c r="L411" s="2">
        <v>414.8</v>
      </c>
      <c r="N411" s="2">
        <v>860.7</v>
      </c>
      <c r="O411" s="2">
        <v>1618.7</v>
      </c>
      <c r="Q411" s="2">
        <v>2039.5</v>
      </c>
      <c r="R411" s="3">
        <v>95.03</v>
      </c>
      <c r="S411" s="3">
        <v>115.46899999999999</v>
      </c>
      <c r="T411" s="2">
        <v>879.7</v>
      </c>
      <c r="U411" s="2">
        <v>1203.9000000000001</v>
      </c>
      <c r="V411" s="2">
        <v>43.2</v>
      </c>
      <c r="W411" s="2">
        <v>53.3</v>
      </c>
      <c r="X411" s="2">
        <v>10.1</v>
      </c>
      <c r="Y411" s="2">
        <v>70.900000000000006</v>
      </c>
      <c r="Z411" s="2">
        <v>375</v>
      </c>
      <c r="AA411" s="2">
        <v>302.10000000000002</v>
      </c>
      <c r="AB411" s="2">
        <v>758</v>
      </c>
      <c r="AC411" s="2">
        <v>455.9</v>
      </c>
      <c r="AD411" s="2">
        <v>173.4</v>
      </c>
      <c r="AE411" s="2">
        <v>201.6</v>
      </c>
      <c r="AF411" s="2">
        <v>475.5</v>
      </c>
      <c r="AG411" s="2">
        <v>1133</v>
      </c>
      <c r="AH411" s="2">
        <v>294.60000000000002</v>
      </c>
      <c r="AI411" s="2">
        <v>705.4</v>
      </c>
      <c r="AJ411" s="2">
        <v>1409.6</v>
      </c>
      <c r="AK411" s="2">
        <v>4</v>
      </c>
    </row>
    <row r="412" spans="1:37" x14ac:dyDescent="0.2">
      <c r="A412">
        <f t="shared" si="12"/>
        <v>1981</v>
      </c>
      <c r="B412">
        <f t="shared" si="13"/>
        <v>3</v>
      </c>
      <c r="C412" s="1">
        <v>29646</v>
      </c>
      <c r="D412" s="2">
        <v>355.8</v>
      </c>
      <c r="E412" s="2">
        <v>117</v>
      </c>
      <c r="F412" s="2">
        <v>238.8</v>
      </c>
      <c r="G412" s="2">
        <v>21.7</v>
      </c>
      <c r="H412" s="2">
        <v>228.1</v>
      </c>
      <c r="I412" s="2">
        <v>47.1</v>
      </c>
      <c r="J412" s="2">
        <v>275.2</v>
      </c>
      <c r="K412" s="2">
        <v>365.6</v>
      </c>
      <c r="L412" s="2">
        <v>419</v>
      </c>
      <c r="N412" s="2">
        <v>871</v>
      </c>
      <c r="O412" s="2">
        <v>1636.6</v>
      </c>
      <c r="Q412" s="2">
        <v>2058.1</v>
      </c>
      <c r="R412" s="3">
        <v>95.546000000000006</v>
      </c>
      <c r="S412" s="3">
        <v>116.15900000000001</v>
      </c>
      <c r="T412" s="2">
        <v>892.7</v>
      </c>
      <c r="U412" s="2">
        <v>1217.5</v>
      </c>
      <c r="V412" s="2">
        <v>48.3</v>
      </c>
      <c r="W412" s="2">
        <v>59.3</v>
      </c>
      <c r="X412" s="2">
        <v>11.1</v>
      </c>
      <c r="Y412" s="2">
        <v>79.900000000000006</v>
      </c>
      <c r="Z412" s="2">
        <v>372</v>
      </c>
      <c r="AA412" s="2">
        <v>306.5</v>
      </c>
      <c r="AB412" s="2">
        <v>765.6</v>
      </c>
      <c r="AC412" s="2">
        <v>459.1</v>
      </c>
      <c r="AD412" s="2">
        <v>171.7</v>
      </c>
      <c r="AE412" s="2">
        <v>200.3</v>
      </c>
      <c r="AF412" s="2">
        <v>478.2</v>
      </c>
      <c r="AG412" s="2">
        <v>1137.5999999999999</v>
      </c>
      <c r="AH412" s="2">
        <v>298.10000000000002</v>
      </c>
      <c r="AI412" s="2">
        <v>706.3</v>
      </c>
      <c r="AJ412" s="2">
        <v>1412.8</v>
      </c>
      <c r="AK412" s="2">
        <v>4</v>
      </c>
    </row>
    <row r="413" spans="1:37" x14ac:dyDescent="0.2">
      <c r="A413">
        <f t="shared" si="12"/>
        <v>1981</v>
      </c>
      <c r="B413">
        <f t="shared" si="13"/>
        <v>4</v>
      </c>
      <c r="C413" s="1">
        <v>29677</v>
      </c>
      <c r="D413" s="2">
        <v>357.4</v>
      </c>
      <c r="E413" s="2">
        <v>117.9</v>
      </c>
      <c r="F413" s="2">
        <v>239.5</v>
      </c>
      <c r="G413" s="2">
        <v>23.3</v>
      </c>
      <c r="H413" s="2">
        <v>226.6</v>
      </c>
      <c r="I413" s="2">
        <v>47.7</v>
      </c>
      <c r="J413" s="2">
        <v>274.3</v>
      </c>
      <c r="K413" s="2">
        <v>366.3</v>
      </c>
      <c r="L413" s="2">
        <v>427.4</v>
      </c>
      <c r="N413" s="2">
        <v>891.7</v>
      </c>
      <c r="O413" s="2">
        <v>1659.2</v>
      </c>
      <c r="Q413" s="2">
        <v>2086.4</v>
      </c>
      <c r="R413" s="3">
        <v>96.457999999999998</v>
      </c>
      <c r="S413" s="3">
        <v>117.142</v>
      </c>
      <c r="T413" s="2">
        <v>915</v>
      </c>
      <c r="U413" s="2">
        <v>1231.8</v>
      </c>
      <c r="V413" s="2">
        <v>53.6</v>
      </c>
      <c r="W413" s="2">
        <v>66</v>
      </c>
      <c r="X413" s="2">
        <v>12.5</v>
      </c>
      <c r="Y413" s="2">
        <v>91.9</v>
      </c>
      <c r="Z413" s="2">
        <v>372.5</v>
      </c>
      <c r="AA413" s="2">
        <v>308.8</v>
      </c>
      <c r="AB413" s="2">
        <v>767.5</v>
      </c>
      <c r="AC413" s="2">
        <v>458.7</v>
      </c>
      <c r="AD413" s="2">
        <v>171.6</v>
      </c>
      <c r="AE413" s="2">
        <v>200.9</v>
      </c>
      <c r="AF413" s="2">
        <v>480.4</v>
      </c>
      <c r="AG413" s="2">
        <v>1140</v>
      </c>
      <c r="AH413" s="2">
        <v>305.5</v>
      </c>
      <c r="AI413" s="2">
        <v>707</v>
      </c>
      <c r="AJ413" s="2">
        <v>1414.3</v>
      </c>
      <c r="AK413" s="2">
        <v>4</v>
      </c>
    </row>
    <row r="414" spans="1:37" x14ac:dyDescent="0.2">
      <c r="A414">
        <f t="shared" si="12"/>
        <v>1981</v>
      </c>
      <c r="B414">
        <f t="shared" si="13"/>
        <v>5</v>
      </c>
      <c r="C414" s="1">
        <v>29707</v>
      </c>
      <c r="D414" s="2">
        <v>354.6</v>
      </c>
      <c r="E414" s="2">
        <v>118.3</v>
      </c>
      <c r="F414" s="2">
        <v>236.3</v>
      </c>
      <c r="G414" s="2">
        <v>23</v>
      </c>
      <c r="H414" s="2">
        <v>232.5</v>
      </c>
      <c r="I414" s="2">
        <v>49.1</v>
      </c>
      <c r="J414" s="2">
        <v>281.7</v>
      </c>
      <c r="K414" s="2">
        <v>364.7</v>
      </c>
      <c r="L414" s="2">
        <v>424.7</v>
      </c>
      <c r="N414" s="2">
        <v>888.7</v>
      </c>
      <c r="O414" s="2">
        <v>1664.2</v>
      </c>
      <c r="Q414" s="2">
        <v>2102.6999999999998</v>
      </c>
      <c r="R414" s="3">
        <v>96.244</v>
      </c>
      <c r="S414" s="3">
        <v>117.074</v>
      </c>
      <c r="T414" s="2">
        <v>911.7</v>
      </c>
      <c r="U414" s="2">
        <v>1239.5</v>
      </c>
      <c r="V414" s="2">
        <v>53.5</v>
      </c>
      <c r="W414" s="2">
        <v>66</v>
      </c>
      <c r="X414" s="2">
        <v>12.5</v>
      </c>
      <c r="Y414" s="2">
        <v>97</v>
      </c>
      <c r="Z414" s="2">
        <v>367</v>
      </c>
      <c r="AA414" s="2">
        <v>313</v>
      </c>
      <c r="AB414" s="2">
        <v>775.5</v>
      </c>
      <c r="AC414" s="2">
        <v>462.5</v>
      </c>
      <c r="AD414" s="2">
        <v>169.2</v>
      </c>
      <c r="AE414" s="2">
        <v>197.8</v>
      </c>
      <c r="AF414" s="2">
        <v>482.2</v>
      </c>
      <c r="AG414" s="2">
        <v>1142.5</v>
      </c>
      <c r="AH414" s="2">
        <v>302.3</v>
      </c>
      <c r="AI414" s="2">
        <v>714.7</v>
      </c>
      <c r="AJ414" s="2">
        <v>1424.2</v>
      </c>
      <c r="AK414" s="2">
        <v>4</v>
      </c>
    </row>
    <row r="415" spans="1:37" x14ac:dyDescent="0.2">
      <c r="A415">
        <f t="shared" si="12"/>
        <v>1981</v>
      </c>
      <c r="B415">
        <f t="shared" si="13"/>
        <v>6</v>
      </c>
      <c r="C415" s="1">
        <v>29738</v>
      </c>
      <c r="D415" s="2">
        <v>353.3</v>
      </c>
      <c r="E415" s="2">
        <v>118.7</v>
      </c>
      <c r="F415" s="2">
        <v>234.6</v>
      </c>
      <c r="G415" s="2">
        <v>22.9</v>
      </c>
      <c r="H415" s="2">
        <v>236.5</v>
      </c>
      <c r="I415" s="2">
        <v>49.4</v>
      </c>
      <c r="J415" s="2">
        <v>285.89999999999998</v>
      </c>
      <c r="K415" s="2">
        <v>361.9</v>
      </c>
      <c r="L415" s="2">
        <v>425.2</v>
      </c>
      <c r="N415" s="2">
        <v>886</v>
      </c>
      <c r="O415" s="2">
        <v>1670.3</v>
      </c>
      <c r="Q415" s="2">
        <v>2118.4</v>
      </c>
      <c r="R415" s="3">
        <v>96.171000000000006</v>
      </c>
      <c r="S415" s="3">
        <v>117.172</v>
      </c>
      <c r="T415" s="2">
        <v>908.9</v>
      </c>
      <c r="U415" s="2">
        <v>1245.0999999999999</v>
      </c>
      <c r="V415" s="2">
        <v>55</v>
      </c>
      <c r="W415" s="2">
        <v>67.900000000000006</v>
      </c>
      <c r="X415" s="2">
        <v>13</v>
      </c>
      <c r="Y415" s="2">
        <v>99.9</v>
      </c>
      <c r="Z415" s="2">
        <v>360.9</v>
      </c>
      <c r="AA415" s="2">
        <v>318</v>
      </c>
      <c r="AB415" s="2">
        <v>784.3</v>
      </c>
      <c r="AC415" s="2">
        <v>466.3</v>
      </c>
      <c r="AD415" s="2">
        <v>166.7</v>
      </c>
      <c r="AE415" s="2">
        <v>194.2</v>
      </c>
      <c r="AF415" s="2">
        <v>484.7</v>
      </c>
      <c r="AG415" s="2">
        <v>1145.2</v>
      </c>
      <c r="AH415" s="2">
        <v>302.5</v>
      </c>
      <c r="AI415" s="2">
        <v>721.2</v>
      </c>
      <c r="AJ415" s="2">
        <v>1431.1</v>
      </c>
      <c r="AK415" s="2">
        <v>3.9</v>
      </c>
    </row>
    <row r="416" spans="1:37" x14ac:dyDescent="0.2">
      <c r="A416">
        <f t="shared" si="12"/>
        <v>1981</v>
      </c>
      <c r="B416">
        <f t="shared" si="13"/>
        <v>7</v>
      </c>
      <c r="C416" s="1">
        <v>29768</v>
      </c>
      <c r="D416" s="2">
        <v>353.2</v>
      </c>
      <c r="E416" s="2">
        <v>119.5</v>
      </c>
      <c r="F416" s="2">
        <v>233.7</v>
      </c>
      <c r="G416" s="2">
        <v>24.2</v>
      </c>
      <c r="H416" s="2">
        <v>240.3</v>
      </c>
      <c r="I416" s="2">
        <v>50.1</v>
      </c>
      <c r="J416" s="2">
        <v>290.39999999999998</v>
      </c>
      <c r="K416" s="2">
        <v>361.4</v>
      </c>
      <c r="L416" s="2">
        <v>426.9</v>
      </c>
      <c r="N416" s="2">
        <v>895.8</v>
      </c>
      <c r="O416" s="2">
        <v>1681.9</v>
      </c>
      <c r="Q416" s="2">
        <v>2137.9</v>
      </c>
      <c r="R416" s="3">
        <v>96.498999999999995</v>
      </c>
      <c r="S416" s="3">
        <v>117.53400000000001</v>
      </c>
      <c r="T416" s="2">
        <v>920</v>
      </c>
      <c r="U416" s="2">
        <v>1254.9000000000001</v>
      </c>
      <c r="V416" s="2">
        <v>56.2</v>
      </c>
      <c r="W416" s="2">
        <v>69.8</v>
      </c>
      <c r="X416" s="2">
        <v>13.5</v>
      </c>
      <c r="Y416" s="2">
        <v>108.8</v>
      </c>
      <c r="Z416" s="2">
        <v>360</v>
      </c>
      <c r="AA416" s="2">
        <v>320.8</v>
      </c>
      <c r="AB416" s="2">
        <v>786.1</v>
      </c>
      <c r="AC416" s="2">
        <v>465.4</v>
      </c>
      <c r="AD416" s="2">
        <v>166.1</v>
      </c>
      <c r="AE416" s="2">
        <v>193.9</v>
      </c>
      <c r="AF416" s="2">
        <v>486.9</v>
      </c>
      <c r="AG416" s="2">
        <v>1146.0999999999999</v>
      </c>
      <c r="AH416" s="2">
        <v>303.5</v>
      </c>
      <c r="AI416" s="2">
        <v>727.2</v>
      </c>
      <c r="AJ416" s="2">
        <v>1436.5</v>
      </c>
      <c r="AK416" s="2">
        <v>4</v>
      </c>
    </row>
    <row r="417" spans="1:37" x14ac:dyDescent="0.2">
      <c r="A417">
        <f t="shared" si="12"/>
        <v>1981</v>
      </c>
      <c r="B417">
        <f t="shared" si="13"/>
        <v>8</v>
      </c>
      <c r="C417" s="1">
        <v>29799</v>
      </c>
      <c r="D417" s="2">
        <v>352.1</v>
      </c>
      <c r="E417" s="2">
        <v>119.9</v>
      </c>
      <c r="F417" s="2">
        <v>232.2</v>
      </c>
      <c r="G417" s="2">
        <v>25.3</v>
      </c>
      <c r="H417" s="2">
        <v>244</v>
      </c>
      <c r="I417" s="2">
        <v>51.3</v>
      </c>
      <c r="J417" s="2">
        <v>295.3</v>
      </c>
      <c r="K417" s="2">
        <v>362.3</v>
      </c>
      <c r="L417" s="2">
        <v>426.9</v>
      </c>
      <c r="N417" s="2">
        <v>898</v>
      </c>
      <c r="O417" s="2">
        <v>1694.3</v>
      </c>
      <c r="Q417" s="2">
        <v>2157.1</v>
      </c>
      <c r="R417" s="3">
        <v>96.688999999999993</v>
      </c>
      <c r="S417" s="3">
        <v>117.946</v>
      </c>
      <c r="T417" s="2">
        <v>923.3</v>
      </c>
      <c r="U417" s="2">
        <v>1267.4000000000001</v>
      </c>
      <c r="V417" s="2">
        <v>56.9</v>
      </c>
      <c r="W417" s="2">
        <v>70.7</v>
      </c>
      <c r="X417" s="2">
        <v>13.8</v>
      </c>
      <c r="Y417" s="2">
        <v>117.1</v>
      </c>
      <c r="Z417" s="2">
        <v>354</v>
      </c>
      <c r="AA417" s="2">
        <v>327.5</v>
      </c>
      <c r="AB417" s="2">
        <v>796.3</v>
      </c>
      <c r="AC417" s="2">
        <v>468.8</v>
      </c>
      <c r="AD417" s="2">
        <v>163.5</v>
      </c>
      <c r="AE417" s="2">
        <v>190.5</v>
      </c>
      <c r="AF417" s="2">
        <v>491</v>
      </c>
      <c r="AG417" s="2">
        <v>1150.3</v>
      </c>
      <c r="AH417" s="2">
        <v>302.89999999999998</v>
      </c>
      <c r="AI417" s="2">
        <v>735</v>
      </c>
      <c r="AJ417" s="2">
        <v>1445.6</v>
      </c>
      <c r="AK417" s="2">
        <v>4</v>
      </c>
    </row>
    <row r="418" spans="1:37" x14ac:dyDescent="0.2">
      <c r="A418">
        <f t="shared" si="12"/>
        <v>1981</v>
      </c>
      <c r="B418">
        <f t="shared" si="13"/>
        <v>9</v>
      </c>
      <c r="C418" s="1">
        <v>29830</v>
      </c>
      <c r="D418" s="2">
        <v>350.6</v>
      </c>
      <c r="E418" s="2">
        <v>120.1</v>
      </c>
      <c r="F418" s="2">
        <v>230.5</v>
      </c>
      <c r="G418" s="2">
        <v>28.9</v>
      </c>
      <c r="H418" s="2">
        <v>246.5</v>
      </c>
      <c r="I418" s="2">
        <v>52.3</v>
      </c>
      <c r="J418" s="2">
        <v>298.8</v>
      </c>
      <c r="K418" s="2">
        <v>359.9</v>
      </c>
      <c r="L418" s="2">
        <v>427</v>
      </c>
      <c r="N418" s="2">
        <v>901.7</v>
      </c>
      <c r="O418" s="2">
        <v>1706</v>
      </c>
      <c r="Q418" s="2">
        <v>2179.4</v>
      </c>
      <c r="R418" s="3">
        <v>96.680999999999997</v>
      </c>
      <c r="S418" s="3">
        <v>118.108</v>
      </c>
      <c r="T418" s="2">
        <v>930.6</v>
      </c>
      <c r="U418" s="2">
        <v>1279.0999999999999</v>
      </c>
      <c r="V418" s="2">
        <v>58.1</v>
      </c>
      <c r="W418" s="2">
        <v>72.3</v>
      </c>
      <c r="X418" s="2">
        <v>14.2</v>
      </c>
      <c r="Y418" s="2">
        <v>126.6</v>
      </c>
      <c r="Z418" s="2">
        <v>348.1</v>
      </c>
      <c r="AA418" s="2">
        <v>333.3</v>
      </c>
      <c r="AB418" s="2">
        <v>804.3</v>
      </c>
      <c r="AC418" s="2">
        <v>471.1</v>
      </c>
      <c r="AD418" s="2">
        <v>161.1</v>
      </c>
      <c r="AE418" s="2">
        <v>187.1</v>
      </c>
      <c r="AF418" s="2">
        <v>494.4</v>
      </c>
      <c r="AG418" s="2">
        <v>1152.4000000000001</v>
      </c>
      <c r="AH418" s="2">
        <v>302.8</v>
      </c>
      <c r="AI418" s="2">
        <v>740.9</v>
      </c>
      <c r="AJ418" s="2">
        <v>1451.2</v>
      </c>
      <c r="AK418" s="2">
        <v>4</v>
      </c>
    </row>
    <row r="419" spans="1:37" x14ac:dyDescent="0.2">
      <c r="A419">
        <f t="shared" si="12"/>
        <v>1981</v>
      </c>
      <c r="B419">
        <f t="shared" si="13"/>
        <v>10</v>
      </c>
      <c r="C419" s="1">
        <v>29860</v>
      </c>
      <c r="D419" s="2">
        <v>350.9</v>
      </c>
      <c r="E419" s="2">
        <v>120.5</v>
      </c>
      <c r="F419" s="2">
        <v>230.4</v>
      </c>
      <c r="G419" s="2">
        <v>32.5</v>
      </c>
      <c r="H419" s="2">
        <v>248.8</v>
      </c>
      <c r="I419" s="2">
        <v>52.6</v>
      </c>
      <c r="J419" s="2">
        <v>301.39999999999998</v>
      </c>
      <c r="K419" s="2">
        <v>360.6</v>
      </c>
      <c r="L419" s="2">
        <v>428.4</v>
      </c>
      <c r="N419" s="2">
        <v>906</v>
      </c>
      <c r="O419" s="2">
        <v>1721.8</v>
      </c>
      <c r="Q419" s="2">
        <v>2204.6999999999998</v>
      </c>
      <c r="R419" s="3">
        <v>97.010999999999996</v>
      </c>
      <c r="S419" s="3">
        <v>118.70399999999999</v>
      </c>
      <c r="T419" s="2">
        <v>938.5</v>
      </c>
      <c r="U419" s="2">
        <v>1293.5</v>
      </c>
      <c r="V419" s="2">
        <v>58.9</v>
      </c>
      <c r="W419" s="2">
        <v>73.400000000000006</v>
      </c>
      <c r="X419" s="2">
        <v>14.5</v>
      </c>
      <c r="Y419" s="2">
        <v>134</v>
      </c>
      <c r="Z419" s="2">
        <v>343.6</v>
      </c>
      <c r="AA419" s="2">
        <v>340.6</v>
      </c>
      <c r="AB419" s="2">
        <v>815.8</v>
      </c>
      <c r="AC419" s="2">
        <v>475.3</v>
      </c>
      <c r="AD419" s="2">
        <v>159.1</v>
      </c>
      <c r="AE419" s="2">
        <v>184.5</v>
      </c>
      <c r="AF419" s="2">
        <v>499.7</v>
      </c>
      <c r="AG419" s="2">
        <v>1159.4000000000001</v>
      </c>
      <c r="AH419" s="2">
        <v>303.8</v>
      </c>
      <c r="AI419" s="2">
        <v>748.5</v>
      </c>
      <c r="AJ419" s="2">
        <v>1460.8</v>
      </c>
      <c r="AK419" s="2">
        <v>4</v>
      </c>
    </row>
    <row r="420" spans="1:37" x14ac:dyDescent="0.2">
      <c r="A420">
        <f t="shared" si="12"/>
        <v>1981</v>
      </c>
      <c r="B420">
        <f t="shared" si="13"/>
        <v>11</v>
      </c>
      <c r="C420" s="1">
        <v>29891</v>
      </c>
      <c r="D420" s="2">
        <v>351.2</v>
      </c>
      <c r="E420" s="2">
        <v>121.4</v>
      </c>
      <c r="F420" s="2">
        <v>229.8</v>
      </c>
      <c r="G420" s="2">
        <v>35.1</v>
      </c>
      <c r="H420" s="2">
        <v>249.4</v>
      </c>
      <c r="I420" s="2">
        <v>53.1</v>
      </c>
      <c r="J420" s="2">
        <v>302.5</v>
      </c>
      <c r="K420" s="2">
        <v>362.6</v>
      </c>
      <c r="L420" s="2">
        <v>431.3</v>
      </c>
      <c r="N420" s="2">
        <v>915.5</v>
      </c>
      <c r="O420" s="2">
        <v>1736.1</v>
      </c>
      <c r="Q420" s="2">
        <v>2226.6999999999998</v>
      </c>
      <c r="R420" s="3">
        <v>97.543000000000006</v>
      </c>
      <c r="S420" s="3">
        <v>119.345</v>
      </c>
      <c r="T420" s="2">
        <v>950.6</v>
      </c>
      <c r="U420" s="2">
        <v>1304.8</v>
      </c>
      <c r="V420" s="2">
        <v>60.9</v>
      </c>
      <c r="W420" s="2">
        <v>76</v>
      </c>
      <c r="X420" s="2">
        <v>15.1</v>
      </c>
      <c r="Y420" s="2">
        <v>141.19999999999999</v>
      </c>
      <c r="Z420" s="2">
        <v>343.1</v>
      </c>
      <c r="AA420" s="2">
        <v>345.1</v>
      </c>
      <c r="AB420" s="2">
        <v>820.6</v>
      </c>
      <c r="AC420" s="2">
        <v>475.5</v>
      </c>
      <c r="AD420" s="2">
        <v>158.80000000000001</v>
      </c>
      <c r="AE420" s="2">
        <v>184.3</v>
      </c>
      <c r="AF420" s="2">
        <v>503.9</v>
      </c>
      <c r="AG420" s="2">
        <v>1163.7</v>
      </c>
      <c r="AH420" s="2">
        <v>305.8</v>
      </c>
      <c r="AI420" s="2">
        <v>753.3</v>
      </c>
      <c r="AJ420" s="2">
        <v>1466.2</v>
      </c>
      <c r="AK420" s="2">
        <v>4.0999999999999996</v>
      </c>
    </row>
    <row r="421" spans="1:37" x14ac:dyDescent="0.2">
      <c r="A421">
        <f t="shared" si="12"/>
        <v>1981</v>
      </c>
      <c r="B421">
        <f t="shared" si="13"/>
        <v>12</v>
      </c>
      <c r="C421" s="1">
        <v>29921</v>
      </c>
      <c r="D421" s="2">
        <v>353.9</v>
      </c>
      <c r="E421" s="2">
        <v>122.5</v>
      </c>
      <c r="F421" s="2">
        <v>231.4</v>
      </c>
      <c r="G421" s="2">
        <v>38.200000000000003</v>
      </c>
      <c r="H421" s="2">
        <v>250.5</v>
      </c>
      <c r="I421" s="2">
        <v>53.8</v>
      </c>
      <c r="J421" s="2">
        <v>304.3</v>
      </c>
      <c r="L421" s="2">
        <v>436.7</v>
      </c>
      <c r="N421" s="2">
        <v>932.4</v>
      </c>
      <c r="O421" s="2">
        <v>1755.5</v>
      </c>
      <c r="Q421" s="2">
        <v>2254.5</v>
      </c>
      <c r="R421" s="3">
        <v>98.281999999999996</v>
      </c>
      <c r="S421" s="3">
        <v>120.131</v>
      </c>
      <c r="T421" s="2">
        <v>970.6</v>
      </c>
      <c r="U421" s="2">
        <v>1318.8</v>
      </c>
      <c r="V421" s="2">
        <v>63</v>
      </c>
      <c r="W421" s="2">
        <v>78.7</v>
      </c>
      <c r="X421" s="2">
        <v>15.6</v>
      </c>
      <c r="Y421" s="2">
        <v>151.69999999999999</v>
      </c>
      <c r="Z421" s="2">
        <v>343.9</v>
      </c>
      <c r="AA421" s="2">
        <v>347.7</v>
      </c>
      <c r="AB421" s="2">
        <v>823.1</v>
      </c>
      <c r="AC421" s="2">
        <v>475.4</v>
      </c>
      <c r="AD421" s="2">
        <v>159</v>
      </c>
      <c r="AE421" s="2">
        <v>184.9</v>
      </c>
      <c r="AF421" s="2">
        <v>506.7</v>
      </c>
      <c r="AG421" s="2">
        <v>1167</v>
      </c>
      <c r="AH421" s="2">
        <v>310.10000000000002</v>
      </c>
      <c r="AI421" s="2">
        <v>757.2</v>
      </c>
      <c r="AJ421" s="2">
        <v>1471.3</v>
      </c>
      <c r="AK421" s="2">
        <v>4.0999999999999996</v>
      </c>
    </row>
    <row r="422" spans="1:37" x14ac:dyDescent="0.2">
      <c r="A422">
        <f t="shared" si="12"/>
        <v>1982</v>
      </c>
      <c r="B422">
        <f t="shared" si="13"/>
        <v>1</v>
      </c>
      <c r="C422" s="1">
        <v>29952</v>
      </c>
      <c r="D422" s="2">
        <v>356.8</v>
      </c>
      <c r="E422" s="2">
        <v>123.2</v>
      </c>
      <c r="F422" s="2">
        <v>233.6</v>
      </c>
      <c r="G422" s="2">
        <v>37.9</v>
      </c>
      <c r="H422" s="2">
        <v>250.3</v>
      </c>
      <c r="I422" s="2">
        <v>54.8</v>
      </c>
      <c r="J422" s="2">
        <v>305.2</v>
      </c>
      <c r="L422" s="2">
        <v>442.7</v>
      </c>
      <c r="N422" s="2">
        <v>945.7</v>
      </c>
      <c r="O422" s="2">
        <v>1770.4</v>
      </c>
      <c r="Q422" s="2">
        <v>2275.6999999999998</v>
      </c>
      <c r="R422" s="3">
        <v>99.158000000000001</v>
      </c>
      <c r="S422" s="3">
        <v>121.03</v>
      </c>
      <c r="T422" s="2">
        <v>983.6</v>
      </c>
      <c r="U422" s="2">
        <v>1327.7</v>
      </c>
      <c r="V422" s="2">
        <v>65.5</v>
      </c>
      <c r="W422" s="2">
        <v>81.8</v>
      </c>
      <c r="X422" s="2">
        <v>16.3</v>
      </c>
      <c r="Y422" s="2">
        <v>156.5</v>
      </c>
      <c r="Z422" s="2">
        <v>346.5</v>
      </c>
      <c r="AA422" s="2">
        <v>350.9</v>
      </c>
      <c r="AB422" s="2">
        <v>824.7</v>
      </c>
      <c r="AC422" s="2">
        <v>473.8</v>
      </c>
      <c r="AD422" s="2">
        <v>159.69999999999999</v>
      </c>
      <c r="AE422" s="2">
        <v>186.8</v>
      </c>
      <c r="AF422" s="2">
        <v>510.6</v>
      </c>
      <c r="AG422" s="2">
        <v>1171.2</v>
      </c>
      <c r="AH422" s="2">
        <v>315.39999999999998</v>
      </c>
      <c r="AI422" s="2">
        <v>760.9</v>
      </c>
      <c r="AJ422" s="2">
        <v>1476.4</v>
      </c>
      <c r="AK422" s="2">
        <v>4.2</v>
      </c>
    </row>
    <row r="423" spans="1:37" x14ac:dyDescent="0.2">
      <c r="A423">
        <f t="shared" si="12"/>
        <v>1982</v>
      </c>
      <c r="B423">
        <f t="shared" si="13"/>
        <v>2</v>
      </c>
      <c r="C423" s="1">
        <v>29983</v>
      </c>
      <c r="D423" s="2">
        <v>355.2</v>
      </c>
      <c r="E423" s="2">
        <v>123.9</v>
      </c>
      <c r="F423" s="2">
        <v>231.3</v>
      </c>
      <c r="G423" s="2">
        <v>35.9</v>
      </c>
      <c r="H423" s="2">
        <v>255</v>
      </c>
      <c r="I423" s="2">
        <v>56.1</v>
      </c>
      <c r="J423" s="2">
        <v>311.10000000000002</v>
      </c>
      <c r="L423" s="2">
        <v>441.9</v>
      </c>
      <c r="N423" s="2">
        <v>941.4</v>
      </c>
      <c r="O423" s="2">
        <v>1774.5</v>
      </c>
      <c r="Q423" s="2">
        <v>2284.4</v>
      </c>
      <c r="R423" s="3">
        <v>99.313999999999993</v>
      </c>
      <c r="S423" s="3">
        <v>121.393</v>
      </c>
      <c r="T423" s="2">
        <v>977.3</v>
      </c>
      <c r="U423" s="2">
        <v>1332.6</v>
      </c>
      <c r="V423" s="2">
        <v>66.099999999999994</v>
      </c>
      <c r="W423" s="2">
        <v>82.6</v>
      </c>
      <c r="X423" s="2">
        <v>16.600000000000001</v>
      </c>
      <c r="Y423" s="2">
        <v>154.1</v>
      </c>
      <c r="Z423" s="2">
        <v>345.3</v>
      </c>
      <c r="AA423" s="2">
        <v>356.6</v>
      </c>
      <c r="AB423" s="2">
        <v>833.1</v>
      </c>
      <c r="AC423" s="2">
        <v>476.5</v>
      </c>
      <c r="AD423" s="2">
        <v>159.1</v>
      </c>
      <c r="AE423" s="2">
        <v>186.2</v>
      </c>
      <c r="AF423" s="2">
        <v>515.70000000000005</v>
      </c>
      <c r="AG423" s="2">
        <v>1178.4000000000001</v>
      </c>
      <c r="AH423" s="2">
        <v>313.89999999999998</v>
      </c>
      <c r="AI423" s="2">
        <v>770.7</v>
      </c>
      <c r="AJ423" s="2">
        <v>1489.5</v>
      </c>
      <c r="AK423" s="2">
        <v>4.2</v>
      </c>
    </row>
    <row r="424" spans="1:37" x14ac:dyDescent="0.2">
      <c r="A424">
        <f t="shared" si="12"/>
        <v>1982</v>
      </c>
      <c r="B424">
        <f t="shared" si="13"/>
        <v>3</v>
      </c>
      <c r="C424" s="1">
        <v>30011</v>
      </c>
      <c r="D424" s="2">
        <v>354.2</v>
      </c>
      <c r="E424" s="2">
        <v>124.4</v>
      </c>
      <c r="F424" s="2">
        <v>229.8</v>
      </c>
      <c r="G424" s="2">
        <v>36.4</v>
      </c>
      <c r="H424" s="2">
        <v>257.5</v>
      </c>
      <c r="I424" s="2">
        <v>57.1</v>
      </c>
      <c r="J424" s="2">
        <v>314.60000000000002</v>
      </c>
      <c r="L424" s="2">
        <v>442.7</v>
      </c>
      <c r="N424" s="2">
        <v>942.5</v>
      </c>
      <c r="O424" s="2">
        <v>1786.5</v>
      </c>
      <c r="Q424" s="2">
        <v>2303</v>
      </c>
      <c r="R424" s="3">
        <v>99.843999999999994</v>
      </c>
      <c r="S424" s="3">
        <v>122.184</v>
      </c>
      <c r="T424" s="2">
        <v>978.9</v>
      </c>
      <c r="U424" s="2">
        <v>1343.7</v>
      </c>
      <c r="V424" s="2">
        <v>67.3</v>
      </c>
      <c r="W424" s="2">
        <v>84.4</v>
      </c>
      <c r="X424" s="2">
        <v>17</v>
      </c>
      <c r="Y424" s="2">
        <v>155.6</v>
      </c>
      <c r="Z424" s="2">
        <v>344.2</v>
      </c>
      <c r="AA424" s="2">
        <v>363.7</v>
      </c>
      <c r="AB424" s="2">
        <v>844</v>
      </c>
      <c r="AC424" s="2">
        <v>480.3</v>
      </c>
      <c r="AD424" s="2">
        <v>159.1</v>
      </c>
      <c r="AE424" s="2">
        <v>185.1</v>
      </c>
      <c r="AF424" s="2">
        <v>522.79999999999995</v>
      </c>
      <c r="AG424" s="2">
        <v>1188.2</v>
      </c>
      <c r="AH424" s="2">
        <v>314.2</v>
      </c>
      <c r="AI424" s="2">
        <v>780.3</v>
      </c>
      <c r="AJ424" s="2">
        <v>1502.8</v>
      </c>
      <c r="AK424" s="2">
        <v>4.2</v>
      </c>
    </row>
    <row r="425" spans="1:37" x14ac:dyDescent="0.2">
      <c r="A425">
        <f t="shared" si="12"/>
        <v>1982</v>
      </c>
      <c r="B425">
        <f t="shared" si="13"/>
        <v>4</v>
      </c>
      <c r="C425" s="1">
        <v>30042</v>
      </c>
      <c r="D425" s="2">
        <v>355.4</v>
      </c>
      <c r="E425" s="2">
        <v>125.5</v>
      </c>
      <c r="F425" s="2">
        <v>229.9</v>
      </c>
      <c r="G425" s="2">
        <v>36.200000000000003</v>
      </c>
      <c r="H425" s="2">
        <v>260.10000000000002</v>
      </c>
      <c r="I425" s="2">
        <v>57.5</v>
      </c>
      <c r="J425" s="2">
        <v>317.60000000000002</v>
      </c>
      <c r="L425" s="2">
        <v>447.1</v>
      </c>
      <c r="N425" s="2">
        <v>950.7</v>
      </c>
      <c r="O425" s="2">
        <v>1803.9</v>
      </c>
      <c r="Q425" s="2">
        <v>2328.5</v>
      </c>
      <c r="R425" s="3">
        <v>100.685</v>
      </c>
      <c r="S425" s="3">
        <v>123.249</v>
      </c>
      <c r="T425" s="2">
        <v>986.9</v>
      </c>
      <c r="U425" s="2">
        <v>1356.8</v>
      </c>
      <c r="V425" s="2">
        <v>69.400000000000006</v>
      </c>
      <c r="W425" s="2">
        <v>87.6</v>
      </c>
      <c r="X425" s="2">
        <v>18.2</v>
      </c>
      <c r="Y425" s="2">
        <v>159.30000000000001</v>
      </c>
      <c r="Z425" s="2">
        <v>344.3</v>
      </c>
      <c r="AA425" s="2">
        <v>369.8</v>
      </c>
      <c r="AB425" s="2">
        <v>853.2</v>
      </c>
      <c r="AC425" s="2">
        <v>483.4</v>
      </c>
      <c r="AD425" s="2">
        <v>159.30000000000001</v>
      </c>
      <c r="AE425" s="2">
        <v>185</v>
      </c>
      <c r="AF425" s="2">
        <v>529.1</v>
      </c>
      <c r="AG425" s="2">
        <v>1197.5</v>
      </c>
      <c r="AH425" s="2">
        <v>317.5</v>
      </c>
      <c r="AI425" s="2">
        <v>789.2</v>
      </c>
      <c r="AJ425" s="2">
        <v>1515.1</v>
      </c>
      <c r="AK425" s="2">
        <v>4.0999999999999996</v>
      </c>
    </row>
    <row r="426" spans="1:37" x14ac:dyDescent="0.2">
      <c r="A426">
        <f t="shared" si="12"/>
        <v>1982</v>
      </c>
      <c r="B426">
        <f t="shared" si="13"/>
        <v>5</v>
      </c>
      <c r="C426" s="1">
        <v>30072</v>
      </c>
      <c r="D426" s="2">
        <v>355.5</v>
      </c>
      <c r="E426" s="2">
        <v>126.7</v>
      </c>
      <c r="F426" s="2">
        <v>228.8</v>
      </c>
      <c r="G426" s="2">
        <v>38.4</v>
      </c>
      <c r="H426" s="2">
        <v>261.39999999999998</v>
      </c>
      <c r="I426" s="2">
        <v>57.6</v>
      </c>
      <c r="J426" s="2">
        <v>319</v>
      </c>
      <c r="L426" s="2">
        <v>446.7</v>
      </c>
      <c r="N426" s="2">
        <v>954.9</v>
      </c>
      <c r="O426" s="2">
        <v>1815.4</v>
      </c>
      <c r="Q426" s="2">
        <v>2343.1</v>
      </c>
      <c r="R426" s="3">
        <v>101.126</v>
      </c>
      <c r="S426" s="3">
        <v>123.861</v>
      </c>
      <c r="T426" s="2">
        <v>993.3</v>
      </c>
      <c r="U426" s="2">
        <v>1368.7</v>
      </c>
      <c r="V426" s="2">
        <v>69</v>
      </c>
      <c r="W426" s="2">
        <v>87.1</v>
      </c>
      <c r="X426" s="2">
        <v>18.100000000000001</v>
      </c>
      <c r="Y426" s="2">
        <v>164.2</v>
      </c>
      <c r="Z426" s="2">
        <v>344</v>
      </c>
      <c r="AA426" s="2">
        <v>374.9</v>
      </c>
      <c r="AB426" s="2">
        <v>860.5</v>
      </c>
      <c r="AC426" s="2">
        <v>485.6</v>
      </c>
      <c r="AD426" s="2">
        <v>159</v>
      </c>
      <c r="AE426" s="2">
        <v>185</v>
      </c>
      <c r="AF426" s="2">
        <v>533.9</v>
      </c>
      <c r="AG426" s="2">
        <v>1204.5</v>
      </c>
      <c r="AH426" s="2">
        <v>315.89999999999998</v>
      </c>
      <c r="AI426" s="2">
        <v>795.3</v>
      </c>
      <c r="AJ426" s="2">
        <v>1523.5</v>
      </c>
      <c r="AK426" s="2">
        <v>4.2</v>
      </c>
    </row>
    <row r="427" spans="1:37" x14ac:dyDescent="0.2">
      <c r="A427">
        <f t="shared" si="12"/>
        <v>1982</v>
      </c>
      <c r="B427">
        <f t="shared" si="13"/>
        <v>6</v>
      </c>
      <c r="C427" s="1">
        <v>30103</v>
      </c>
      <c r="D427" s="2">
        <v>355</v>
      </c>
      <c r="E427" s="2">
        <v>127.4</v>
      </c>
      <c r="F427" s="2">
        <v>227.6</v>
      </c>
      <c r="G427" s="2">
        <v>39.6</v>
      </c>
      <c r="H427" s="2">
        <v>262.2</v>
      </c>
      <c r="I427" s="2">
        <v>58.2</v>
      </c>
      <c r="J427" s="2">
        <v>320.39999999999998</v>
      </c>
      <c r="L427" s="2">
        <v>447.5</v>
      </c>
      <c r="N427" s="2">
        <v>960.6</v>
      </c>
      <c r="O427" s="2">
        <v>1826</v>
      </c>
      <c r="Q427" s="2">
        <v>2359.6999999999998</v>
      </c>
      <c r="R427" s="3">
        <v>101.53400000000001</v>
      </c>
      <c r="S427" s="3">
        <v>124.38</v>
      </c>
      <c r="T427" s="2">
        <v>1000.2</v>
      </c>
      <c r="U427" s="2">
        <v>1378.5</v>
      </c>
      <c r="V427" s="2">
        <v>69.8</v>
      </c>
      <c r="W427" s="2">
        <v>88.3</v>
      </c>
      <c r="X427" s="2">
        <v>18.5</v>
      </c>
      <c r="Y427" s="2">
        <v>169.6</v>
      </c>
      <c r="Z427" s="2">
        <v>343.5</v>
      </c>
      <c r="AA427" s="2">
        <v>378.6</v>
      </c>
      <c r="AB427" s="2">
        <v>865.4</v>
      </c>
      <c r="AC427" s="2">
        <v>486.8</v>
      </c>
      <c r="AD427" s="2">
        <v>158.6</v>
      </c>
      <c r="AE427" s="2">
        <v>184.9</v>
      </c>
      <c r="AF427" s="2">
        <v>537.20000000000005</v>
      </c>
      <c r="AG427" s="2">
        <v>1208.9000000000001</v>
      </c>
      <c r="AH427" s="2">
        <v>315.89999999999998</v>
      </c>
      <c r="AI427" s="2">
        <v>799.4</v>
      </c>
      <c r="AJ427" s="2">
        <v>1529.3</v>
      </c>
      <c r="AK427" s="2">
        <v>4.2</v>
      </c>
    </row>
    <row r="428" spans="1:37" x14ac:dyDescent="0.2">
      <c r="A428">
        <f t="shared" si="12"/>
        <v>1982</v>
      </c>
      <c r="B428">
        <f t="shared" si="13"/>
        <v>7</v>
      </c>
      <c r="C428" s="1">
        <v>30133</v>
      </c>
      <c r="D428" s="2">
        <v>354.9</v>
      </c>
      <c r="E428" s="2">
        <v>128.1</v>
      </c>
      <c r="F428" s="2">
        <v>226.8</v>
      </c>
      <c r="G428" s="2">
        <v>41.8</v>
      </c>
      <c r="H428" s="2">
        <v>265.7</v>
      </c>
      <c r="I428" s="2">
        <v>58.2</v>
      </c>
      <c r="J428" s="2">
        <v>323.89999999999998</v>
      </c>
      <c r="L428" s="2">
        <v>448</v>
      </c>
      <c r="N428" s="2">
        <v>959.8</v>
      </c>
      <c r="O428" s="2">
        <v>1833.7</v>
      </c>
      <c r="Q428" s="2">
        <v>2372.1999999999998</v>
      </c>
      <c r="R428" s="3">
        <v>101.92400000000001</v>
      </c>
      <c r="S428" s="3">
        <v>124.982</v>
      </c>
      <c r="T428" s="2">
        <v>1001.6</v>
      </c>
      <c r="U428" s="2">
        <v>1385.7</v>
      </c>
      <c r="V428" s="2">
        <v>70</v>
      </c>
      <c r="W428" s="2">
        <v>88.9</v>
      </c>
      <c r="X428" s="2">
        <v>18.899999999999999</v>
      </c>
      <c r="Y428" s="2">
        <v>169.8</v>
      </c>
      <c r="Z428" s="2">
        <v>342</v>
      </c>
      <c r="AA428" s="2">
        <v>384.5</v>
      </c>
      <c r="AB428" s="2">
        <v>873.9</v>
      </c>
      <c r="AC428" s="2">
        <v>489.4</v>
      </c>
      <c r="AD428" s="2">
        <v>158.1</v>
      </c>
      <c r="AE428" s="2">
        <v>183.9</v>
      </c>
      <c r="AF428" s="2">
        <v>542.6</v>
      </c>
      <c r="AG428" s="2">
        <v>1215.9000000000001</v>
      </c>
      <c r="AH428" s="2">
        <v>315.7</v>
      </c>
      <c r="AI428" s="2">
        <v>808.3</v>
      </c>
      <c r="AJ428" s="2">
        <v>1539.8</v>
      </c>
      <c r="AK428" s="2">
        <v>4.2</v>
      </c>
    </row>
    <row r="429" spans="1:37" x14ac:dyDescent="0.2">
      <c r="A429">
        <f t="shared" si="12"/>
        <v>1982</v>
      </c>
      <c r="B429">
        <f t="shared" si="13"/>
        <v>8</v>
      </c>
      <c r="C429" s="1">
        <v>30164</v>
      </c>
      <c r="D429" s="2">
        <v>356.3</v>
      </c>
      <c r="E429" s="2">
        <v>129</v>
      </c>
      <c r="F429" s="2">
        <v>227.3</v>
      </c>
      <c r="G429" s="2">
        <v>47.6</v>
      </c>
      <c r="H429" s="2">
        <v>266.39999999999998</v>
      </c>
      <c r="I429" s="2">
        <v>58.7</v>
      </c>
      <c r="J429" s="2">
        <v>325.10000000000002</v>
      </c>
      <c r="L429" s="2">
        <v>451.4</v>
      </c>
      <c r="N429" s="2">
        <v>972.2</v>
      </c>
      <c r="O429" s="2">
        <v>1848.5</v>
      </c>
      <c r="Q429" s="2">
        <v>2396.6</v>
      </c>
      <c r="R429" s="3">
        <v>102.669</v>
      </c>
      <c r="S429" s="3">
        <v>125.768</v>
      </c>
      <c r="T429" s="2">
        <v>1019.8</v>
      </c>
      <c r="U429" s="2">
        <v>1397</v>
      </c>
      <c r="V429" s="2">
        <v>71.5</v>
      </c>
      <c r="W429" s="2">
        <v>91</v>
      </c>
      <c r="X429" s="2">
        <v>19.5</v>
      </c>
      <c r="Y429" s="2">
        <v>176.5</v>
      </c>
      <c r="Z429" s="2">
        <v>344.2</v>
      </c>
      <c r="AA429" s="2">
        <v>387.1</v>
      </c>
      <c r="AB429" s="2">
        <v>876.3</v>
      </c>
      <c r="AC429" s="2">
        <v>489.2</v>
      </c>
      <c r="AD429" s="2">
        <v>159.19999999999999</v>
      </c>
      <c r="AE429" s="2">
        <v>185</v>
      </c>
      <c r="AF429" s="2">
        <v>546.29999999999995</v>
      </c>
      <c r="AG429" s="2">
        <v>1220.5</v>
      </c>
      <c r="AH429" s="2">
        <v>318.3</v>
      </c>
      <c r="AI429" s="2">
        <v>812.7</v>
      </c>
      <c r="AJ429" s="2">
        <v>1545.6</v>
      </c>
      <c r="AK429" s="2">
        <v>4.2</v>
      </c>
    </row>
    <row r="430" spans="1:37" x14ac:dyDescent="0.2">
      <c r="A430">
        <f t="shared" si="12"/>
        <v>1982</v>
      </c>
      <c r="B430">
        <f t="shared" si="13"/>
        <v>9</v>
      </c>
      <c r="C430" s="1">
        <v>30195</v>
      </c>
      <c r="D430" s="2">
        <v>358.9</v>
      </c>
      <c r="E430" s="2">
        <v>129.9</v>
      </c>
      <c r="F430" s="2">
        <v>229</v>
      </c>
      <c r="G430" s="2">
        <v>49.3</v>
      </c>
      <c r="H430" s="2">
        <v>265.10000000000002</v>
      </c>
      <c r="I430" s="2">
        <v>59.8</v>
      </c>
      <c r="J430" s="2">
        <v>324.89999999999998</v>
      </c>
      <c r="L430" s="2">
        <v>456.9</v>
      </c>
      <c r="N430" s="2">
        <v>984.8</v>
      </c>
      <c r="O430" s="2">
        <v>1862.4</v>
      </c>
      <c r="Q430" s="2">
        <v>2413</v>
      </c>
      <c r="R430" s="3">
        <v>103.399</v>
      </c>
      <c r="S430" s="3">
        <v>126.504</v>
      </c>
      <c r="T430" s="2">
        <v>1034.0999999999999</v>
      </c>
      <c r="U430" s="2">
        <v>1405.5</v>
      </c>
      <c r="V430" s="2">
        <v>73.7</v>
      </c>
      <c r="W430" s="2">
        <v>93.9</v>
      </c>
      <c r="X430" s="2">
        <v>20.2</v>
      </c>
      <c r="Y430" s="2">
        <v>181.3</v>
      </c>
      <c r="Z430" s="2">
        <v>346.6</v>
      </c>
      <c r="AA430" s="2">
        <v>388.9</v>
      </c>
      <c r="AB430" s="2">
        <v>877.6</v>
      </c>
      <c r="AC430" s="2">
        <v>488.7</v>
      </c>
      <c r="AD430" s="2">
        <v>160.69999999999999</v>
      </c>
      <c r="AE430" s="2">
        <v>186</v>
      </c>
      <c r="AF430" s="2">
        <v>549.6</v>
      </c>
      <c r="AG430" s="2">
        <v>1224.2</v>
      </c>
      <c r="AH430" s="2">
        <v>322.89999999999998</v>
      </c>
      <c r="AI430" s="2">
        <v>814.7</v>
      </c>
      <c r="AJ430" s="2">
        <v>1549.1</v>
      </c>
      <c r="AK430" s="2">
        <v>4.2</v>
      </c>
    </row>
    <row r="431" spans="1:37" x14ac:dyDescent="0.2">
      <c r="A431">
        <f t="shared" si="12"/>
        <v>1982</v>
      </c>
      <c r="B431">
        <f t="shared" si="13"/>
        <v>10</v>
      </c>
      <c r="C431" s="1">
        <v>30225</v>
      </c>
      <c r="D431" s="2">
        <v>361.7</v>
      </c>
      <c r="E431" s="2">
        <v>130.9</v>
      </c>
      <c r="F431" s="2">
        <v>230.8</v>
      </c>
      <c r="G431" s="2">
        <v>49.7</v>
      </c>
      <c r="H431" s="2">
        <v>268</v>
      </c>
      <c r="I431" s="2">
        <v>61.3</v>
      </c>
      <c r="J431" s="2">
        <v>329.3</v>
      </c>
      <c r="L431" s="2">
        <v>464.5</v>
      </c>
      <c r="N431" s="2">
        <v>1003.4</v>
      </c>
      <c r="O431" s="2">
        <v>1873.7</v>
      </c>
      <c r="Q431" s="2">
        <v>2435</v>
      </c>
      <c r="R431" s="3">
        <v>104.137</v>
      </c>
      <c r="S431" s="3">
        <v>127.01600000000001</v>
      </c>
      <c r="T431" s="2">
        <v>1053.0999999999999</v>
      </c>
      <c r="U431" s="2">
        <v>1409.2</v>
      </c>
      <c r="V431" s="2">
        <v>77</v>
      </c>
      <c r="W431" s="2">
        <v>98.6</v>
      </c>
      <c r="X431" s="2">
        <v>21.6</v>
      </c>
      <c r="Y431" s="2">
        <v>183.5</v>
      </c>
      <c r="Z431" s="2">
        <v>355.3</v>
      </c>
      <c r="AA431" s="2">
        <v>386.8</v>
      </c>
      <c r="AB431" s="2">
        <v>870.3</v>
      </c>
      <c r="AC431" s="2">
        <v>483.6</v>
      </c>
      <c r="AD431" s="2">
        <v>163.4</v>
      </c>
      <c r="AE431" s="2">
        <v>191.9</v>
      </c>
      <c r="AF431" s="2">
        <v>550.20000000000005</v>
      </c>
      <c r="AG431" s="2">
        <v>1225.5999999999999</v>
      </c>
      <c r="AH431" s="2">
        <v>329.4</v>
      </c>
      <c r="AI431" s="2">
        <v>818.2</v>
      </c>
      <c r="AJ431" s="2">
        <v>1554.9</v>
      </c>
      <c r="AK431" s="2">
        <v>4.2</v>
      </c>
    </row>
    <row r="432" spans="1:37" x14ac:dyDescent="0.2">
      <c r="A432">
        <f t="shared" si="12"/>
        <v>1982</v>
      </c>
      <c r="B432">
        <f t="shared" si="13"/>
        <v>11</v>
      </c>
      <c r="C432" s="1">
        <v>30256</v>
      </c>
      <c r="D432" s="2">
        <v>364.8</v>
      </c>
      <c r="E432" s="2">
        <v>131.6</v>
      </c>
      <c r="F432" s="2">
        <v>233.2</v>
      </c>
      <c r="G432" s="2">
        <v>50</v>
      </c>
      <c r="H432" s="2">
        <v>266</v>
      </c>
      <c r="I432" s="2">
        <v>63.5</v>
      </c>
      <c r="J432" s="2">
        <v>329.5</v>
      </c>
      <c r="L432" s="2">
        <v>471.5</v>
      </c>
      <c r="N432" s="2">
        <v>1020.5</v>
      </c>
      <c r="O432" s="2">
        <v>1887.3</v>
      </c>
      <c r="Q432" s="2">
        <v>2447.4</v>
      </c>
      <c r="R432" s="3">
        <v>104.88200000000001</v>
      </c>
      <c r="S432" s="3">
        <v>127.649</v>
      </c>
      <c r="T432" s="2">
        <v>1070.5</v>
      </c>
      <c r="U432" s="2">
        <v>1415.9</v>
      </c>
      <c r="V432" s="2">
        <v>79.8</v>
      </c>
      <c r="W432" s="2">
        <v>102.5</v>
      </c>
      <c r="X432" s="2">
        <v>22.7</v>
      </c>
      <c r="Y432" s="2">
        <v>186.5</v>
      </c>
      <c r="Z432" s="2">
        <v>362.7</v>
      </c>
      <c r="AA432" s="2">
        <v>385.9</v>
      </c>
      <c r="AB432" s="2">
        <v>866.8</v>
      </c>
      <c r="AC432" s="2">
        <v>480.9</v>
      </c>
      <c r="AD432" s="2">
        <v>166.4</v>
      </c>
      <c r="AE432" s="2">
        <v>196.2</v>
      </c>
      <c r="AF432" s="2">
        <v>552.29999999999995</v>
      </c>
      <c r="AG432" s="2">
        <v>1229.5</v>
      </c>
      <c r="AH432" s="2">
        <v>335.7</v>
      </c>
      <c r="AI432" s="2">
        <v>818.3</v>
      </c>
      <c r="AJ432" s="2">
        <v>1559</v>
      </c>
      <c r="AK432" s="2">
        <v>4.2</v>
      </c>
    </row>
    <row r="433" spans="1:37" x14ac:dyDescent="0.2">
      <c r="A433">
        <f t="shared" si="12"/>
        <v>1982</v>
      </c>
      <c r="B433">
        <f t="shared" si="13"/>
        <v>12</v>
      </c>
      <c r="C433" s="1">
        <v>30286</v>
      </c>
      <c r="D433" s="2">
        <v>366.6</v>
      </c>
      <c r="E433" s="2">
        <v>132.5</v>
      </c>
      <c r="F433" s="2">
        <v>234.1</v>
      </c>
      <c r="G433" s="2">
        <v>48.8</v>
      </c>
      <c r="H433" s="2">
        <v>261.89999999999998</v>
      </c>
      <c r="I433" s="2">
        <v>63.7</v>
      </c>
      <c r="J433" s="2">
        <v>325.60000000000002</v>
      </c>
      <c r="L433" s="2">
        <v>474.8</v>
      </c>
      <c r="N433" s="2">
        <v>1058.4000000000001</v>
      </c>
      <c r="O433" s="2">
        <v>1909.3</v>
      </c>
      <c r="Q433" s="2">
        <v>2460.6</v>
      </c>
      <c r="R433" s="3">
        <v>105.739</v>
      </c>
      <c r="S433" s="3">
        <v>128.09</v>
      </c>
      <c r="T433" s="2">
        <v>1107.2</v>
      </c>
      <c r="U433" s="2">
        <v>1434.4</v>
      </c>
      <c r="V433" s="2">
        <v>80.5</v>
      </c>
      <c r="W433" s="2">
        <v>104.1</v>
      </c>
      <c r="X433" s="2">
        <v>23.6</v>
      </c>
      <c r="Y433" s="2">
        <v>183.4</v>
      </c>
      <c r="Z433" s="2">
        <v>400.1</v>
      </c>
      <c r="AA433" s="2">
        <v>379.9</v>
      </c>
      <c r="AB433" s="2">
        <v>850.9</v>
      </c>
      <c r="AC433" s="2">
        <v>471</v>
      </c>
      <c r="AD433" s="2">
        <v>190.1</v>
      </c>
      <c r="AE433" s="2">
        <v>210</v>
      </c>
      <c r="AF433" s="2">
        <v>570</v>
      </c>
      <c r="AG433" s="2">
        <v>1251</v>
      </c>
      <c r="AH433" s="2">
        <v>338.2</v>
      </c>
      <c r="AI433" s="2">
        <v>831.9</v>
      </c>
      <c r="AJ433" s="2">
        <v>1576.6</v>
      </c>
      <c r="AK433" s="2">
        <v>4.0999999999999996</v>
      </c>
    </row>
    <row r="434" spans="1:37" x14ac:dyDescent="0.2">
      <c r="A434">
        <f t="shared" si="12"/>
        <v>1983</v>
      </c>
      <c r="B434">
        <f t="shared" si="13"/>
        <v>1</v>
      </c>
      <c r="C434" s="1">
        <v>30317</v>
      </c>
      <c r="D434" s="2">
        <v>367.2</v>
      </c>
      <c r="E434" s="2">
        <v>133.6</v>
      </c>
      <c r="F434" s="2">
        <v>233.6</v>
      </c>
      <c r="G434" s="2">
        <v>47.5</v>
      </c>
      <c r="H434" s="2">
        <v>241.1</v>
      </c>
      <c r="I434" s="2">
        <v>60.4</v>
      </c>
      <c r="J434" s="2">
        <v>301.5</v>
      </c>
      <c r="L434" s="2">
        <v>477.2</v>
      </c>
      <c r="N434" s="2">
        <v>1167.5999999999999</v>
      </c>
      <c r="O434" s="2">
        <v>1962.4</v>
      </c>
      <c r="Q434" s="2">
        <v>2488.9</v>
      </c>
      <c r="R434" s="3">
        <v>107.386</v>
      </c>
      <c r="S434" s="3">
        <v>128.291</v>
      </c>
      <c r="T434" s="2">
        <v>1215.0999999999999</v>
      </c>
      <c r="U434" s="2">
        <v>1485.2</v>
      </c>
      <c r="V434" s="2">
        <v>80.5</v>
      </c>
      <c r="W434" s="2">
        <v>106</v>
      </c>
      <c r="X434" s="2">
        <v>25.5</v>
      </c>
      <c r="Y434" s="2">
        <v>168.9</v>
      </c>
      <c r="Z434" s="2">
        <v>521.5</v>
      </c>
      <c r="AA434" s="2">
        <v>356.9</v>
      </c>
      <c r="AB434" s="2">
        <v>794.8</v>
      </c>
      <c r="AC434" s="2">
        <v>438</v>
      </c>
      <c r="AD434" s="2">
        <v>264.2</v>
      </c>
      <c r="AE434" s="2">
        <v>257.3</v>
      </c>
      <c r="AF434" s="2">
        <v>621.1</v>
      </c>
      <c r="AG434" s="2">
        <v>1316.3</v>
      </c>
      <c r="AH434" s="2">
        <v>339.6</v>
      </c>
      <c r="AI434" s="2">
        <v>862.2</v>
      </c>
      <c r="AJ434" s="2">
        <v>1617.8</v>
      </c>
      <c r="AK434" s="2">
        <v>4</v>
      </c>
    </row>
    <row r="435" spans="1:37" x14ac:dyDescent="0.2">
      <c r="A435">
        <f t="shared" si="12"/>
        <v>1983</v>
      </c>
      <c r="B435">
        <f t="shared" si="13"/>
        <v>2</v>
      </c>
      <c r="C435" s="1">
        <v>30348</v>
      </c>
      <c r="D435" s="2">
        <v>369.1</v>
      </c>
      <c r="E435" s="2">
        <v>135</v>
      </c>
      <c r="F435" s="2">
        <v>234.1</v>
      </c>
      <c r="G435" s="2">
        <v>47.1</v>
      </c>
      <c r="H435" s="2">
        <v>230</v>
      </c>
      <c r="I435" s="2">
        <v>59.9</v>
      </c>
      <c r="J435" s="2">
        <v>289.8</v>
      </c>
      <c r="L435" s="2">
        <v>484.3</v>
      </c>
      <c r="N435" s="2">
        <v>1244.5999999999999</v>
      </c>
      <c r="O435" s="2">
        <v>1999.6</v>
      </c>
      <c r="Q435" s="2">
        <v>2517.8000000000002</v>
      </c>
      <c r="R435" s="3">
        <v>108.758</v>
      </c>
      <c r="S435" s="3">
        <v>128.65100000000001</v>
      </c>
      <c r="T435" s="2">
        <v>1291.7</v>
      </c>
      <c r="U435" s="2">
        <v>1515.3</v>
      </c>
      <c r="V435" s="2">
        <v>83.7</v>
      </c>
      <c r="W435" s="2">
        <v>111</v>
      </c>
      <c r="X435" s="2">
        <v>27.3</v>
      </c>
      <c r="Y435" s="2">
        <v>158.4</v>
      </c>
      <c r="Z435" s="2">
        <v>601.9</v>
      </c>
      <c r="AA435" s="2">
        <v>339.9</v>
      </c>
      <c r="AB435" s="2">
        <v>755</v>
      </c>
      <c r="AC435" s="2">
        <v>415.1</v>
      </c>
      <c r="AD435" s="2">
        <v>307.8</v>
      </c>
      <c r="AE435" s="2">
        <v>294</v>
      </c>
      <c r="AF435" s="2">
        <v>647.70000000000005</v>
      </c>
      <c r="AG435" s="2">
        <v>1356.9</v>
      </c>
      <c r="AH435" s="2">
        <v>345.1</v>
      </c>
      <c r="AI435" s="2">
        <v>877.7</v>
      </c>
      <c r="AJ435" s="2">
        <v>1646.7</v>
      </c>
      <c r="AK435" s="2">
        <v>4.0999999999999996</v>
      </c>
    </row>
    <row r="436" spans="1:37" x14ac:dyDescent="0.2">
      <c r="A436">
        <f t="shared" si="12"/>
        <v>1983</v>
      </c>
      <c r="B436">
        <f t="shared" si="13"/>
        <v>3</v>
      </c>
      <c r="C436" s="1">
        <v>30376</v>
      </c>
      <c r="D436" s="2">
        <v>371.9</v>
      </c>
      <c r="E436" s="2">
        <v>136.4</v>
      </c>
      <c r="F436" s="2">
        <v>235.5</v>
      </c>
      <c r="G436" s="2">
        <v>45.5</v>
      </c>
      <c r="H436" s="2">
        <v>223.2</v>
      </c>
      <c r="I436" s="2">
        <v>61.7</v>
      </c>
      <c r="J436" s="2">
        <v>284.8</v>
      </c>
      <c r="L436" s="2">
        <v>490.6</v>
      </c>
      <c r="N436" s="2">
        <v>1281.2</v>
      </c>
      <c r="O436" s="2">
        <v>2017.8</v>
      </c>
      <c r="Q436" s="2">
        <v>2534.1</v>
      </c>
      <c r="R436" s="3">
        <v>109.48399999999999</v>
      </c>
      <c r="S436" s="3">
        <v>128.93299999999999</v>
      </c>
      <c r="T436" s="2">
        <v>1326.7</v>
      </c>
      <c r="U436" s="2">
        <v>1527.2</v>
      </c>
      <c r="V436" s="2">
        <v>86.2</v>
      </c>
      <c r="W436" s="2">
        <v>114.4</v>
      </c>
      <c r="X436" s="2">
        <v>28.2</v>
      </c>
      <c r="Y436" s="2">
        <v>151.30000000000001</v>
      </c>
      <c r="Z436" s="2">
        <v>639.20000000000005</v>
      </c>
      <c r="AA436" s="2">
        <v>330.6</v>
      </c>
      <c r="AB436" s="2">
        <v>736.6</v>
      </c>
      <c r="AC436" s="2">
        <v>406</v>
      </c>
      <c r="AD436" s="2">
        <v>327.10000000000002</v>
      </c>
      <c r="AE436" s="2">
        <v>312.10000000000002</v>
      </c>
      <c r="AF436" s="2">
        <v>657.7</v>
      </c>
      <c r="AG436" s="2">
        <v>1375.8</v>
      </c>
      <c r="AH436" s="2">
        <v>349.9</v>
      </c>
      <c r="AI436" s="2">
        <v>880.9</v>
      </c>
      <c r="AJ436" s="2">
        <v>1660.6</v>
      </c>
      <c r="AK436" s="2">
        <v>4.3</v>
      </c>
    </row>
    <row r="437" spans="1:37" x14ac:dyDescent="0.2">
      <c r="A437">
        <f t="shared" si="12"/>
        <v>1983</v>
      </c>
      <c r="B437">
        <f t="shared" si="13"/>
        <v>4</v>
      </c>
      <c r="C437" s="1">
        <v>30407</v>
      </c>
      <c r="D437" s="2">
        <v>371.9</v>
      </c>
      <c r="E437" s="2">
        <v>137.4</v>
      </c>
      <c r="F437" s="2">
        <v>234.5</v>
      </c>
      <c r="G437" s="2">
        <v>43.8</v>
      </c>
      <c r="H437" s="2">
        <v>221.7</v>
      </c>
      <c r="I437" s="2">
        <v>65.5</v>
      </c>
      <c r="J437" s="2">
        <v>287.2</v>
      </c>
      <c r="L437" s="2">
        <v>493.2</v>
      </c>
      <c r="N437" s="2">
        <v>1299.2</v>
      </c>
      <c r="O437" s="2">
        <v>2031.1</v>
      </c>
      <c r="Q437" s="2">
        <v>2553.9</v>
      </c>
      <c r="R437" s="3">
        <v>110.035</v>
      </c>
      <c r="S437" s="3">
        <v>129.392</v>
      </c>
      <c r="T437" s="2">
        <v>1343</v>
      </c>
      <c r="U437" s="2">
        <v>1537.9</v>
      </c>
      <c r="V437" s="2">
        <v>87.9</v>
      </c>
      <c r="W437" s="2">
        <v>116.9</v>
      </c>
      <c r="X437" s="2">
        <v>29.1</v>
      </c>
      <c r="Y437" s="2">
        <v>145.19999999999999</v>
      </c>
      <c r="Z437" s="2">
        <v>660.8</v>
      </c>
      <c r="AA437" s="2">
        <v>326.2</v>
      </c>
      <c r="AB437" s="2">
        <v>731.9</v>
      </c>
      <c r="AC437" s="2">
        <v>405.7</v>
      </c>
      <c r="AD437" s="2">
        <v>339.7</v>
      </c>
      <c r="AE437" s="2">
        <v>321</v>
      </c>
      <c r="AF437" s="2">
        <v>665.9</v>
      </c>
      <c r="AG437" s="2">
        <v>1392.7</v>
      </c>
      <c r="AH437" s="2">
        <v>351.4</v>
      </c>
      <c r="AI437" s="2">
        <v>887.6</v>
      </c>
      <c r="AJ437" s="2">
        <v>1679.9</v>
      </c>
      <c r="AK437" s="2">
        <v>4.4000000000000004</v>
      </c>
    </row>
    <row r="438" spans="1:37" x14ac:dyDescent="0.2">
      <c r="A438">
        <f t="shared" si="12"/>
        <v>1983</v>
      </c>
      <c r="B438">
        <f t="shared" si="13"/>
        <v>5</v>
      </c>
      <c r="C438" s="1">
        <v>30437</v>
      </c>
      <c r="D438" s="2">
        <v>375.6</v>
      </c>
      <c r="E438" s="2">
        <v>138.69999999999999</v>
      </c>
      <c r="F438" s="2">
        <v>236.9</v>
      </c>
      <c r="G438" s="2">
        <v>43.5</v>
      </c>
      <c r="H438" s="2">
        <v>216.2</v>
      </c>
      <c r="I438" s="2">
        <v>68.7</v>
      </c>
      <c r="J438" s="2">
        <v>284.89999999999998</v>
      </c>
      <c r="L438" s="2">
        <v>500</v>
      </c>
      <c r="N438" s="2">
        <v>1318.9</v>
      </c>
      <c r="O438" s="2">
        <v>2045.5</v>
      </c>
      <c r="Q438" s="2">
        <v>2569.5</v>
      </c>
      <c r="R438" s="3">
        <v>110.771</v>
      </c>
      <c r="S438" s="3">
        <v>130.018</v>
      </c>
      <c r="T438" s="2">
        <v>1362.4</v>
      </c>
      <c r="U438" s="2">
        <v>1545.5</v>
      </c>
      <c r="V438" s="2">
        <v>90</v>
      </c>
      <c r="W438" s="2">
        <v>120</v>
      </c>
      <c r="X438" s="2">
        <v>30</v>
      </c>
      <c r="Y438" s="2">
        <v>140.80000000000001</v>
      </c>
      <c r="Z438" s="2">
        <v>678.1</v>
      </c>
      <c r="AA438" s="2">
        <v>323.5</v>
      </c>
      <c r="AB438" s="2">
        <v>726.6</v>
      </c>
      <c r="AC438" s="2">
        <v>403.1</v>
      </c>
      <c r="AD438" s="2">
        <v>350.5</v>
      </c>
      <c r="AE438" s="2">
        <v>327.60000000000002</v>
      </c>
      <c r="AF438" s="2">
        <v>674</v>
      </c>
      <c r="AG438" s="2">
        <v>1404.7</v>
      </c>
      <c r="AH438" s="2">
        <v>356.9</v>
      </c>
      <c r="AI438" s="2">
        <v>890.2</v>
      </c>
      <c r="AJ438" s="2">
        <v>1689.6</v>
      </c>
      <c r="AK438" s="2">
        <v>4.4000000000000004</v>
      </c>
    </row>
    <row r="439" spans="1:37" x14ac:dyDescent="0.2">
      <c r="A439">
        <f t="shared" si="12"/>
        <v>1983</v>
      </c>
      <c r="B439">
        <f t="shared" si="13"/>
        <v>6</v>
      </c>
      <c r="C439" s="1">
        <v>30468</v>
      </c>
      <c r="D439" s="2">
        <v>377.3</v>
      </c>
      <c r="E439" s="2">
        <v>139.6</v>
      </c>
      <c r="F439" s="2">
        <v>237.7</v>
      </c>
      <c r="G439" s="2">
        <v>42.9</v>
      </c>
      <c r="H439" s="2">
        <v>216.2</v>
      </c>
      <c r="I439" s="2">
        <v>71.099999999999994</v>
      </c>
      <c r="J439" s="2">
        <v>287.3</v>
      </c>
      <c r="L439" s="2">
        <v>504</v>
      </c>
      <c r="N439" s="2">
        <v>1329.8</v>
      </c>
      <c r="O439" s="2">
        <v>2055.8000000000002</v>
      </c>
      <c r="Q439" s="2">
        <v>2585</v>
      </c>
      <c r="R439" s="3">
        <v>111.26300000000001</v>
      </c>
      <c r="S439" s="3">
        <v>130.50899999999999</v>
      </c>
      <c r="T439" s="2">
        <v>1372.7</v>
      </c>
      <c r="U439" s="2">
        <v>1551.8</v>
      </c>
      <c r="V439" s="2">
        <v>91.5</v>
      </c>
      <c r="W439" s="2">
        <v>122.3</v>
      </c>
      <c r="X439" s="2">
        <v>30.8</v>
      </c>
      <c r="Y439" s="2">
        <v>138.69999999999999</v>
      </c>
      <c r="Z439" s="2">
        <v>687.1</v>
      </c>
      <c r="AA439" s="2">
        <v>323.39999999999998</v>
      </c>
      <c r="AB439" s="2">
        <v>726</v>
      </c>
      <c r="AC439" s="2">
        <v>402.6</v>
      </c>
      <c r="AD439" s="2">
        <v>356.3</v>
      </c>
      <c r="AE439" s="2">
        <v>330.8</v>
      </c>
      <c r="AF439" s="2">
        <v>679.7</v>
      </c>
      <c r="AG439" s="2">
        <v>1413.1</v>
      </c>
      <c r="AH439" s="2">
        <v>360</v>
      </c>
      <c r="AI439" s="2">
        <v>895.9</v>
      </c>
      <c r="AJ439" s="2">
        <v>1700.4</v>
      </c>
      <c r="AK439" s="2">
        <v>4.4000000000000004</v>
      </c>
    </row>
    <row r="440" spans="1:37" x14ac:dyDescent="0.2">
      <c r="A440">
        <f t="shared" si="12"/>
        <v>1983</v>
      </c>
      <c r="B440">
        <f t="shared" si="13"/>
        <v>7</v>
      </c>
      <c r="C440" s="1">
        <v>30498</v>
      </c>
      <c r="D440" s="2">
        <v>378.9</v>
      </c>
      <c r="E440" s="2">
        <v>140.6</v>
      </c>
      <c r="F440" s="2">
        <v>238.3</v>
      </c>
      <c r="G440" s="2">
        <v>41.8</v>
      </c>
      <c r="H440" s="2">
        <v>214</v>
      </c>
      <c r="I440" s="2">
        <v>75.3</v>
      </c>
      <c r="J440" s="2">
        <v>289.39999999999998</v>
      </c>
      <c r="L440" s="2">
        <v>507.8</v>
      </c>
      <c r="N440" s="2">
        <v>1333.5</v>
      </c>
      <c r="O440" s="2">
        <v>2067.1</v>
      </c>
      <c r="Q440" s="2">
        <v>2596</v>
      </c>
      <c r="R440" s="3">
        <v>111.839</v>
      </c>
      <c r="S440" s="3">
        <v>131.28200000000001</v>
      </c>
      <c r="T440" s="2">
        <v>1375.3</v>
      </c>
      <c r="U440" s="2">
        <v>1559.2</v>
      </c>
      <c r="V440" s="2">
        <v>92.9</v>
      </c>
      <c r="W440" s="2">
        <v>124.6</v>
      </c>
      <c r="X440" s="2">
        <v>31.8</v>
      </c>
      <c r="Y440" s="2">
        <v>136.80000000000001</v>
      </c>
      <c r="Z440" s="2">
        <v>688.8</v>
      </c>
      <c r="AA440" s="2">
        <v>327.3</v>
      </c>
      <c r="AB440" s="2">
        <v>733.6</v>
      </c>
      <c r="AC440" s="2">
        <v>406.2</v>
      </c>
      <c r="AD440" s="2">
        <v>358.4</v>
      </c>
      <c r="AE440" s="2">
        <v>330.5</v>
      </c>
      <c r="AF440" s="2">
        <v>685.7</v>
      </c>
      <c r="AG440" s="2">
        <v>1422.4</v>
      </c>
      <c r="AH440" s="2">
        <v>362.9</v>
      </c>
      <c r="AI440" s="2">
        <v>899.7</v>
      </c>
      <c r="AJ440" s="2">
        <v>1711.8</v>
      </c>
      <c r="AK440" s="2">
        <v>4.4000000000000004</v>
      </c>
    </row>
    <row r="441" spans="1:37" x14ac:dyDescent="0.2">
      <c r="A441">
        <f t="shared" si="12"/>
        <v>1983</v>
      </c>
      <c r="B441">
        <f t="shared" si="13"/>
        <v>8</v>
      </c>
      <c r="C441" s="1">
        <v>30529</v>
      </c>
      <c r="D441" s="2">
        <v>380.3</v>
      </c>
      <c r="E441" s="2">
        <v>141.4</v>
      </c>
      <c r="F441" s="2">
        <v>238.9</v>
      </c>
      <c r="G441" s="2">
        <v>40.9</v>
      </c>
      <c r="H441" s="2">
        <v>214.3</v>
      </c>
      <c r="I441" s="2">
        <v>80.099999999999994</v>
      </c>
      <c r="J441" s="2">
        <v>294.39999999999998</v>
      </c>
      <c r="L441" s="2">
        <v>510.5</v>
      </c>
      <c r="N441" s="2">
        <v>1334.2</v>
      </c>
      <c r="O441" s="2">
        <v>2076.1999999999998</v>
      </c>
      <c r="Q441" s="2">
        <v>2609.8000000000002</v>
      </c>
      <c r="R441" s="3">
        <v>112.32</v>
      </c>
      <c r="S441" s="3">
        <v>131.988</v>
      </c>
      <c r="T441" s="2">
        <v>1375.1</v>
      </c>
      <c r="U441" s="2">
        <v>1565.8</v>
      </c>
      <c r="V441" s="2">
        <v>93.6</v>
      </c>
      <c r="W441" s="2">
        <v>125.8</v>
      </c>
      <c r="X441" s="2">
        <v>32.200000000000003</v>
      </c>
      <c r="Y441" s="2">
        <v>136.1</v>
      </c>
      <c r="Z441" s="2">
        <v>687.6</v>
      </c>
      <c r="AA441" s="2">
        <v>331.2</v>
      </c>
      <c r="AB441" s="2">
        <v>742</v>
      </c>
      <c r="AC441" s="2">
        <v>410.8</v>
      </c>
      <c r="AD441" s="2">
        <v>359</v>
      </c>
      <c r="AE441" s="2">
        <v>328.6</v>
      </c>
      <c r="AF441" s="2">
        <v>690.2</v>
      </c>
      <c r="AG441" s="2">
        <v>1429.6</v>
      </c>
      <c r="AH441" s="2">
        <v>364.7</v>
      </c>
      <c r="AI441" s="2">
        <v>904.5</v>
      </c>
      <c r="AJ441" s="2">
        <v>1724</v>
      </c>
      <c r="AK441" s="2">
        <v>4.4000000000000004</v>
      </c>
    </row>
    <row r="442" spans="1:37" x14ac:dyDescent="0.2">
      <c r="A442">
        <f t="shared" si="12"/>
        <v>1983</v>
      </c>
      <c r="B442">
        <f t="shared" si="13"/>
        <v>9</v>
      </c>
      <c r="C442" s="1">
        <v>30560</v>
      </c>
      <c r="D442" s="2">
        <v>381.4</v>
      </c>
      <c r="E442" s="2">
        <v>142.69999999999999</v>
      </c>
      <c r="F442" s="2">
        <v>238.7</v>
      </c>
      <c r="G442" s="2">
        <v>40.9</v>
      </c>
      <c r="H442" s="2">
        <v>214.4</v>
      </c>
      <c r="I442" s="2">
        <v>85.4</v>
      </c>
      <c r="J442" s="2">
        <v>299.8</v>
      </c>
      <c r="L442" s="2">
        <v>512.79999999999995</v>
      </c>
      <c r="N442" s="2">
        <v>1335</v>
      </c>
      <c r="O442" s="2">
        <v>2085.3000000000002</v>
      </c>
      <c r="Q442" s="2">
        <v>2626.3</v>
      </c>
      <c r="R442" s="3">
        <v>112.79900000000001</v>
      </c>
      <c r="S442" s="3">
        <v>132.68600000000001</v>
      </c>
      <c r="T442" s="2">
        <v>1375.9</v>
      </c>
      <c r="U442" s="2">
        <v>1572.5</v>
      </c>
      <c r="V442" s="2">
        <v>94.3</v>
      </c>
      <c r="W442" s="2">
        <v>126.9</v>
      </c>
      <c r="X442" s="2">
        <v>32.6</v>
      </c>
      <c r="Y442" s="2">
        <v>135</v>
      </c>
      <c r="Z442" s="2">
        <v>687.3</v>
      </c>
      <c r="AA442" s="2">
        <v>335.4</v>
      </c>
      <c r="AB442" s="2">
        <v>750.3</v>
      </c>
      <c r="AC442" s="2">
        <v>414.9</v>
      </c>
      <c r="AD442" s="2">
        <v>360.5</v>
      </c>
      <c r="AE442" s="2">
        <v>326.8</v>
      </c>
      <c r="AF442" s="2">
        <v>695.9</v>
      </c>
      <c r="AG442" s="2">
        <v>1437.6</v>
      </c>
      <c r="AH442" s="2">
        <v>365.6</v>
      </c>
      <c r="AI442" s="2">
        <v>910.3</v>
      </c>
      <c r="AJ442" s="2">
        <v>1737.4</v>
      </c>
      <c r="AK442" s="2">
        <v>4.5</v>
      </c>
    </row>
    <row r="443" spans="1:37" x14ac:dyDescent="0.2">
      <c r="A443">
        <f t="shared" si="12"/>
        <v>1983</v>
      </c>
      <c r="B443">
        <f t="shared" si="13"/>
        <v>10</v>
      </c>
      <c r="C443" s="1">
        <v>30590</v>
      </c>
      <c r="D443" s="2">
        <v>382.9</v>
      </c>
      <c r="E443" s="2">
        <v>144.1</v>
      </c>
      <c r="F443" s="2">
        <v>238.8</v>
      </c>
      <c r="G443" s="2">
        <v>41.1</v>
      </c>
      <c r="H443" s="2">
        <v>212.3</v>
      </c>
      <c r="I443" s="2">
        <v>90</v>
      </c>
      <c r="J443" s="2">
        <v>302.3</v>
      </c>
      <c r="L443" s="2">
        <v>517.20000000000005</v>
      </c>
      <c r="N443" s="2">
        <v>1338.3</v>
      </c>
      <c r="O443" s="2">
        <v>2101.5</v>
      </c>
      <c r="Q443" s="2">
        <v>2646.1</v>
      </c>
      <c r="R443" s="3">
        <v>113.60299999999999</v>
      </c>
      <c r="S443" s="3">
        <v>133.81100000000001</v>
      </c>
      <c r="T443" s="2">
        <v>1379.4</v>
      </c>
      <c r="U443" s="2">
        <v>1584.3</v>
      </c>
      <c r="V443" s="2">
        <v>95.8</v>
      </c>
      <c r="W443" s="2">
        <v>129.69999999999999</v>
      </c>
      <c r="X443" s="2">
        <v>33.799999999999997</v>
      </c>
      <c r="Y443" s="2">
        <v>134.69999999999999</v>
      </c>
      <c r="Z443" s="2">
        <v>686.4</v>
      </c>
      <c r="AA443" s="2">
        <v>342</v>
      </c>
      <c r="AB443" s="2">
        <v>763.2</v>
      </c>
      <c r="AC443" s="2">
        <v>421.2</v>
      </c>
      <c r="AD443" s="2">
        <v>361.6</v>
      </c>
      <c r="AE443" s="2">
        <v>324.7</v>
      </c>
      <c r="AF443" s="2">
        <v>703.6</v>
      </c>
      <c r="AG443" s="2">
        <v>1449.6</v>
      </c>
      <c r="AH443" s="2">
        <v>368.5</v>
      </c>
      <c r="AI443" s="2">
        <v>915.9</v>
      </c>
      <c r="AJ443" s="2">
        <v>1751.9</v>
      </c>
      <c r="AK443" s="2">
        <v>4.5999999999999996</v>
      </c>
    </row>
    <row r="444" spans="1:37" x14ac:dyDescent="0.2">
      <c r="A444">
        <f t="shared" si="12"/>
        <v>1983</v>
      </c>
      <c r="B444">
        <f t="shared" si="13"/>
        <v>11</v>
      </c>
      <c r="C444" s="1">
        <v>30621</v>
      </c>
      <c r="D444" s="2">
        <v>383.5</v>
      </c>
      <c r="E444" s="2">
        <v>145.30000000000001</v>
      </c>
      <c r="F444" s="2">
        <v>238.2</v>
      </c>
      <c r="G444" s="2">
        <v>41</v>
      </c>
      <c r="H444" s="2">
        <v>215.6</v>
      </c>
      <c r="I444" s="2">
        <v>93.3</v>
      </c>
      <c r="J444" s="2">
        <v>308.89999999999998</v>
      </c>
      <c r="L444" s="2">
        <v>519</v>
      </c>
      <c r="N444" s="2">
        <v>1338.6</v>
      </c>
      <c r="O444" s="2">
        <v>2114.6</v>
      </c>
      <c r="Q444" s="2">
        <v>2673.9</v>
      </c>
      <c r="R444" s="3">
        <v>114.142</v>
      </c>
      <c r="S444" s="3">
        <v>134.655</v>
      </c>
      <c r="T444" s="2">
        <v>1379.6</v>
      </c>
      <c r="U444" s="2">
        <v>1595.7</v>
      </c>
      <c r="V444" s="2">
        <v>96.5</v>
      </c>
      <c r="W444" s="2">
        <v>130.80000000000001</v>
      </c>
      <c r="X444" s="2">
        <v>34.299999999999997</v>
      </c>
      <c r="Y444" s="2">
        <v>134.69999999999999</v>
      </c>
      <c r="Z444" s="2">
        <v>684.9</v>
      </c>
      <c r="AA444" s="2">
        <v>347.7</v>
      </c>
      <c r="AB444" s="2">
        <v>776</v>
      </c>
      <c r="AC444" s="2">
        <v>428.3</v>
      </c>
      <c r="AD444" s="2">
        <v>362.7</v>
      </c>
      <c r="AE444" s="2">
        <v>322.2</v>
      </c>
      <c r="AF444" s="2">
        <v>710.4</v>
      </c>
      <c r="AG444" s="2">
        <v>1460.9</v>
      </c>
      <c r="AH444" s="2">
        <v>369</v>
      </c>
      <c r="AI444" s="2">
        <v>926</v>
      </c>
      <c r="AJ444" s="2">
        <v>1769.8</v>
      </c>
      <c r="AK444" s="2">
        <v>4.5999999999999996</v>
      </c>
    </row>
    <row r="445" spans="1:37" x14ac:dyDescent="0.2">
      <c r="A445">
        <f t="shared" si="12"/>
        <v>1983</v>
      </c>
      <c r="B445">
        <f t="shared" si="13"/>
        <v>12</v>
      </c>
      <c r="C445" s="1">
        <v>30651</v>
      </c>
      <c r="D445" s="2">
        <v>384.7</v>
      </c>
      <c r="E445" s="2">
        <v>146.19999999999999</v>
      </c>
      <c r="F445" s="2">
        <v>238.5</v>
      </c>
      <c r="G445" s="2">
        <v>40.9</v>
      </c>
      <c r="H445" s="2">
        <v>219.4</v>
      </c>
      <c r="I445" s="2">
        <v>96.7</v>
      </c>
      <c r="J445" s="2">
        <v>316.10000000000002</v>
      </c>
      <c r="L445" s="2">
        <v>521.4</v>
      </c>
      <c r="N445" s="2">
        <v>1341.6</v>
      </c>
      <c r="O445" s="2">
        <v>2125.6999999999998</v>
      </c>
      <c r="Q445" s="2">
        <v>2697.4</v>
      </c>
      <c r="R445" s="3">
        <v>114.631</v>
      </c>
      <c r="S445" s="3">
        <v>135.34800000000001</v>
      </c>
      <c r="T445" s="2">
        <v>1382.5</v>
      </c>
      <c r="U445" s="2">
        <v>1604.3</v>
      </c>
      <c r="V445" s="2">
        <v>97.3</v>
      </c>
      <c r="W445" s="2">
        <v>132.1</v>
      </c>
      <c r="X445" s="2">
        <v>34.799999999999997</v>
      </c>
      <c r="Y445" s="2">
        <v>135.30000000000001</v>
      </c>
      <c r="Z445" s="2">
        <v>684.9</v>
      </c>
      <c r="AA445" s="2">
        <v>350.9</v>
      </c>
      <c r="AB445" s="2">
        <v>784.1</v>
      </c>
      <c r="AC445" s="2">
        <v>433.1</v>
      </c>
      <c r="AD445" s="2">
        <v>363.2</v>
      </c>
      <c r="AE445" s="2">
        <v>321.7</v>
      </c>
      <c r="AF445" s="2">
        <v>714.1</v>
      </c>
      <c r="AG445" s="2">
        <v>1469</v>
      </c>
      <c r="AH445" s="2">
        <v>370.6</v>
      </c>
      <c r="AI445" s="2">
        <v>933.5</v>
      </c>
      <c r="AJ445" s="2">
        <v>1785.1</v>
      </c>
      <c r="AK445" s="2">
        <v>4.7</v>
      </c>
    </row>
    <row r="446" spans="1:37" x14ac:dyDescent="0.2">
      <c r="A446">
        <f t="shared" si="12"/>
        <v>1984</v>
      </c>
      <c r="B446">
        <f t="shared" si="13"/>
        <v>1</v>
      </c>
      <c r="C446" s="1">
        <v>30682</v>
      </c>
      <c r="D446" s="2">
        <v>387.6</v>
      </c>
      <c r="E446" s="2">
        <v>147.4</v>
      </c>
      <c r="F446" s="2">
        <v>240.2</v>
      </c>
      <c r="G446" s="2">
        <v>41.6</v>
      </c>
      <c r="H446" s="2">
        <v>220.1</v>
      </c>
      <c r="I446" s="2">
        <v>101.4</v>
      </c>
      <c r="J446" s="2">
        <v>321.5</v>
      </c>
      <c r="L446" s="2">
        <v>525.1</v>
      </c>
      <c r="N446" s="2">
        <v>1347.1</v>
      </c>
      <c r="O446" s="2">
        <v>2140.4</v>
      </c>
      <c r="Q446" s="2">
        <v>2714.9</v>
      </c>
      <c r="R446" s="3">
        <v>115.29600000000001</v>
      </c>
      <c r="S446" s="3">
        <v>136.24100000000001</v>
      </c>
      <c r="T446" s="2">
        <v>1388.7</v>
      </c>
      <c r="U446" s="2">
        <v>1615.3</v>
      </c>
      <c r="V446" s="2">
        <v>97.6</v>
      </c>
      <c r="W446" s="2">
        <v>132.80000000000001</v>
      </c>
      <c r="X446" s="2">
        <v>35.200000000000003</v>
      </c>
      <c r="Y446" s="2">
        <v>136.5</v>
      </c>
      <c r="Z446" s="2">
        <v>685.5</v>
      </c>
      <c r="AA446" s="2">
        <v>353.8</v>
      </c>
      <c r="AB446" s="2">
        <v>793.3</v>
      </c>
      <c r="AC446" s="2">
        <v>439.4</v>
      </c>
      <c r="AD446" s="2">
        <v>364.3</v>
      </c>
      <c r="AE446" s="2">
        <v>321.2</v>
      </c>
      <c r="AF446" s="2">
        <v>718.1</v>
      </c>
      <c r="AG446" s="2">
        <v>1478.8</v>
      </c>
      <c r="AH446" s="2">
        <v>373</v>
      </c>
      <c r="AI446" s="2">
        <v>938.2</v>
      </c>
      <c r="AJ446" s="2">
        <v>1800.3</v>
      </c>
      <c r="AK446" s="2">
        <v>4.7</v>
      </c>
    </row>
    <row r="447" spans="1:37" x14ac:dyDescent="0.2">
      <c r="A447">
        <f t="shared" si="12"/>
        <v>1984</v>
      </c>
      <c r="B447">
        <f t="shared" si="13"/>
        <v>2</v>
      </c>
      <c r="C447" s="1">
        <v>30713</v>
      </c>
      <c r="D447" s="2">
        <v>388.5</v>
      </c>
      <c r="E447" s="2">
        <v>148</v>
      </c>
      <c r="F447" s="2">
        <v>240.5</v>
      </c>
      <c r="G447" s="2">
        <v>43.5</v>
      </c>
      <c r="H447" s="2">
        <v>219.5</v>
      </c>
      <c r="I447" s="2">
        <v>106.5</v>
      </c>
      <c r="J447" s="2">
        <v>326</v>
      </c>
      <c r="L447" s="2">
        <v>527.5</v>
      </c>
      <c r="N447" s="2">
        <v>1358.3</v>
      </c>
      <c r="O447" s="2">
        <v>2160.5</v>
      </c>
      <c r="Q447" s="2">
        <v>2742.6</v>
      </c>
      <c r="R447" s="3">
        <v>116.18600000000001</v>
      </c>
      <c r="S447" s="3">
        <v>137.35</v>
      </c>
      <c r="T447" s="2">
        <v>1401.8</v>
      </c>
      <c r="U447" s="2">
        <v>1633</v>
      </c>
      <c r="V447" s="2">
        <v>98.4</v>
      </c>
      <c r="W447" s="2">
        <v>134.19999999999999</v>
      </c>
      <c r="X447" s="2">
        <v>35.799999999999997</v>
      </c>
      <c r="Y447" s="2">
        <v>140</v>
      </c>
      <c r="Z447" s="2">
        <v>690.8</v>
      </c>
      <c r="AA447" s="2">
        <v>356.4</v>
      </c>
      <c r="AB447" s="2">
        <v>802.2</v>
      </c>
      <c r="AC447" s="2">
        <v>445.8</v>
      </c>
      <c r="AD447" s="2">
        <v>368.7</v>
      </c>
      <c r="AE447" s="2">
        <v>322.10000000000002</v>
      </c>
      <c r="AF447" s="2">
        <v>725.1</v>
      </c>
      <c r="AG447" s="2">
        <v>1493</v>
      </c>
      <c r="AH447" s="2">
        <v>374.7</v>
      </c>
      <c r="AI447" s="2">
        <v>944.6</v>
      </c>
      <c r="AJ447" s="2">
        <v>1819</v>
      </c>
      <c r="AK447" s="2">
        <v>4.8</v>
      </c>
    </row>
    <row r="448" spans="1:37" x14ac:dyDescent="0.2">
      <c r="A448">
        <f t="shared" si="12"/>
        <v>1984</v>
      </c>
      <c r="B448">
        <f t="shared" si="13"/>
        <v>3</v>
      </c>
      <c r="C448" s="1">
        <v>30742</v>
      </c>
      <c r="D448" s="2">
        <v>390.1</v>
      </c>
      <c r="E448" s="2">
        <v>149.1</v>
      </c>
      <c r="F448" s="2">
        <v>241</v>
      </c>
      <c r="G448" s="2">
        <v>44.5</v>
      </c>
      <c r="H448" s="2">
        <v>223.2</v>
      </c>
      <c r="I448" s="2">
        <v>110.6</v>
      </c>
      <c r="J448" s="2">
        <v>333.8</v>
      </c>
      <c r="L448" s="2">
        <v>531.4</v>
      </c>
      <c r="N448" s="2">
        <v>1369.9</v>
      </c>
      <c r="O448" s="2">
        <v>2177.5</v>
      </c>
      <c r="Q448" s="2">
        <v>2771.9</v>
      </c>
      <c r="R448" s="3">
        <v>116.996</v>
      </c>
      <c r="S448" s="3">
        <v>138.30500000000001</v>
      </c>
      <c r="T448" s="2">
        <v>1414.4</v>
      </c>
      <c r="U448" s="2">
        <v>1646.1</v>
      </c>
      <c r="V448" s="2">
        <v>99.9</v>
      </c>
      <c r="W448" s="2">
        <v>136.4</v>
      </c>
      <c r="X448" s="2">
        <v>36.6</v>
      </c>
      <c r="Y448" s="2">
        <v>141.69999999999999</v>
      </c>
      <c r="Z448" s="2">
        <v>696.7</v>
      </c>
      <c r="AA448" s="2">
        <v>358.6</v>
      </c>
      <c r="AB448" s="2">
        <v>807.6</v>
      </c>
      <c r="AC448" s="2">
        <v>449.1</v>
      </c>
      <c r="AD448" s="2">
        <v>372.3</v>
      </c>
      <c r="AE448" s="2">
        <v>324.39999999999998</v>
      </c>
      <c r="AF448" s="2">
        <v>730.9</v>
      </c>
      <c r="AG448" s="2">
        <v>1504.3</v>
      </c>
      <c r="AH448" s="2">
        <v>377.4</v>
      </c>
      <c r="AI448" s="2">
        <v>954.1</v>
      </c>
      <c r="AJ448" s="2">
        <v>1838.1</v>
      </c>
      <c r="AK448" s="2">
        <v>4.8</v>
      </c>
    </row>
    <row r="449" spans="1:37" x14ac:dyDescent="0.2">
      <c r="A449">
        <f t="shared" si="12"/>
        <v>1984</v>
      </c>
      <c r="B449">
        <f t="shared" si="13"/>
        <v>4</v>
      </c>
      <c r="C449" s="1">
        <v>30773</v>
      </c>
      <c r="D449" s="2">
        <v>392.4</v>
      </c>
      <c r="E449" s="2">
        <v>150.1</v>
      </c>
      <c r="F449" s="2">
        <v>242.3</v>
      </c>
      <c r="G449" s="2">
        <v>45.3</v>
      </c>
      <c r="H449" s="2">
        <v>225.7</v>
      </c>
      <c r="I449" s="2">
        <v>115.3</v>
      </c>
      <c r="J449" s="2">
        <v>341</v>
      </c>
      <c r="L449" s="2">
        <v>535</v>
      </c>
      <c r="N449" s="2">
        <v>1380.1</v>
      </c>
      <c r="O449" s="2">
        <v>2193.9</v>
      </c>
      <c r="Q449" s="2">
        <v>2801.2</v>
      </c>
      <c r="R449" s="3">
        <v>117.745</v>
      </c>
      <c r="S449" s="3">
        <v>139.21</v>
      </c>
      <c r="T449" s="2">
        <v>1425.4</v>
      </c>
      <c r="U449" s="2">
        <v>1659</v>
      </c>
      <c r="V449" s="2">
        <v>100.6</v>
      </c>
      <c r="W449" s="2">
        <v>137.69999999999999</v>
      </c>
      <c r="X449" s="2">
        <v>37.1</v>
      </c>
      <c r="Y449" s="2">
        <v>143.1</v>
      </c>
      <c r="Z449" s="2">
        <v>702.1</v>
      </c>
      <c r="AA449" s="2">
        <v>361.4</v>
      </c>
      <c r="AB449" s="2">
        <v>813.8</v>
      </c>
      <c r="AC449" s="2">
        <v>452.4</v>
      </c>
      <c r="AD449" s="2">
        <v>375.7</v>
      </c>
      <c r="AE449" s="2">
        <v>326.39999999999998</v>
      </c>
      <c r="AF449" s="2">
        <v>737.1</v>
      </c>
      <c r="AG449" s="2">
        <v>1515.9</v>
      </c>
      <c r="AH449" s="2">
        <v>380</v>
      </c>
      <c r="AI449" s="2">
        <v>962.8</v>
      </c>
      <c r="AJ449" s="2">
        <v>1856.9</v>
      </c>
      <c r="AK449" s="2">
        <v>4.8</v>
      </c>
    </row>
    <row r="450" spans="1:37" x14ac:dyDescent="0.2">
      <c r="A450">
        <f t="shared" si="12"/>
        <v>1984</v>
      </c>
      <c r="B450">
        <f t="shared" si="13"/>
        <v>5</v>
      </c>
      <c r="C450" s="1">
        <v>30803</v>
      </c>
      <c r="D450" s="2">
        <v>392.5</v>
      </c>
      <c r="E450" s="2">
        <v>150.69999999999999</v>
      </c>
      <c r="F450" s="2">
        <v>241.8</v>
      </c>
      <c r="G450" s="2">
        <v>45.4</v>
      </c>
      <c r="H450" s="2">
        <v>233.3</v>
      </c>
      <c r="I450" s="2">
        <v>119.8</v>
      </c>
      <c r="J450" s="2">
        <v>353.1</v>
      </c>
      <c r="L450" s="2">
        <v>536.70000000000005</v>
      </c>
      <c r="N450" s="2">
        <v>1384.4</v>
      </c>
      <c r="O450" s="2">
        <v>2206.4</v>
      </c>
      <c r="Q450" s="2">
        <v>2828.4</v>
      </c>
      <c r="R450" s="3">
        <v>118.407</v>
      </c>
      <c r="S450" s="3">
        <v>140.07499999999999</v>
      </c>
      <c r="T450" s="2">
        <v>1429.8</v>
      </c>
      <c r="U450" s="2">
        <v>1669.7</v>
      </c>
      <c r="V450" s="2">
        <v>101.4</v>
      </c>
      <c r="W450" s="2">
        <v>139.30000000000001</v>
      </c>
      <c r="X450" s="2">
        <v>37.9</v>
      </c>
      <c r="Y450" s="2">
        <v>145.80000000000001</v>
      </c>
      <c r="Z450" s="2">
        <v>701.9</v>
      </c>
      <c r="AA450" s="2">
        <v>364.9</v>
      </c>
      <c r="AB450" s="2">
        <v>822</v>
      </c>
      <c r="AC450" s="2">
        <v>457.1</v>
      </c>
      <c r="AD450" s="2">
        <v>376</v>
      </c>
      <c r="AE450" s="2">
        <v>325.89999999999998</v>
      </c>
      <c r="AF450" s="2">
        <v>740.9</v>
      </c>
      <c r="AG450" s="2">
        <v>1523.9</v>
      </c>
      <c r="AH450" s="2">
        <v>381.1</v>
      </c>
      <c r="AI450" s="2">
        <v>974.2</v>
      </c>
      <c r="AJ450" s="2">
        <v>1877</v>
      </c>
      <c r="AK450" s="2">
        <v>4.9000000000000004</v>
      </c>
    </row>
    <row r="451" spans="1:37" x14ac:dyDescent="0.2">
      <c r="A451">
        <f t="shared" ref="A451:A514" si="14">YEAR(C451)</f>
        <v>1984</v>
      </c>
      <c r="B451">
        <f t="shared" ref="B451:B514" si="15">MONTH(C451)</f>
        <v>6</v>
      </c>
      <c r="C451" s="1">
        <v>30834</v>
      </c>
      <c r="D451" s="2">
        <v>394.5</v>
      </c>
      <c r="E451" s="2">
        <v>151.9</v>
      </c>
      <c r="F451" s="2">
        <v>242.6</v>
      </c>
      <c r="G451" s="2">
        <v>46.5</v>
      </c>
      <c r="H451" s="2">
        <v>240.2</v>
      </c>
      <c r="I451" s="2">
        <v>124.7</v>
      </c>
      <c r="J451" s="2">
        <v>365</v>
      </c>
      <c r="L451" s="2">
        <v>540.20000000000005</v>
      </c>
      <c r="N451" s="2">
        <v>1385.3</v>
      </c>
      <c r="O451" s="2">
        <v>2217.4</v>
      </c>
      <c r="Q451" s="2">
        <v>2850.2</v>
      </c>
      <c r="R451" s="3">
        <v>118.999</v>
      </c>
      <c r="S451" s="3">
        <v>140.92500000000001</v>
      </c>
      <c r="T451" s="2">
        <v>1431.8</v>
      </c>
      <c r="U451" s="2">
        <v>1677.1</v>
      </c>
      <c r="V451" s="2">
        <v>102.2</v>
      </c>
      <c r="W451" s="2">
        <v>140.9</v>
      </c>
      <c r="X451" s="2">
        <v>38.700000000000003</v>
      </c>
      <c r="Y451" s="2">
        <v>147</v>
      </c>
      <c r="Z451" s="2">
        <v>698.1</v>
      </c>
      <c r="AA451" s="2">
        <v>368.9</v>
      </c>
      <c r="AB451" s="2">
        <v>832.1</v>
      </c>
      <c r="AC451" s="2">
        <v>463.2</v>
      </c>
      <c r="AD451" s="2">
        <v>374.9</v>
      </c>
      <c r="AE451" s="2">
        <v>323.2</v>
      </c>
      <c r="AF451" s="2">
        <v>743.8</v>
      </c>
      <c r="AG451" s="2">
        <v>1530.2</v>
      </c>
      <c r="AH451" s="2">
        <v>383.5</v>
      </c>
      <c r="AI451" s="2">
        <v>984</v>
      </c>
      <c r="AJ451" s="2">
        <v>1895.2</v>
      </c>
      <c r="AK451" s="2">
        <v>4.9000000000000004</v>
      </c>
    </row>
    <row r="452" spans="1:37" x14ac:dyDescent="0.2">
      <c r="A452">
        <f t="shared" si="14"/>
        <v>1984</v>
      </c>
      <c r="B452">
        <f t="shared" si="15"/>
        <v>7</v>
      </c>
      <c r="C452" s="1">
        <v>30864</v>
      </c>
      <c r="D452" s="2">
        <v>394.7</v>
      </c>
      <c r="E452" s="2">
        <v>152.69999999999999</v>
      </c>
      <c r="F452" s="2">
        <v>242</v>
      </c>
      <c r="G452" s="2">
        <v>46.7</v>
      </c>
      <c r="H452" s="2">
        <v>245.5</v>
      </c>
      <c r="I452" s="2">
        <v>130.30000000000001</v>
      </c>
      <c r="J452" s="2">
        <v>375.8</v>
      </c>
      <c r="L452" s="2">
        <v>540.9</v>
      </c>
      <c r="N452" s="2">
        <v>1382.6</v>
      </c>
      <c r="O452" s="2">
        <v>2225.8000000000002</v>
      </c>
      <c r="Q452" s="2">
        <v>2871.8</v>
      </c>
      <c r="R452" s="3">
        <v>119.375</v>
      </c>
      <c r="S452" s="3">
        <v>141.578</v>
      </c>
      <c r="T452" s="2">
        <v>1429.3</v>
      </c>
      <c r="U452" s="2">
        <v>1684.9</v>
      </c>
      <c r="V452" s="2">
        <v>102.2</v>
      </c>
      <c r="W452" s="2">
        <v>141.30000000000001</v>
      </c>
      <c r="X452" s="2">
        <v>39.1</v>
      </c>
      <c r="Y452" s="2">
        <v>148.6</v>
      </c>
      <c r="Z452" s="2">
        <v>693.1</v>
      </c>
      <c r="AA452" s="2">
        <v>372.9</v>
      </c>
      <c r="AB452" s="2">
        <v>843.2</v>
      </c>
      <c r="AC452" s="2">
        <v>470.2</v>
      </c>
      <c r="AD452" s="2">
        <v>373.5</v>
      </c>
      <c r="AE452" s="2">
        <v>319.60000000000002</v>
      </c>
      <c r="AF452" s="2">
        <v>746.4</v>
      </c>
      <c r="AG452" s="2">
        <v>1536.3</v>
      </c>
      <c r="AH452" s="2">
        <v>383.3</v>
      </c>
      <c r="AI452" s="2">
        <v>991.9</v>
      </c>
      <c r="AJ452" s="2">
        <v>1912.1</v>
      </c>
      <c r="AK452" s="2">
        <v>4.9000000000000004</v>
      </c>
    </row>
    <row r="453" spans="1:37" x14ac:dyDescent="0.2">
      <c r="A453">
        <f t="shared" si="14"/>
        <v>1984</v>
      </c>
      <c r="B453">
        <f t="shared" si="15"/>
        <v>8</v>
      </c>
      <c r="C453" s="1">
        <v>30895</v>
      </c>
      <c r="D453" s="2">
        <v>394.9</v>
      </c>
      <c r="E453" s="2">
        <v>153.5</v>
      </c>
      <c r="F453" s="2">
        <v>241.4</v>
      </c>
      <c r="G453" s="2">
        <v>46.8</v>
      </c>
      <c r="H453" s="2">
        <v>247.6</v>
      </c>
      <c r="I453" s="2">
        <v>134.1</v>
      </c>
      <c r="J453" s="2">
        <v>381.7</v>
      </c>
      <c r="L453" s="2">
        <v>541</v>
      </c>
      <c r="N453" s="2">
        <v>1374.9</v>
      </c>
      <c r="O453" s="2">
        <v>2232.5</v>
      </c>
      <c r="Q453" s="2">
        <v>2886</v>
      </c>
      <c r="R453" s="3">
        <v>119.62</v>
      </c>
      <c r="S453" s="3">
        <v>142.16999999999999</v>
      </c>
      <c r="T453" s="2">
        <v>1421.7</v>
      </c>
      <c r="U453" s="2">
        <v>1691.5</v>
      </c>
      <c r="V453" s="2">
        <v>101.8</v>
      </c>
      <c r="W453" s="2">
        <v>141.19999999999999</v>
      </c>
      <c r="X453" s="2">
        <v>39.4</v>
      </c>
      <c r="Y453" s="2">
        <v>147.6</v>
      </c>
      <c r="Z453" s="2">
        <v>686.3</v>
      </c>
      <c r="AA453" s="2">
        <v>378.7</v>
      </c>
      <c r="AB453" s="2">
        <v>857.6</v>
      </c>
      <c r="AC453" s="2">
        <v>478.9</v>
      </c>
      <c r="AD453" s="2">
        <v>371.7</v>
      </c>
      <c r="AE453" s="2">
        <v>314.60000000000002</v>
      </c>
      <c r="AF453" s="2">
        <v>750.4</v>
      </c>
      <c r="AG453" s="2">
        <v>1543.9</v>
      </c>
      <c r="AH453" s="2">
        <v>382.6</v>
      </c>
      <c r="AI453" s="2">
        <v>998</v>
      </c>
      <c r="AJ453" s="2">
        <v>1925.6</v>
      </c>
      <c r="AK453" s="2">
        <v>4.9000000000000004</v>
      </c>
    </row>
    <row r="454" spans="1:37" x14ac:dyDescent="0.2">
      <c r="A454">
        <f t="shared" si="14"/>
        <v>1984</v>
      </c>
      <c r="B454">
        <f t="shared" si="15"/>
        <v>9</v>
      </c>
      <c r="C454" s="1">
        <v>30926</v>
      </c>
      <c r="D454" s="2">
        <v>395.7</v>
      </c>
      <c r="E454" s="2">
        <v>154.4</v>
      </c>
      <c r="F454" s="2">
        <v>241.3</v>
      </c>
      <c r="G454" s="2">
        <v>46.7</v>
      </c>
      <c r="H454" s="2">
        <v>250.5</v>
      </c>
      <c r="I454" s="2">
        <v>134.9</v>
      </c>
      <c r="J454" s="2">
        <v>385.3</v>
      </c>
      <c r="L454" s="2">
        <v>543.1</v>
      </c>
      <c r="N454" s="2">
        <v>1377.7</v>
      </c>
      <c r="O454" s="2">
        <v>2246.5</v>
      </c>
      <c r="Q454" s="2">
        <v>2904.7</v>
      </c>
      <c r="R454" s="3">
        <v>120.161</v>
      </c>
      <c r="S454" s="3">
        <v>142.964</v>
      </c>
      <c r="T454" s="2">
        <v>1424.4</v>
      </c>
      <c r="U454" s="2">
        <v>1703.4</v>
      </c>
      <c r="V454" s="2">
        <v>102.4</v>
      </c>
      <c r="W454" s="2">
        <v>142.5</v>
      </c>
      <c r="X454" s="2">
        <v>40.1</v>
      </c>
      <c r="Y454" s="2">
        <v>149.1</v>
      </c>
      <c r="Z454" s="2">
        <v>685.5</v>
      </c>
      <c r="AA454" s="2">
        <v>382.6</v>
      </c>
      <c r="AB454" s="2">
        <v>868.8</v>
      </c>
      <c r="AC454" s="2">
        <v>486.2</v>
      </c>
      <c r="AD454" s="2">
        <v>372.5</v>
      </c>
      <c r="AE454" s="2">
        <v>313</v>
      </c>
      <c r="AF454" s="2">
        <v>755.1</v>
      </c>
      <c r="AG454" s="2">
        <v>1554.3</v>
      </c>
      <c r="AH454" s="2">
        <v>383.8</v>
      </c>
      <c r="AI454" s="2">
        <v>1005.6</v>
      </c>
      <c r="AJ454" s="2">
        <v>1939.6</v>
      </c>
      <c r="AK454" s="2">
        <v>4.9000000000000004</v>
      </c>
    </row>
    <row r="455" spans="1:37" x14ac:dyDescent="0.2">
      <c r="A455">
        <f t="shared" si="14"/>
        <v>1984</v>
      </c>
      <c r="B455">
        <f t="shared" si="15"/>
        <v>10</v>
      </c>
      <c r="C455" s="1">
        <v>30956</v>
      </c>
      <c r="D455" s="2">
        <v>395.6</v>
      </c>
      <c r="E455" s="2">
        <v>154.69999999999999</v>
      </c>
      <c r="F455" s="2">
        <v>240.9</v>
      </c>
      <c r="G455" s="2">
        <v>54.3</v>
      </c>
      <c r="H455" s="2">
        <v>254.6</v>
      </c>
      <c r="I455" s="2">
        <v>139.19999999999999</v>
      </c>
      <c r="J455" s="2">
        <v>393.8</v>
      </c>
      <c r="L455" s="2">
        <v>543.70000000000005</v>
      </c>
      <c r="N455" s="2">
        <v>1383</v>
      </c>
      <c r="O455" s="2">
        <v>2261.1</v>
      </c>
      <c r="Q455" s="2">
        <v>2930.2</v>
      </c>
      <c r="R455" s="3">
        <v>120.61199999999999</v>
      </c>
      <c r="S455" s="3">
        <v>143.62700000000001</v>
      </c>
      <c r="T455" s="2">
        <v>1437.3</v>
      </c>
      <c r="U455" s="2">
        <v>1717.4</v>
      </c>
      <c r="V455" s="2">
        <v>102.8</v>
      </c>
      <c r="W455" s="2">
        <v>143.30000000000001</v>
      </c>
      <c r="X455" s="2">
        <v>40.5</v>
      </c>
      <c r="Y455" s="2">
        <v>152.19999999999999</v>
      </c>
      <c r="Z455" s="2">
        <v>687</v>
      </c>
      <c r="AA455" s="2">
        <v>384.7</v>
      </c>
      <c r="AB455" s="2">
        <v>878.1</v>
      </c>
      <c r="AC455" s="2">
        <v>493.4</v>
      </c>
      <c r="AD455" s="2">
        <v>374.9</v>
      </c>
      <c r="AE455" s="2">
        <v>312.2</v>
      </c>
      <c r="AF455" s="2">
        <v>759.6</v>
      </c>
      <c r="AG455" s="2">
        <v>1565.1</v>
      </c>
      <c r="AH455" s="2">
        <v>384.2</v>
      </c>
      <c r="AI455" s="2">
        <v>1014.2</v>
      </c>
      <c r="AJ455" s="2">
        <v>1958.9</v>
      </c>
      <c r="AK455" s="2">
        <v>4.8</v>
      </c>
    </row>
    <row r="456" spans="1:37" x14ac:dyDescent="0.2">
      <c r="A456">
        <f t="shared" si="14"/>
        <v>1984</v>
      </c>
      <c r="B456">
        <f t="shared" si="15"/>
        <v>11</v>
      </c>
      <c r="C456" s="1">
        <v>30987</v>
      </c>
      <c r="D456" s="2">
        <v>397.8</v>
      </c>
      <c r="E456" s="2">
        <v>155.5</v>
      </c>
      <c r="F456" s="2">
        <v>242.3</v>
      </c>
      <c r="G456" s="2">
        <v>59.2</v>
      </c>
      <c r="H456" s="2">
        <v>253.3</v>
      </c>
      <c r="I456" s="2">
        <v>143.4</v>
      </c>
      <c r="J456" s="2">
        <v>396.7</v>
      </c>
      <c r="L456" s="2">
        <v>547.5</v>
      </c>
      <c r="N456" s="2">
        <v>1399.2</v>
      </c>
      <c r="O456" s="2">
        <v>2283.6</v>
      </c>
      <c r="Q456" s="2">
        <v>2957.9</v>
      </c>
      <c r="R456" s="3">
        <v>121.54600000000001</v>
      </c>
      <c r="S456" s="3">
        <v>144.72200000000001</v>
      </c>
      <c r="T456" s="2">
        <v>1458.4</v>
      </c>
      <c r="U456" s="2">
        <v>1736.1</v>
      </c>
      <c r="V456" s="2">
        <v>103.6</v>
      </c>
      <c r="W456" s="2">
        <v>145</v>
      </c>
      <c r="X456" s="2">
        <v>41.4</v>
      </c>
      <c r="Y456" s="2">
        <v>157.30000000000001</v>
      </c>
      <c r="Z456" s="2">
        <v>694.4</v>
      </c>
      <c r="AA456" s="2">
        <v>386.4</v>
      </c>
      <c r="AB456" s="2">
        <v>884.4</v>
      </c>
      <c r="AC456" s="2">
        <v>498</v>
      </c>
      <c r="AD456" s="2">
        <v>381.4</v>
      </c>
      <c r="AE456" s="2">
        <v>313</v>
      </c>
      <c r="AF456" s="2">
        <v>767.8</v>
      </c>
      <c r="AG456" s="2">
        <v>1578.8</v>
      </c>
      <c r="AH456" s="2">
        <v>387.3</v>
      </c>
      <c r="AI456" s="2">
        <v>1021.1</v>
      </c>
      <c r="AJ456" s="2">
        <v>1975.5</v>
      </c>
      <c r="AK456" s="2">
        <v>4.8</v>
      </c>
    </row>
    <row r="457" spans="1:37" x14ac:dyDescent="0.2">
      <c r="A457">
        <f t="shared" si="14"/>
        <v>1984</v>
      </c>
      <c r="B457">
        <f t="shared" si="15"/>
        <v>12</v>
      </c>
      <c r="C457" s="1">
        <v>31017</v>
      </c>
      <c r="D457" s="2">
        <v>399.5</v>
      </c>
      <c r="E457" s="2">
        <v>156.1</v>
      </c>
      <c r="F457" s="2">
        <v>243.4</v>
      </c>
      <c r="G457" s="2">
        <v>63.7</v>
      </c>
      <c r="H457" s="2">
        <v>255.1</v>
      </c>
      <c r="I457" s="2">
        <v>147.1</v>
      </c>
      <c r="J457" s="2">
        <v>402.2</v>
      </c>
      <c r="L457" s="2">
        <v>551.6</v>
      </c>
      <c r="N457" s="2">
        <v>1420</v>
      </c>
      <c r="O457" s="2">
        <v>2308.8000000000002</v>
      </c>
      <c r="Q457" s="2">
        <v>2990.6</v>
      </c>
      <c r="R457" s="3">
        <v>122.625</v>
      </c>
      <c r="S457" s="3">
        <v>145.90100000000001</v>
      </c>
      <c r="T457" s="2">
        <v>1483.7</v>
      </c>
      <c r="U457" s="2">
        <v>1757.2</v>
      </c>
      <c r="V457" s="2">
        <v>104.7</v>
      </c>
      <c r="W457" s="2">
        <v>147.1</v>
      </c>
      <c r="X457" s="2">
        <v>42.4</v>
      </c>
      <c r="Y457" s="2">
        <v>163.80000000000001</v>
      </c>
      <c r="Z457" s="2">
        <v>704.7</v>
      </c>
      <c r="AA457" s="2">
        <v>387.9</v>
      </c>
      <c r="AB457" s="2">
        <v>888.8</v>
      </c>
      <c r="AC457" s="2">
        <v>500.9</v>
      </c>
      <c r="AD457" s="2">
        <v>389.3</v>
      </c>
      <c r="AE457" s="2">
        <v>315.39999999999998</v>
      </c>
      <c r="AF457" s="2">
        <v>777.2</v>
      </c>
      <c r="AG457" s="2">
        <v>1593.5</v>
      </c>
      <c r="AH457" s="2">
        <v>390.5</v>
      </c>
      <c r="AI457" s="2">
        <v>1032.3</v>
      </c>
      <c r="AJ457" s="2">
        <v>1995.7</v>
      </c>
      <c r="AK457" s="2">
        <v>5</v>
      </c>
    </row>
    <row r="458" spans="1:37" x14ac:dyDescent="0.2">
      <c r="A458">
        <f t="shared" si="14"/>
        <v>1985</v>
      </c>
      <c r="B458">
        <f t="shared" si="15"/>
        <v>1</v>
      </c>
      <c r="C458" s="1">
        <v>31048</v>
      </c>
      <c r="D458" s="2">
        <v>402.4</v>
      </c>
      <c r="E458" s="2">
        <v>156.80000000000001</v>
      </c>
      <c r="F458" s="2">
        <v>245.6</v>
      </c>
      <c r="G458" s="2">
        <v>65.8</v>
      </c>
      <c r="H458" s="2">
        <v>252.4</v>
      </c>
      <c r="I458" s="2">
        <v>149.5</v>
      </c>
      <c r="J458" s="2">
        <v>402</v>
      </c>
      <c r="L458" s="2">
        <v>557</v>
      </c>
      <c r="N458" s="2">
        <v>1446.9</v>
      </c>
      <c r="O458" s="2">
        <v>2334.9</v>
      </c>
      <c r="Q458" s="2">
        <v>3018</v>
      </c>
      <c r="R458" s="3">
        <v>123.77</v>
      </c>
      <c r="S458" s="3">
        <v>147.02000000000001</v>
      </c>
      <c r="T458" s="2">
        <v>1512.7</v>
      </c>
      <c r="U458" s="2">
        <v>1777.9</v>
      </c>
      <c r="V458" s="2">
        <v>106.2</v>
      </c>
      <c r="W458" s="2">
        <v>149.5</v>
      </c>
      <c r="X458" s="2">
        <v>43.3</v>
      </c>
      <c r="Y458" s="2">
        <v>169.8</v>
      </c>
      <c r="Z458" s="2">
        <v>720.2</v>
      </c>
      <c r="AA458" s="2">
        <v>386.9</v>
      </c>
      <c r="AB458" s="2">
        <v>888</v>
      </c>
      <c r="AC458" s="2">
        <v>501</v>
      </c>
      <c r="AD458" s="2">
        <v>399.6</v>
      </c>
      <c r="AE458" s="2">
        <v>320.60000000000002</v>
      </c>
      <c r="AF458" s="2">
        <v>786.5</v>
      </c>
      <c r="AG458" s="2">
        <v>1608.2</v>
      </c>
      <c r="AH458" s="2">
        <v>395.1</v>
      </c>
      <c r="AI458" s="2">
        <v>1038.9000000000001</v>
      </c>
      <c r="AJ458" s="2">
        <v>2010.2</v>
      </c>
      <c r="AK458" s="2">
        <v>5</v>
      </c>
    </row>
    <row r="459" spans="1:37" x14ac:dyDescent="0.2">
      <c r="A459">
        <f t="shared" si="14"/>
        <v>1985</v>
      </c>
      <c r="B459">
        <f t="shared" si="15"/>
        <v>2</v>
      </c>
      <c r="C459" s="1">
        <v>31079</v>
      </c>
      <c r="D459" s="2">
        <v>405.8</v>
      </c>
      <c r="E459" s="2">
        <v>157.9</v>
      </c>
      <c r="F459" s="2">
        <v>247.9</v>
      </c>
      <c r="G459" s="2">
        <v>64.5</v>
      </c>
      <c r="H459" s="2">
        <v>252.1</v>
      </c>
      <c r="I459" s="2">
        <v>149.80000000000001</v>
      </c>
      <c r="J459" s="2">
        <v>401.9</v>
      </c>
      <c r="L459" s="2">
        <v>563.6</v>
      </c>
      <c r="N459" s="2">
        <v>1471.7</v>
      </c>
      <c r="O459" s="2">
        <v>2356.4</v>
      </c>
      <c r="Q459" s="2">
        <v>3040.7</v>
      </c>
      <c r="R459" s="3">
        <v>124.831</v>
      </c>
      <c r="S459" s="3">
        <v>148.00800000000001</v>
      </c>
      <c r="T459" s="2">
        <v>1536.2</v>
      </c>
      <c r="U459" s="2">
        <v>1792.9</v>
      </c>
      <c r="V459" s="2">
        <v>108.1</v>
      </c>
      <c r="W459" s="2">
        <v>152.80000000000001</v>
      </c>
      <c r="X459" s="2">
        <v>44.6</v>
      </c>
      <c r="Y459" s="2">
        <v>172.1</v>
      </c>
      <c r="Z459" s="2">
        <v>736.1</v>
      </c>
      <c r="AA459" s="2">
        <v>385.5</v>
      </c>
      <c r="AB459" s="2">
        <v>884.7</v>
      </c>
      <c r="AC459" s="2">
        <v>499.2</v>
      </c>
      <c r="AD459" s="2">
        <v>409.6</v>
      </c>
      <c r="AE459" s="2">
        <v>326.5</v>
      </c>
      <c r="AF459" s="2">
        <v>795.1</v>
      </c>
      <c r="AG459" s="2">
        <v>1620.8</v>
      </c>
      <c r="AH459" s="2">
        <v>400.7</v>
      </c>
      <c r="AI459" s="2">
        <v>1047.2</v>
      </c>
      <c r="AJ459" s="2">
        <v>2022.7</v>
      </c>
      <c r="AK459" s="2">
        <v>5.0999999999999996</v>
      </c>
    </row>
    <row r="460" spans="1:37" x14ac:dyDescent="0.2">
      <c r="A460">
        <f t="shared" si="14"/>
        <v>1985</v>
      </c>
      <c r="B460">
        <f t="shared" si="15"/>
        <v>3</v>
      </c>
      <c r="C460" s="1">
        <v>31107</v>
      </c>
      <c r="D460" s="2">
        <v>406.3</v>
      </c>
      <c r="E460" s="2">
        <v>158.5</v>
      </c>
      <c r="F460" s="2">
        <v>247.8</v>
      </c>
      <c r="G460" s="2">
        <v>63</v>
      </c>
      <c r="H460" s="2">
        <v>257.10000000000002</v>
      </c>
      <c r="I460" s="2">
        <v>149.1</v>
      </c>
      <c r="J460" s="2">
        <v>406.2</v>
      </c>
      <c r="L460" s="2">
        <v>566.6</v>
      </c>
      <c r="N460" s="2">
        <v>1484.6</v>
      </c>
      <c r="O460" s="2">
        <v>2368.5</v>
      </c>
      <c r="Q460" s="2">
        <v>3056.6</v>
      </c>
      <c r="R460" s="3">
        <v>125.396</v>
      </c>
      <c r="S460" s="3">
        <v>148.54900000000001</v>
      </c>
      <c r="T460" s="2">
        <v>1547.6</v>
      </c>
      <c r="U460" s="2">
        <v>1801.9</v>
      </c>
      <c r="V460" s="2">
        <v>109.7</v>
      </c>
      <c r="W460" s="2">
        <v>155.19999999999999</v>
      </c>
      <c r="X460" s="2">
        <v>45.5</v>
      </c>
      <c r="Y460" s="2">
        <v>173.7</v>
      </c>
      <c r="Z460" s="2">
        <v>744.4</v>
      </c>
      <c r="AA460" s="2">
        <v>385.6</v>
      </c>
      <c r="AB460" s="2">
        <v>883.9</v>
      </c>
      <c r="AC460" s="2">
        <v>498.3</v>
      </c>
      <c r="AD460" s="2">
        <v>413.5</v>
      </c>
      <c r="AE460" s="2">
        <v>330.8</v>
      </c>
      <c r="AF460" s="2">
        <v>799.1</v>
      </c>
      <c r="AG460" s="2">
        <v>1628.3</v>
      </c>
      <c r="AH460" s="2">
        <v>403</v>
      </c>
      <c r="AI460" s="2">
        <v>1056.2</v>
      </c>
      <c r="AJ460" s="2">
        <v>2034.5</v>
      </c>
      <c r="AK460" s="2">
        <v>5.0999999999999996</v>
      </c>
    </row>
    <row r="461" spans="1:37" x14ac:dyDescent="0.2">
      <c r="A461">
        <f t="shared" si="14"/>
        <v>1985</v>
      </c>
      <c r="B461">
        <f t="shared" si="15"/>
        <v>4</v>
      </c>
      <c r="C461" s="1">
        <v>31138</v>
      </c>
      <c r="D461" s="2">
        <v>407.8</v>
      </c>
      <c r="E461" s="2">
        <v>159.30000000000001</v>
      </c>
      <c r="F461" s="2">
        <v>248.5</v>
      </c>
      <c r="G461" s="2">
        <v>63.8</v>
      </c>
      <c r="H461" s="2">
        <v>260.5</v>
      </c>
      <c r="I461" s="2">
        <v>150</v>
      </c>
      <c r="J461" s="2">
        <v>410.5</v>
      </c>
      <c r="L461" s="2">
        <v>570.4</v>
      </c>
      <c r="N461" s="2">
        <v>1491.7</v>
      </c>
      <c r="O461" s="2">
        <v>2377.8000000000002</v>
      </c>
      <c r="Q461" s="2">
        <v>3062.5</v>
      </c>
      <c r="R461" s="3">
        <v>125.85</v>
      </c>
      <c r="S461" s="3">
        <v>149.066</v>
      </c>
      <c r="T461" s="2">
        <v>1555.5</v>
      </c>
      <c r="U461" s="2">
        <v>1807.4</v>
      </c>
      <c r="V461" s="2">
        <v>111.2</v>
      </c>
      <c r="W461" s="2">
        <v>157.30000000000001</v>
      </c>
      <c r="X461" s="2">
        <v>46.1</v>
      </c>
      <c r="Y461" s="2">
        <v>172.9</v>
      </c>
      <c r="Z461" s="2">
        <v>748.4</v>
      </c>
      <c r="AA461" s="2">
        <v>387.5</v>
      </c>
      <c r="AB461" s="2">
        <v>886.1</v>
      </c>
      <c r="AC461" s="2">
        <v>498.6</v>
      </c>
      <c r="AD461" s="2">
        <v>416.4</v>
      </c>
      <c r="AE461" s="2">
        <v>332</v>
      </c>
      <c r="AF461" s="2">
        <v>803.9</v>
      </c>
      <c r="AG461" s="2">
        <v>1634.5</v>
      </c>
      <c r="AH461" s="2">
        <v>405.8</v>
      </c>
      <c r="AI461" s="2">
        <v>1064.4000000000001</v>
      </c>
      <c r="AJ461" s="2">
        <v>2045</v>
      </c>
      <c r="AK461" s="2">
        <v>5.2</v>
      </c>
    </row>
    <row r="462" spans="1:37" x14ac:dyDescent="0.2">
      <c r="A462">
        <f t="shared" si="14"/>
        <v>1985</v>
      </c>
      <c r="B462">
        <f t="shared" si="15"/>
        <v>5</v>
      </c>
      <c r="C462" s="1">
        <v>31168</v>
      </c>
      <c r="D462" s="2">
        <v>411.1</v>
      </c>
      <c r="E462" s="2">
        <v>160.4</v>
      </c>
      <c r="F462" s="2">
        <v>250.7</v>
      </c>
      <c r="G462" s="2">
        <v>67.2</v>
      </c>
      <c r="H462" s="2">
        <v>258.8</v>
      </c>
      <c r="I462" s="2">
        <v>151.6</v>
      </c>
      <c r="J462" s="2">
        <v>410.4</v>
      </c>
      <c r="L462" s="2">
        <v>575.1</v>
      </c>
      <c r="N462" s="2">
        <v>1502.1</v>
      </c>
      <c r="O462" s="2">
        <v>2392.1</v>
      </c>
      <c r="Q462" s="2">
        <v>3078.8</v>
      </c>
      <c r="R462" s="3">
        <v>126.652</v>
      </c>
      <c r="S462" s="3">
        <v>149.99199999999999</v>
      </c>
      <c r="T462" s="2">
        <v>1569.3</v>
      </c>
      <c r="U462" s="2">
        <v>1817</v>
      </c>
      <c r="V462" s="2">
        <v>111.8</v>
      </c>
      <c r="W462" s="2">
        <v>158.69999999999999</v>
      </c>
      <c r="X462" s="2">
        <v>46.8</v>
      </c>
      <c r="Y462" s="2">
        <v>171.2</v>
      </c>
      <c r="Z462" s="2">
        <v>755.8</v>
      </c>
      <c r="AA462" s="2">
        <v>389</v>
      </c>
      <c r="AB462" s="2">
        <v>890</v>
      </c>
      <c r="AC462" s="2">
        <v>501</v>
      </c>
      <c r="AD462" s="2">
        <v>422</v>
      </c>
      <c r="AE462" s="2">
        <v>333.8</v>
      </c>
      <c r="AF462" s="2">
        <v>811</v>
      </c>
      <c r="AG462" s="2">
        <v>1645.8</v>
      </c>
      <c r="AH462" s="2">
        <v>409.4</v>
      </c>
      <c r="AI462" s="2">
        <v>1069.8</v>
      </c>
      <c r="AJ462" s="2">
        <v>2056.1999999999998</v>
      </c>
      <c r="AK462" s="2">
        <v>5.3</v>
      </c>
    </row>
    <row r="463" spans="1:37" x14ac:dyDescent="0.2">
      <c r="A463">
        <f t="shared" si="14"/>
        <v>1985</v>
      </c>
      <c r="B463">
        <f t="shared" si="15"/>
        <v>6</v>
      </c>
      <c r="C463" s="1">
        <v>31199</v>
      </c>
      <c r="D463" s="2">
        <v>414.4</v>
      </c>
      <c r="E463" s="2">
        <v>161.69999999999999</v>
      </c>
      <c r="F463" s="2">
        <v>252.7</v>
      </c>
      <c r="G463" s="2">
        <v>72.400000000000006</v>
      </c>
      <c r="H463" s="2">
        <v>256.39999999999998</v>
      </c>
      <c r="I463" s="2">
        <v>151.4</v>
      </c>
      <c r="J463" s="2">
        <v>407.8</v>
      </c>
      <c r="L463" s="2">
        <v>582.29999999999995</v>
      </c>
      <c r="N463" s="2">
        <v>1523.5</v>
      </c>
      <c r="O463" s="2">
        <v>2415.1999999999998</v>
      </c>
      <c r="Q463" s="2">
        <v>3103.6</v>
      </c>
      <c r="R463" s="3">
        <v>127.84</v>
      </c>
      <c r="S463" s="3">
        <v>151.23099999999999</v>
      </c>
      <c r="T463" s="2">
        <v>1595.9</v>
      </c>
      <c r="U463" s="2">
        <v>1832.9</v>
      </c>
      <c r="V463" s="2">
        <v>114.6</v>
      </c>
      <c r="W463" s="2">
        <v>162.6</v>
      </c>
      <c r="X463" s="2">
        <v>48</v>
      </c>
      <c r="Y463" s="2">
        <v>173.4</v>
      </c>
      <c r="Z463" s="2">
        <v>767.9</v>
      </c>
      <c r="AA463" s="2">
        <v>389.6</v>
      </c>
      <c r="AB463" s="2">
        <v>891.7</v>
      </c>
      <c r="AC463" s="2">
        <v>502</v>
      </c>
      <c r="AD463" s="2">
        <v>430.6</v>
      </c>
      <c r="AE463" s="2">
        <v>337.3</v>
      </c>
      <c r="AF463" s="2">
        <v>820.2</v>
      </c>
      <c r="AG463" s="2">
        <v>1659.6</v>
      </c>
      <c r="AH463" s="2">
        <v>415.3</v>
      </c>
      <c r="AI463" s="2">
        <v>1076.5999999999999</v>
      </c>
      <c r="AJ463" s="2">
        <v>2067.4</v>
      </c>
      <c r="AK463" s="2">
        <v>5.4</v>
      </c>
    </row>
    <row r="464" spans="1:37" x14ac:dyDescent="0.2">
      <c r="A464">
        <f t="shared" si="14"/>
        <v>1985</v>
      </c>
      <c r="B464">
        <f t="shared" si="15"/>
        <v>7</v>
      </c>
      <c r="C464" s="1">
        <v>31229</v>
      </c>
      <c r="D464" s="2">
        <v>418.1</v>
      </c>
      <c r="E464" s="2">
        <v>162.80000000000001</v>
      </c>
      <c r="F464" s="2">
        <v>255.3</v>
      </c>
      <c r="G464" s="2">
        <v>69.3</v>
      </c>
      <c r="H464" s="2">
        <v>254</v>
      </c>
      <c r="I464" s="2">
        <v>149.6</v>
      </c>
      <c r="J464" s="2">
        <v>403.6</v>
      </c>
      <c r="L464" s="2">
        <v>589.1</v>
      </c>
      <c r="N464" s="2">
        <v>1543.2</v>
      </c>
      <c r="O464" s="2">
        <v>2432</v>
      </c>
      <c r="Q464" s="2">
        <v>3112.7</v>
      </c>
      <c r="R464" s="3">
        <v>128.77500000000001</v>
      </c>
      <c r="S464" s="3">
        <v>152.10499999999999</v>
      </c>
      <c r="T464" s="2">
        <v>1612.5</v>
      </c>
      <c r="U464" s="2">
        <v>1842.9</v>
      </c>
      <c r="V464" s="2">
        <v>116.5</v>
      </c>
      <c r="W464" s="2">
        <v>165.6</v>
      </c>
      <c r="X464" s="2">
        <v>49.1</v>
      </c>
      <c r="Y464" s="2">
        <v>174.1</v>
      </c>
      <c r="Z464" s="2">
        <v>780.1</v>
      </c>
      <c r="AA464" s="2">
        <v>388.5</v>
      </c>
      <c r="AB464" s="2">
        <v>888.8</v>
      </c>
      <c r="AC464" s="2">
        <v>500.2</v>
      </c>
      <c r="AD464" s="2">
        <v>437.7</v>
      </c>
      <c r="AE464" s="2">
        <v>342.4</v>
      </c>
      <c r="AF464" s="2">
        <v>826.2</v>
      </c>
      <c r="AG464" s="2">
        <v>1668.9</v>
      </c>
      <c r="AH464" s="2">
        <v>420.9</v>
      </c>
      <c r="AI464" s="2">
        <v>1080.2</v>
      </c>
      <c r="AJ464" s="2">
        <v>2072.5</v>
      </c>
      <c r="AK464" s="2">
        <v>5.5</v>
      </c>
    </row>
    <row r="465" spans="1:37" x14ac:dyDescent="0.2">
      <c r="A465">
        <f t="shared" si="14"/>
        <v>1985</v>
      </c>
      <c r="B465">
        <f t="shared" si="15"/>
        <v>8</v>
      </c>
      <c r="C465" s="1">
        <v>31260</v>
      </c>
      <c r="D465" s="2">
        <v>421.7</v>
      </c>
      <c r="E465" s="2">
        <v>164.2</v>
      </c>
      <c r="F465" s="2">
        <v>257.5</v>
      </c>
      <c r="G465" s="2">
        <v>68.099999999999994</v>
      </c>
      <c r="H465" s="2">
        <v>256.5</v>
      </c>
      <c r="I465" s="2">
        <v>149.1</v>
      </c>
      <c r="J465" s="2">
        <v>405.6</v>
      </c>
      <c r="L465" s="2">
        <v>596.20000000000005</v>
      </c>
      <c r="N465" s="2">
        <v>1562.5</v>
      </c>
      <c r="O465" s="2">
        <v>2446.5</v>
      </c>
      <c r="Q465" s="2">
        <v>3131.4</v>
      </c>
      <c r="R465" s="3">
        <v>129.613</v>
      </c>
      <c r="S465" s="3">
        <v>152.82900000000001</v>
      </c>
      <c r="T465" s="2">
        <v>1630.6</v>
      </c>
      <c r="U465" s="2">
        <v>1850.2</v>
      </c>
      <c r="V465" s="2">
        <v>118.6</v>
      </c>
      <c r="W465" s="2">
        <v>169</v>
      </c>
      <c r="X465" s="2">
        <v>50.4</v>
      </c>
      <c r="Y465" s="2">
        <v>174.6</v>
      </c>
      <c r="Z465" s="2">
        <v>791.6</v>
      </c>
      <c r="AA465" s="2">
        <v>386.5</v>
      </c>
      <c r="AB465" s="2">
        <v>884</v>
      </c>
      <c r="AC465" s="2">
        <v>497.6</v>
      </c>
      <c r="AD465" s="2">
        <v>443.8</v>
      </c>
      <c r="AE465" s="2">
        <v>347.8</v>
      </c>
      <c r="AF465" s="2">
        <v>830.3</v>
      </c>
      <c r="AG465" s="2">
        <v>1675.6</v>
      </c>
      <c r="AH465" s="2">
        <v>426.5</v>
      </c>
      <c r="AI465" s="2">
        <v>1086.8</v>
      </c>
      <c r="AJ465" s="2">
        <v>2081.1999999999998</v>
      </c>
      <c r="AK465" s="2">
        <v>5.5</v>
      </c>
    </row>
    <row r="466" spans="1:37" x14ac:dyDescent="0.2">
      <c r="A466">
        <f t="shared" si="14"/>
        <v>1985</v>
      </c>
      <c r="B466">
        <f t="shared" si="15"/>
        <v>9</v>
      </c>
      <c r="C466" s="1">
        <v>31291</v>
      </c>
      <c r="D466" s="2">
        <v>426.1</v>
      </c>
      <c r="E466" s="2">
        <v>165.1</v>
      </c>
      <c r="F466" s="2">
        <v>261</v>
      </c>
      <c r="G466" s="2">
        <v>66.900000000000006</v>
      </c>
      <c r="H466" s="2">
        <v>260.3</v>
      </c>
      <c r="I466" s="2">
        <v>150</v>
      </c>
      <c r="J466" s="2">
        <v>410.3</v>
      </c>
      <c r="L466" s="2">
        <v>603.29999999999995</v>
      </c>
      <c r="N466" s="2">
        <v>1576.5</v>
      </c>
      <c r="O466" s="2">
        <v>2458.8000000000002</v>
      </c>
      <c r="Q466" s="2">
        <v>3149.7</v>
      </c>
      <c r="R466" s="3">
        <v>130.327</v>
      </c>
      <c r="S466" s="3">
        <v>153.52199999999999</v>
      </c>
      <c r="T466" s="2">
        <v>1643.4</v>
      </c>
      <c r="U466" s="2">
        <v>1855.6</v>
      </c>
      <c r="V466" s="2">
        <v>120.2</v>
      </c>
      <c r="W466" s="2">
        <v>171.7</v>
      </c>
      <c r="X466" s="2">
        <v>51.4</v>
      </c>
      <c r="Y466" s="2">
        <v>174.6</v>
      </c>
      <c r="Z466" s="2">
        <v>798.7</v>
      </c>
      <c r="AA466" s="2">
        <v>385.9</v>
      </c>
      <c r="AB466" s="2">
        <v>882.3</v>
      </c>
      <c r="AC466" s="2">
        <v>496.4</v>
      </c>
      <c r="AD466" s="2">
        <v>448.1</v>
      </c>
      <c r="AE466" s="2">
        <v>350.6</v>
      </c>
      <c r="AF466" s="2">
        <v>834</v>
      </c>
      <c r="AG466" s="2">
        <v>1681</v>
      </c>
      <c r="AH466" s="2">
        <v>432.7</v>
      </c>
      <c r="AI466" s="2">
        <v>1094.3</v>
      </c>
      <c r="AJ466" s="2">
        <v>2091.3000000000002</v>
      </c>
      <c r="AK466" s="2">
        <v>5.5</v>
      </c>
    </row>
    <row r="467" spans="1:37" x14ac:dyDescent="0.2">
      <c r="A467">
        <f t="shared" si="14"/>
        <v>1985</v>
      </c>
      <c r="B467">
        <f t="shared" si="15"/>
        <v>10</v>
      </c>
      <c r="C467" s="1">
        <v>31321</v>
      </c>
      <c r="D467" s="2">
        <v>427.7</v>
      </c>
      <c r="E467" s="2">
        <v>166.1</v>
      </c>
      <c r="F467" s="2">
        <v>261.60000000000002</v>
      </c>
      <c r="G467" s="2">
        <v>66.8</v>
      </c>
      <c r="H467" s="2">
        <v>263.60000000000002</v>
      </c>
      <c r="I467" s="2">
        <v>149.9</v>
      </c>
      <c r="J467" s="2">
        <v>413.6</v>
      </c>
      <c r="L467" s="2">
        <v>607.79999999999995</v>
      </c>
      <c r="N467" s="2">
        <v>1588.8</v>
      </c>
      <c r="O467" s="2">
        <v>2470.6</v>
      </c>
      <c r="Q467" s="2">
        <v>3167.1</v>
      </c>
      <c r="R467" s="3">
        <v>130.983</v>
      </c>
      <c r="S467" s="3">
        <v>154.16800000000001</v>
      </c>
      <c r="T467" s="2">
        <v>1655.6</v>
      </c>
      <c r="U467" s="2">
        <v>1862.8</v>
      </c>
      <c r="V467" s="2">
        <v>121.8</v>
      </c>
      <c r="W467" s="2">
        <v>174.5</v>
      </c>
      <c r="X467" s="2">
        <v>52.8</v>
      </c>
      <c r="Y467" s="2">
        <v>174.5</v>
      </c>
      <c r="Z467" s="2">
        <v>806.5</v>
      </c>
      <c r="AA467" s="2">
        <v>385.4</v>
      </c>
      <c r="AB467" s="2">
        <v>881.8</v>
      </c>
      <c r="AC467" s="2">
        <v>496.4</v>
      </c>
      <c r="AD467" s="2">
        <v>452.1</v>
      </c>
      <c r="AE467" s="2">
        <v>354.5</v>
      </c>
      <c r="AF467" s="2">
        <v>837.5</v>
      </c>
      <c r="AG467" s="2">
        <v>1688.3</v>
      </c>
      <c r="AH467" s="2">
        <v>436.1</v>
      </c>
      <c r="AI467" s="2">
        <v>1101.0999999999999</v>
      </c>
      <c r="AJ467" s="2">
        <v>2101.9</v>
      </c>
      <c r="AK467" s="2">
        <v>5.6</v>
      </c>
    </row>
    <row r="468" spans="1:37" x14ac:dyDescent="0.2">
      <c r="A468">
        <f t="shared" si="14"/>
        <v>1985</v>
      </c>
      <c r="B468">
        <f t="shared" si="15"/>
        <v>11</v>
      </c>
      <c r="C468" s="1">
        <v>31352</v>
      </c>
      <c r="D468" s="2">
        <v>429.1</v>
      </c>
      <c r="E468" s="2">
        <v>167</v>
      </c>
      <c r="F468" s="2">
        <v>262.10000000000002</v>
      </c>
      <c r="G468" s="2">
        <v>66.400000000000006</v>
      </c>
      <c r="H468" s="2">
        <v>266.5</v>
      </c>
      <c r="I468" s="2">
        <v>150.80000000000001</v>
      </c>
      <c r="J468" s="2">
        <v>417.3</v>
      </c>
      <c r="L468" s="2">
        <v>612.20000000000005</v>
      </c>
      <c r="N468" s="2">
        <v>1598.3</v>
      </c>
      <c r="O468" s="2">
        <v>2480.1999999999998</v>
      </c>
      <c r="Q468" s="2">
        <v>3182.3</v>
      </c>
      <c r="R468" s="3">
        <v>131.53800000000001</v>
      </c>
      <c r="S468" s="3">
        <v>154.74</v>
      </c>
      <c r="T468" s="2">
        <v>1664.7</v>
      </c>
      <c r="U468" s="2">
        <v>1868</v>
      </c>
      <c r="V468" s="2">
        <v>123.6</v>
      </c>
      <c r="W468" s="2">
        <v>177.6</v>
      </c>
      <c r="X468" s="2">
        <v>54</v>
      </c>
      <c r="Y468" s="2">
        <v>173.4</v>
      </c>
      <c r="Z468" s="2">
        <v>812.6</v>
      </c>
      <c r="AA468" s="2">
        <v>385</v>
      </c>
      <c r="AB468" s="2">
        <v>881.9</v>
      </c>
      <c r="AC468" s="2">
        <v>496.9</v>
      </c>
      <c r="AD468" s="2">
        <v>455.3</v>
      </c>
      <c r="AE468" s="2">
        <v>357.4</v>
      </c>
      <c r="AF468" s="2">
        <v>840.3</v>
      </c>
      <c r="AG468" s="2">
        <v>1694.5</v>
      </c>
      <c r="AH468" s="2">
        <v>439.7</v>
      </c>
      <c r="AI468" s="2">
        <v>1106.8</v>
      </c>
      <c r="AJ468" s="2">
        <v>2111.8000000000002</v>
      </c>
      <c r="AK468" s="2">
        <v>5.6</v>
      </c>
    </row>
    <row r="469" spans="1:37" x14ac:dyDescent="0.2">
      <c r="A469">
        <f t="shared" si="14"/>
        <v>1985</v>
      </c>
      <c r="B469">
        <f t="shared" si="15"/>
        <v>12</v>
      </c>
      <c r="C469" s="1">
        <v>31382</v>
      </c>
      <c r="D469" s="2">
        <v>434.6</v>
      </c>
      <c r="E469" s="2">
        <v>167.7</v>
      </c>
      <c r="F469" s="2">
        <v>266.89999999999998</v>
      </c>
      <c r="G469" s="2">
        <v>66.7</v>
      </c>
      <c r="H469" s="2">
        <v>269.89999999999998</v>
      </c>
      <c r="I469" s="2">
        <v>151.80000000000001</v>
      </c>
      <c r="J469" s="2">
        <v>421.7</v>
      </c>
      <c r="L469" s="2">
        <v>619.79999999999995</v>
      </c>
      <c r="N469" s="2">
        <v>1608.9</v>
      </c>
      <c r="O469" s="2">
        <v>2494.6</v>
      </c>
      <c r="Q469" s="2">
        <v>3208.1</v>
      </c>
      <c r="R469" s="3">
        <v>132.37299999999999</v>
      </c>
      <c r="S469" s="3">
        <v>155.68100000000001</v>
      </c>
      <c r="T469" s="2">
        <v>1675.6</v>
      </c>
      <c r="U469" s="2">
        <v>1874.8</v>
      </c>
      <c r="V469" s="2">
        <v>124.7</v>
      </c>
      <c r="W469" s="2">
        <v>179.5</v>
      </c>
      <c r="X469" s="2">
        <v>54.9</v>
      </c>
      <c r="Y469" s="2">
        <v>173.8</v>
      </c>
      <c r="Z469" s="2">
        <v>815.3</v>
      </c>
      <c r="AA469" s="2">
        <v>386.4</v>
      </c>
      <c r="AB469" s="2">
        <v>885.7</v>
      </c>
      <c r="AC469" s="2">
        <v>499.3</v>
      </c>
      <c r="AD469" s="2">
        <v>456.6</v>
      </c>
      <c r="AE469" s="2">
        <v>358.6</v>
      </c>
      <c r="AF469" s="2">
        <v>843</v>
      </c>
      <c r="AG469" s="2">
        <v>1701</v>
      </c>
      <c r="AH469" s="2">
        <v>446.4</v>
      </c>
      <c r="AI469" s="2">
        <v>1112.9000000000001</v>
      </c>
      <c r="AJ469" s="2">
        <v>2122.6999999999998</v>
      </c>
      <c r="AK469" s="2">
        <v>5.6</v>
      </c>
    </row>
    <row r="470" spans="1:37" x14ac:dyDescent="0.2">
      <c r="A470">
        <f t="shared" si="14"/>
        <v>1986</v>
      </c>
      <c r="B470">
        <f t="shared" si="15"/>
        <v>1</v>
      </c>
      <c r="C470" s="1">
        <v>31413</v>
      </c>
      <c r="D470" s="2">
        <v>434.1</v>
      </c>
      <c r="E470" s="2">
        <v>168.4</v>
      </c>
      <c r="F470" s="2">
        <v>265.7</v>
      </c>
      <c r="G470" s="2">
        <v>68.5</v>
      </c>
      <c r="H470" s="2">
        <v>279</v>
      </c>
      <c r="I470" s="2">
        <v>152.4</v>
      </c>
      <c r="J470" s="2">
        <v>431.4</v>
      </c>
      <c r="L470" s="2">
        <v>621.4</v>
      </c>
      <c r="N470" s="2">
        <v>1615.1</v>
      </c>
      <c r="O470" s="2">
        <v>2504.8000000000002</v>
      </c>
      <c r="Q470" s="2">
        <v>3232.8</v>
      </c>
      <c r="R470" s="3">
        <v>132.851</v>
      </c>
      <c r="S470" s="3">
        <v>156.25200000000001</v>
      </c>
      <c r="T470" s="2">
        <v>1683.6</v>
      </c>
      <c r="U470" s="2">
        <v>1883.3</v>
      </c>
      <c r="V470" s="2">
        <v>126</v>
      </c>
      <c r="W470" s="2">
        <v>181.7</v>
      </c>
      <c r="X470" s="2">
        <v>55.7</v>
      </c>
      <c r="Y470" s="2">
        <v>176.5</v>
      </c>
      <c r="Z470" s="2">
        <v>817.2</v>
      </c>
      <c r="AA470" s="2">
        <v>388.4</v>
      </c>
      <c r="AB470" s="2">
        <v>889.7</v>
      </c>
      <c r="AC470" s="2">
        <v>501.2</v>
      </c>
      <c r="AD470" s="2">
        <v>459</v>
      </c>
      <c r="AE470" s="2">
        <v>358.2</v>
      </c>
      <c r="AF470" s="2">
        <v>847.4</v>
      </c>
      <c r="AG470" s="2">
        <v>1706.9</v>
      </c>
      <c r="AH470" s="2">
        <v>447.4</v>
      </c>
      <c r="AI470" s="2">
        <v>1126.4000000000001</v>
      </c>
      <c r="AJ470" s="2">
        <v>2138.3000000000002</v>
      </c>
      <c r="AK470" s="2">
        <v>5.6</v>
      </c>
    </row>
    <row r="471" spans="1:37" x14ac:dyDescent="0.2">
      <c r="A471">
        <f t="shared" si="14"/>
        <v>1986</v>
      </c>
      <c r="B471">
        <f t="shared" si="15"/>
        <v>2</v>
      </c>
      <c r="C471" s="1">
        <v>31444</v>
      </c>
      <c r="D471" s="2">
        <v>435.6</v>
      </c>
      <c r="E471" s="2">
        <v>169.4</v>
      </c>
      <c r="F471" s="2">
        <v>266.2</v>
      </c>
      <c r="G471" s="2">
        <v>70</v>
      </c>
      <c r="H471" s="2">
        <v>280.5</v>
      </c>
      <c r="I471" s="2">
        <v>153.69999999999999</v>
      </c>
      <c r="J471" s="2">
        <v>434.1</v>
      </c>
      <c r="L471" s="2">
        <v>625.20000000000005</v>
      </c>
      <c r="N471" s="2">
        <v>1623.6</v>
      </c>
      <c r="O471" s="2">
        <v>2515.3000000000002</v>
      </c>
      <c r="Q471" s="2">
        <v>3250.7</v>
      </c>
      <c r="R471" s="3">
        <v>133.42699999999999</v>
      </c>
      <c r="S471" s="3">
        <v>156.881</v>
      </c>
      <c r="T471" s="2">
        <v>1693.6</v>
      </c>
      <c r="U471" s="2">
        <v>1890.2</v>
      </c>
      <c r="V471" s="2">
        <v>127.2</v>
      </c>
      <c r="W471" s="2">
        <v>183.9</v>
      </c>
      <c r="X471" s="2">
        <v>56.8</v>
      </c>
      <c r="Y471" s="2">
        <v>178.8</v>
      </c>
      <c r="Z471" s="2">
        <v>819.7</v>
      </c>
      <c r="AA471" s="2">
        <v>389.7</v>
      </c>
      <c r="AB471" s="2">
        <v>891.7</v>
      </c>
      <c r="AC471" s="2">
        <v>502</v>
      </c>
      <c r="AD471" s="2">
        <v>460.9</v>
      </c>
      <c r="AE471" s="2">
        <v>358.8</v>
      </c>
      <c r="AF471" s="2">
        <v>850.6</v>
      </c>
      <c r="AG471" s="2">
        <v>1711.4</v>
      </c>
      <c r="AH471" s="2">
        <v>450.1</v>
      </c>
      <c r="AI471" s="2">
        <v>1131.0999999999999</v>
      </c>
      <c r="AJ471" s="2">
        <v>2145.5</v>
      </c>
      <c r="AK471" s="2">
        <v>5.7</v>
      </c>
    </row>
    <row r="472" spans="1:37" x14ac:dyDescent="0.2">
      <c r="A472">
        <f t="shared" si="14"/>
        <v>1986</v>
      </c>
      <c r="B472">
        <f t="shared" si="15"/>
        <v>3</v>
      </c>
      <c r="C472" s="1">
        <v>31472</v>
      </c>
      <c r="D472" s="2">
        <v>440.7</v>
      </c>
      <c r="E472" s="2">
        <v>170.7</v>
      </c>
      <c r="F472" s="2">
        <v>270</v>
      </c>
      <c r="G472" s="2">
        <v>73.400000000000006</v>
      </c>
      <c r="H472" s="2">
        <v>277.3</v>
      </c>
      <c r="I472" s="2">
        <v>156.80000000000001</v>
      </c>
      <c r="J472" s="2">
        <v>434.1</v>
      </c>
      <c r="L472" s="2">
        <v>633.5</v>
      </c>
      <c r="N472" s="2">
        <v>1640.6</v>
      </c>
      <c r="O472" s="2">
        <v>2535.6</v>
      </c>
      <c r="Q472" s="2">
        <v>3277.2</v>
      </c>
      <c r="R472" s="3">
        <v>134.56700000000001</v>
      </c>
      <c r="S472" s="3">
        <v>158.12899999999999</v>
      </c>
      <c r="T472" s="2">
        <v>1714</v>
      </c>
      <c r="U472" s="2">
        <v>1902.1</v>
      </c>
      <c r="V472" s="2">
        <v>129.1</v>
      </c>
      <c r="W472" s="2">
        <v>187.1</v>
      </c>
      <c r="X472" s="2">
        <v>58</v>
      </c>
      <c r="Y472" s="2">
        <v>183</v>
      </c>
      <c r="Z472" s="2">
        <v>824.1</v>
      </c>
      <c r="AA472" s="2">
        <v>390.4</v>
      </c>
      <c r="AB472" s="2">
        <v>895</v>
      </c>
      <c r="AC472" s="2">
        <v>504.6</v>
      </c>
      <c r="AD472" s="2">
        <v>464.5</v>
      </c>
      <c r="AE472" s="2">
        <v>359.6</v>
      </c>
      <c r="AF472" s="2">
        <v>854.9</v>
      </c>
      <c r="AG472" s="2">
        <v>1719.1</v>
      </c>
      <c r="AH472" s="2">
        <v>457.1</v>
      </c>
      <c r="AI472" s="2">
        <v>1132.2</v>
      </c>
      <c r="AJ472" s="2">
        <v>2153.1999999999998</v>
      </c>
      <c r="AK472" s="2">
        <v>5.7</v>
      </c>
    </row>
    <row r="473" spans="1:37" x14ac:dyDescent="0.2">
      <c r="A473">
        <f t="shared" si="14"/>
        <v>1986</v>
      </c>
      <c r="B473">
        <f t="shared" si="15"/>
        <v>4</v>
      </c>
      <c r="C473" s="1">
        <v>31503</v>
      </c>
      <c r="D473" s="2">
        <v>444.1</v>
      </c>
      <c r="E473" s="2">
        <v>171.4</v>
      </c>
      <c r="F473" s="2">
        <v>272.7</v>
      </c>
      <c r="G473" s="2">
        <v>78.099999999999994</v>
      </c>
      <c r="H473" s="2">
        <v>275.3</v>
      </c>
      <c r="I473" s="2">
        <v>158.5</v>
      </c>
      <c r="J473" s="2">
        <v>433.8</v>
      </c>
      <c r="L473" s="2">
        <v>641</v>
      </c>
      <c r="N473" s="2">
        <v>1664.7</v>
      </c>
      <c r="O473" s="2">
        <v>2560.3000000000002</v>
      </c>
      <c r="Q473" s="2">
        <v>3307.7</v>
      </c>
      <c r="R473" s="3">
        <v>135.87200000000001</v>
      </c>
      <c r="S473" s="3">
        <v>159.46100000000001</v>
      </c>
      <c r="T473" s="2">
        <v>1742.8</v>
      </c>
      <c r="U473" s="2">
        <v>1919.4</v>
      </c>
      <c r="V473" s="2">
        <v>131.4</v>
      </c>
      <c r="W473" s="2">
        <v>191.1</v>
      </c>
      <c r="X473" s="2">
        <v>59.7</v>
      </c>
      <c r="Y473" s="2">
        <v>188.7</v>
      </c>
      <c r="Z473" s="2">
        <v>835.1</v>
      </c>
      <c r="AA473" s="2">
        <v>389.3</v>
      </c>
      <c r="AB473" s="2">
        <v>895.6</v>
      </c>
      <c r="AC473" s="2">
        <v>506.3</v>
      </c>
      <c r="AD473" s="2">
        <v>471.9</v>
      </c>
      <c r="AE473" s="2">
        <v>363.2</v>
      </c>
      <c r="AF473" s="2">
        <v>861.2</v>
      </c>
      <c r="AG473" s="2">
        <v>1730.7</v>
      </c>
      <c r="AH473" s="2">
        <v>463.8</v>
      </c>
      <c r="AI473" s="2">
        <v>1136.5</v>
      </c>
      <c r="AJ473" s="2">
        <v>2164.5</v>
      </c>
      <c r="AK473" s="2">
        <v>5.8</v>
      </c>
    </row>
    <row r="474" spans="1:37" x14ac:dyDescent="0.2">
      <c r="A474">
        <f t="shared" si="14"/>
        <v>1986</v>
      </c>
      <c r="B474">
        <f t="shared" si="15"/>
        <v>5</v>
      </c>
      <c r="C474" s="1">
        <v>31533</v>
      </c>
      <c r="D474" s="2">
        <v>449.8</v>
      </c>
      <c r="E474" s="2">
        <v>172.7</v>
      </c>
      <c r="F474" s="2">
        <v>277.10000000000002</v>
      </c>
      <c r="G474" s="2">
        <v>79.8</v>
      </c>
      <c r="H474" s="2">
        <v>271</v>
      </c>
      <c r="I474" s="2">
        <v>158.19999999999999</v>
      </c>
      <c r="J474" s="2">
        <v>429.1</v>
      </c>
      <c r="L474" s="2">
        <v>652</v>
      </c>
      <c r="N474" s="2">
        <v>1696.1</v>
      </c>
      <c r="O474" s="2">
        <v>2587.8000000000002</v>
      </c>
      <c r="Q474" s="2">
        <v>3331</v>
      </c>
      <c r="R474" s="3">
        <v>137.38900000000001</v>
      </c>
      <c r="S474" s="3">
        <v>160.90299999999999</v>
      </c>
      <c r="T474" s="2">
        <v>1775.9</v>
      </c>
      <c r="U474" s="2">
        <v>1935.8</v>
      </c>
      <c r="V474" s="2">
        <v>134.69999999999999</v>
      </c>
      <c r="W474" s="2">
        <v>196.5</v>
      </c>
      <c r="X474" s="2">
        <v>61.7</v>
      </c>
      <c r="Y474" s="2">
        <v>193.6</v>
      </c>
      <c r="Z474" s="2">
        <v>850.5</v>
      </c>
      <c r="AA474" s="2">
        <v>387.2</v>
      </c>
      <c r="AB474" s="2">
        <v>891.7</v>
      </c>
      <c r="AC474" s="2">
        <v>504.6</v>
      </c>
      <c r="AD474" s="2">
        <v>481.5</v>
      </c>
      <c r="AE474" s="2">
        <v>369</v>
      </c>
      <c r="AF474" s="2">
        <v>868.7</v>
      </c>
      <c r="AG474" s="2">
        <v>1742.2</v>
      </c>
      <c r="AH474" s="2">
        <v>473.6</v>
      </c>
      <c r="AI474" s="2">
        <v>1139.7</v>
      </c>
      <c r="AJ474" s="2">
        <v>2171.3000000000002</v>
      </c>
      <c r="AK474" s="2">
        <v>5.8</v>
      </c>
    </row>
    <row r="475" spans="1:37" x14ac:dyDescent="0.2">
      <c r="A475">
        <f t="shared" si="14"/>
        <v>1986</v>
      </c>
      <c r="B475">
        <f t="shared" si="15"/>
        <v>6</v>
      </c>
      <c r="C475" s="1">
        <v>31564</v>
      </c>
      <c r="D475" s="2">
        <v>453.1</v>
      </c>
      <c r="E475" s="2">
        <v>173.6</v>
      </c>
      <c r="F475" s="2">
        <v>279.5</v>
      </c>
      <c r="G475" s="2">
        <v>80.599999999999994</v>
      </c>
      <c r="H475" s="2">
        <v>269.60000000000002</v>
      </c>
      <c r="I475" s="2">
        <v>158.19999999999999</v>
      </c>
      <c r="J475" s="2">
        <v>427.8</v>
      </c>
      <c r="L475" s="2">
        <v>660.6</v>
      </c>
      <c r="N475" s="2">
        <v>1721</v>
      </c>
      <c r="O475" s="2">
        <v>2608</v>
      </c>
      <c r="Q475" s="2">
        <v>3353</v>
      </c>
      <c r="R475" s="3">
        <v>138.49100000000001</v>
      </c>
      <c r="S475" s="3">
        <v>161.904</v>
      </c>
      <c r="T475" s="2">
        <v>1801.6</v>
      </c>
      <c r="U475" s="2">
        <v>1947.4</v>
      </c>
      <c r="V475" s="2">
        <v>137.9</v>
      </c>
      <c r="W475" s="2">
        <v>201.6</v>
      </c>
      <c r="X475" s="2">
        <v>63.6</v>
      </c>
      <c r="Y475" s="2">
        <v>197.2</v>
      </c>
      <c r="Z475" s="2">
        <v>863.2</v>
      </c>
      <c r="AA475" s="2">
        <v>384.7</v>
      </c>
      <c r="AB475" s="2">
        <v>887</v>
      </c>
      <c r="AC475" s="2">
        <v>502.3</v>
      </c>
      <c r="AD475" s="2">
        <v>488.5</v>
      </c>
      <c r="AE475" s="2">
        <v>374.7</v>
      </c>
      <c r="AF475" s="2">
        <v>873.2</v>
      </c>
      <c r="AG475" s="2">
        <v>1750.2</v>
      </c>
      <c r="AH475" s="2">
        <v>481.1</v>
      </c>
      <c r="AI475" s="2">
        <v>1142.8</v>
      </c>
      <c r="AJ475" s="2">
        <v>2178</v>
      </c>
      <c r="AK475" s="2">
        <v>5.9</v>
      </c>
    </row>
    <row r="476" spans="1:37" x14ac:dyDescent="0.2">
      <c r="A476">
        <f t="shared" si="14"/>
        <v>1986</v>
      </c>
      <c r="B476">
        <f t="shared" si="15"/>
        <v>7</v>
      </c>
      <c r="C476" s="1">
        <v>31594</v>
      </c>
      <c r="D476" s="2">
        <v>458</v>
      </c>
      <c r="E476" s="2">
        <v>174.7</v>
      </c>
      <c r="F476" s="2">
        <v>283.3</v>
      </c>
      <c r="G476" s="2">
        <v>82.6</v>
      </c>
      <c r="H476" s="2">
        <v>269.2</v>
      </c>
      <c r="I476" s="2">
        <v>158.6</v>
      </c>
      <c r="J476" s="2">
        <v>427.8</v>
      </c>
      <c r="L476" s="2">
        <v>670.3</v>
      </c>
      <c r="N476" s="2">
        <v>1745</v>
      </c>
      <c r="O476" s="2">
        <v>2629.8</v>
      </c>
      <c r="Q476" s="2">
        <v>3381.9</v>
      </c>
      <c r="R476" s="3">
        <v>139.70599999999999</v>
      </c>
      <c r="S476" s="3">
        <v>163.07900000000001</v>
      </c>
      <c r="T476" s="2">
        <v>1827.6</v>
      </c>
      <c r="U476" s="2">
        <v>1959.4</v>
      </c>
      <c r="V476" s="2">
        <v>141</v>
      </c>
      <c r="W476" s="2">
        <v>206.4</v>
      </c>
      <c r="X476" s="2">
        <v>65.400000000000006</v>
      </c>
      <c r="Y476" s="2">
        <v>199.5</v>
      </c>
      <c r="Z476" s="2">
        <v>875.2</v>
      </c>
      <c r="AA476" s="2">
        <v>383.1</v>
      </c>
      <c r="AB476" s="2">
        <v>884.8</v>
      </c>
      <c r="AC476" s="2">
        <v>501.7</v>
      </c>
      <c r="AD476" s="2">
        <v>495.2</v>
      </c>
      <c r="AE476" s="2">
        <v>380</v>
      </c>
      <c r="AF476" s="2">
        <v>878.3</v>
      </c>
      <c r="AG476" s="2">
        <v>1760</v>
      </c>
      <c r="AH476" s="2">
        <v>489.7</v>
      </c>
      <c r="AI476" s="2">
        <v>1147.5</v>
      </c>
      <c r="AJ476" s="2">
        <v>2187.8000000000002</v>
      </c>
      <c r="AK476" s="2">
        <v>6</v>
      </c>
    </row>
    <row r="477" spans="1:37" x14ac:dyDescent="0.2">
      <c r="A477">
        <f t="shared" si="14"/>
        <v>1986</v>
      </c>
      <c r="B477">
        <f t="shared" si="15"/>
        <v>8</v>
      </c>
      <c r="C477" s="1">
        <v>31625</v>
      </c>
      <c r="D477" s="2">
        <v>460.6</v>
      </c>
      <c r="E477" s="2">
        <v>175.9</v>
      </c>
      <c r="F477" s="2">
        <v>284.7</v>
      </c>
      <c r="G477" s="2">
        <v>86.4</v>
      </c>
      <c r="H477" s="2">
        <v>271.10000000000002</v>
      </c>
      <c r="I477" s="2">
        <v>158.19999999999999</v>
      </c>
      <c r="J477" s="2">
        <v>429.3</v>
      </c>
      <c r="L477" s="2">
        <v>678.7</v>
      </c>
      <c r="N477" s="2">
        <v>1768.5</v>
      </c>
      <c r="O477" s="2">
        <v>2649.7</v>
      </c>
      <c r="Q477" s="2">
        <v>3407.8</v>
      </c>
      <c r="R477" s="3">
        <v>140.76300000000001</v>
      </c>
      <c r="S477" s="3">
        <v>164.053</v>
      </c>
      <c r="T477" s="2">
        <v>1854.9</v>
      </c>
      <c r="U477" s="2">
        <v>1971</v>
      </c>
      <c r="V477" s="2">
        <v>144.69999999999999</v>
      </c>
      <c r="W477" s="2">
        <v>212</v>
      </c>
      <c r="X477" s="2">
        <v>67.3</v>
      </c>
      <c r="Y477" s="2">
        <v>200.3</v>
      </c>
      <c r="Z477" s="2">
        <v>889.4</v>
      </c>
      <c r="AA477" s="2">
        <v>380.9</v>
      </c>
      <c r="AB477" s="2">
        <v>881.2</v>
      </c>
      <c r="AC477" s="2">
        <v>500.3</v>
      </c>
      <c r="AD477" s="2">
        <v>503.6</v>
      </c>
      <c r="AE477" s="2">
        <v>385.8</v>
      </c>
      <c r="AF477" s="2">
        <v>884.5</v>
      </c>
      <c r="AG477" s="2">
        <v>1770.6</v>
      </c>
      <c r="AH477" s="2">
        <v>496.7</v>
      </c>
      <c r="AI477" s="2">
        <v>1155.5999999999999</v>
      </c>
      <c r="AJ477" s="2">
        <v>2199.9</v>
      </c>
      <c r="AK477" s="2">
        <v>6.1</v>
      </c>
    </row>
    <row r="478" spans="1:37" x14ac:dyDescent="0.2">
      <c r="A478">
        <f t="shared" si="14"/>
        <v>1986</v>
      </c>
      <c r="B478">
        <f t="shared" si="15"/>
        <v>9</v>
      </c>
      <c r="C478" s="1">
        <v>31656</v>
      </c>
      <c r="D478" s="2">
        <v>464.5</v>
      </c>
      <c r="E478" s="2">
        <v>176.8</v>
      </c>
      <c r="F478" s="2">
        <v>287.7</v>
      </c>
      <c r="G478" s="2">
        <v>90.2</v>
      </c>
      <c r="H478" s="2">
        <v>270.5</v>
      </c>
      <c r="I478" s="2">
        <v>157.19999999999999</v>
      </c>
      <c r="J478" s="2">
        <v>427.7</v>
      </c>
      <c r="L478" s="2">
        <v>687.4</v>
      </c>
      <c r="N478" s="2">
        <v>1793.6</v>
      </c>
      <c r="O478" s="2">
        <v>2671.2</v>
      </c>
      <c r="Q478" s="2">
        <v>3435.3</v>
      </c>
      <c r="R478" s="3">
        <v>141.90199999999999</v>
      </c>
      <c r="S478" s="3">
        <v>165.102</v>
      </c>
      <c r="T478" s="2">
        <v>1883.8</v>
      </c>
      <c r="U478" s="2">
        <v>1983.8</v>
      </c>
      <c r="V478" s="2">
        <v>148.30000000000001</v>
      </c>
      <c r="W478" s="2">
        <v>216.8</v>
      </c>
      <c r="X478" s="2">
        <v>68.5</v>
      </c>
      <c r="Y478" s="2">
        <v>202.3</v>
      </c>
      <c r="Z478" s="2">
        <v>903.9</v>
      </c>
      <c r="AA478" s="2">
        <v>378.8</v>
      </c>
      <c r="AB478" s="2">
        <v>877.6</v>
      </c>
      <c r="AC478" s="2">
        <v>498.7</v>
      </c>
      <c r="AD478" s="2">
        <v>512.70000000000005</v>
      </c>
      <c r="AE478" s="2">
        <v>391.2</v>
      </c>
      <c r="AF478" s="2">
        <v>891.5</v>
      </c>
      <c r="AG478" s="2">
        <v>1781.5</v>
      </c>
      <c r="AH478" s="2">
        <v>504.5</v>
      </c>
      <c r="AI478" s="2">
        <v>1162</v>
      </c>
      <c r="AJ478" s="2">
        <v>2209.1999999999998</v>
      </c>
      <c r="AK478" s="2">
        <v>6.1</v>
      </c>
    </row>
    <row r="479" spans="1:37" x14ac:dyDescent="0.2">
      <c r="A479">
        <f t="shared" si="14"/>
        <v>1986</v>
      </c>
      <c r="B479">
        <f t="shared" si="15"/>
        <v>10</v>
      </c>
      <c r="C479" s="1">
        <v>31686</v>
      </c>
      <c r="D479" s="2">
        <v>466.1</v>
      </c>
      <c r="E479" s="2">
        <v>178.2</v>
      </c>
      <c r="F479" s="2">
        <v>287.89999999999998</v>
      </c>
      <c r="G479" s="2">
        <v>89.9</v>
      </c>
      <c r="H479" s="2">
        <v>268.3</v>
      </c>
      <c r="I479" s="2">
        <v>155</v>
      </c>
      <c r="J479" s="2">
        <v>423.2</v>
      </c>
      <c r="L479" s="2">
        <v>694.9</v>
      </c>
      <c r="N479" s="2">
        <v>1821.2</v>
      </c>
      <c r="O479" s="2">
        <v>2691.1</v>
      </c>
      <c r="Q479" s="2">
        <v>3455.6</v>
      </c>
      <c r="R479" s="3">
        <v>142.947</v>
      </c>
      <c r="S479" s="3">
        <v>165.947</v>
      </c>
      <c r="T479" s="2">
        <v>1911.1</v>
      </c>
      <c r="U479" s="2">
        <v>1996.2</v>
      </c>
      <c r="V479" s="2">
        <v>152.6</v>
      </c>
      <c r="W479" s="2">
        <v>222.7</v>
      </c>
      <c r="X479" s="2">
        <v>70</v>
      </c>
      <c r="Y479" s="2">
        <v>206.8</v>
      </c>
      <c r="Z479" s="2">
        <v>919.6</v>
      </c>
      <c r="AA479" s="2">
        <v>374.6</v>
      </c>
      <c r="AB479" s="2">
        <v>869.9</v>
      </c>
      <c r="AC479" s="2">
        <v>495.3</v>
      </c>
      <c r="AD479" s="2">
        <v>521.9</v>
      </c>
      <c r="AE479" s="2">
        <v>397.7</v>
      </c>
      <c r="AF479" s="2">
        <v>896.5</v>
      </c>
      <c r="AG479" s="2">
        <v>1789.5</v>
      </c>
      <c r="AH479" s="2">
        <v>510.6</v>
      </c>
      <c r="AI479" s="2">
        <v>1164.8</v>
      </c>
      <c r="AJ479" s="2">
        <v>2212.6999999999998</v>
      </c>
      <c r="AK479" s="2">
        <v>6.1</v>
      </c>
    </row>
    <row r="480" spans="1:37" x14ac:dyDescent="0.2">
      <c r="A480">
        <f t="shared" si="14"/>
        <v>1986</v>
      </c>
      <c r="B480">
        <f t="shared" si="15"/>
        <v>11</v>
      </c>
      <c r="C480" s="1">
        <v>31717</v>
      </c>
      <c r="D480" s="2">
        <v>470.5</v>
      </c>
      <c r="E480" s="2">
        <v>179.2</v>
      </c>
      <c r="F480" s="2">
        <v>291.3</v>
      </c>
      <c r="G480" s="2">
        <v>87.4</v>
      </c>
      <c r="H480" s="2">
        <v>267.5</v>
      </c>
      <c r="I480" s="2">
        <v>152.4</v>
      </c>
      <c r="J480" s="2">
        <v>419.9</v>
      </c>
      <c r="L480" s="2">
        <v>705.4</v>
      </c>
      <c r="N480" s="2">
        <v>1843.1</v>
      </c>
      <c r="O480" s="2">
        <v>2704.9</v>
      </c>
      <c r="Q480" s="2">
        <v>3467.1</v>
      </c>
      <c r="R480" s="3">
        <v>143.72300000000001</v>
      </c>
      <c r="S480" s="3">
        <v>166.542</v>
      </c>
      <c r="T480" s="2">
        <v>1930.5</v>
      </c>
      <c r="U480" s="2">
        <v>1999.4</v>
      </c>
      <c r="V480" s="2">
        <v>156.69999999999999</v>
      </c>
      <c r="W480" s="2">
        <v>228.8</v>
      </c>
      <c r="X480" s="2">
        <v>72.099999999999994</v>
      </c>
      <c r="Y480" s="2">
        <v>206.5</v>
      </c>
      <c r="Z480" s="2">
        <v>931.2</v>
      </c>
      <c r="AA480" s="2">
        <v>370.7</v>
      </c>
      <c r="AB480" s="2">
        <v>861.8</v>
      </c>
      <c r="AC480" s="2">
        <v>491.1</v>
      </c>
      <c r="AD480" s="2">
        <v>527.5</v>
      </c>
      <c r="AE480" s="2">
        <v>403.6</v>
      </c>
      <c r="AF480" s="2">
        <v>898.2</v>
      </c>
      <c r="AG480" s="2">
        <v>1793</v>
      </c>
      <c r="AH480" s="2">
        <v>520.1</v>
      </c>
      <c r="AI480" s="2">
        <v>1165.7</v>
      </c>
      <c r="AJ480" s="2">
        <v>2212.9</v>
      </c>
      <c r="AK480" s="2">
        <v>6.1</v>
      </c>
    </row>
    <row r="481" spans="1:37" x14ac:dyDescent="0.2">
      <c r="A481">
        <f t="shared" si="14"/>
        <v>1986</v>
      </c>
      <c r="B481">
        <f t="shared" si="15"/>
        <v>12</v>
      </c>
      <c r="C481" s="1">
        <v>31747</v>
      </c>
      <c r="D481" s="2">
        <v>483.3</v>
      </c>
      <c r="E481" s="2">
        <v>180.4</v>
      </c>
      <c r="F481" s="2">
        <v>302.89999999999998</v>
      </c>
      <c r="G481" s="2">
        <v>87.3</v>
      </c>
      <c r="H481" s="2">
        <v>268.60000000000002</v>
      </c>
      <c r="I481" s="2">
        <v>150.4</v>
      </c>
      <c r="J481" s="2">
        <v>419</v>
      </c>
      <c r="L481" s="2">
        <v>724.7</v>
      </c>
      <c r="N481" s="2">
        <v>1873.2</v>
      </c>
      <c r="O481" s="2">
        <v>2731.6</v>
      </c>
      <c r="Q481" s="2">
        <v>3499.1</v>
      </c>
      <c r="R481" s="3">
        <v>145.28899999999999</v>
      </c>
      <c r="S481" s="3">
        <v>168.01</v>
      </c>
      <c r="T481" s="2">
        <v>1960.5</v>
      </c>
      <c r="U481" s="2">
        <v>2006.9</v>
      </c>
      <c r="V481" s="2">
        <v>161</v>
      </c>
      <c r="W481" s="2">
        <v>235.2</v>
      </c>
      <c r="X481" s="2">
        <v>74.2</v>
      </c>
      <c r="Y481" s="2">
        <v>207.6</v>
      </c>
      <c r="Z481" s="2">
        <v>940.9</v>
      </c>
      <c r="AA481" s="2">
        <v>369.4</v>
      </c>
      <c r="AB481" s="2">
        <v>858.4</v>
      </c>
      <c r="AC481" s="2">
        <v>489</v>
      </c>
      <c r="AD481" s="2">
        <v>533.5</v>
      </c>
      <c r="AE481" s="2">
        <v>407.4</v>
      </c>
      <c r="AF481" s="2">
        <v>902.9</v>
      </c>
      <c r="AG481" s="2">
        <v>1799.3</v>
      </c>
      <c r="AH481" s="2">
        <v>538.1</v>
      </c>
      <c r="AI481" s="2">
        <v>1171.5</v>
      </c>
      <c r="AJ481" s="2">
        <v>2218.3000000000002</v>
      </c>
      <c r="AK481" s="2">
        <v>6.1</v>
      </c>
    </row>
    <row r="482" spans="1:37" x14ac:dyDescent="0.2">
      <c r="A482">
        <f t="shared" si="14"/>
        <v>1987</v>
      </c>
      <c r="B482">
        <f t="shared" si="15"/>
        <v>1</v>
      </c>
      <c r="C482" s="1">
        <v>31778</v>
      </c>
      <c r="D482" s="2">
        <v>481.5</v>
      </c>
      <c r="E482" s="2">
        <v>181.9</v>
      </c>
      <c r="F482" s="2">
        <v>299.60000000000002</v>
      </c>
      <c r="G482" s="2">
        <v>86.1</v>
      </c>
      <c r="H482" s="2">
        <v>272.7</v>
      </c>
      <c r="I482" s="2">
        <v>149.19999999999999</v>
      </c>
      <c r="J482" s="2">
        <v>421.9</v>
      </c>
      <c r="L482" s="2">
        <v>730.2</v>
      </c>
      <c r="N482" s="2">
        <v>1891.4</v>
      </c>
      <c r="O482" s="2">
        <v>2747.3</v>
      </c>
      <c r="Q482" s="2">
        <v>3524.7</v>
      </c>
      <c r="R482" s="3">
        <v>146.05199999999999</v>
      </c>
      <c r="S482" s="3">
        <v>168.708</v>
      </c>
      <c r="T482" s="2">
        <v>1977.5</v>
      </c>
      <c r="U482" s="2">
        <v>2017.1</v>
      </c>
      <c r="V482" s="2">
        <v>166.6</v>
      </c>
      <c r="W482" s="2">
        <v>242.5</v>
      </c>
      <c r="X482" s="2">
        <v>75.900000000000006</v>
      </c>
      <c r="Y482" s="2">
        <v>209.1</v>
      </c>
      <c r="Z482" s="2">
        <v>952.1</v>
      </c>
      <c r="AA482" s="2">
        <v>368.5</v>
      </c>
      <c r="AB482" s="2">
        <v>855.9</v>
      </c>
      <c r="AC482" s="2">
        <v>487.5</v>
      </c>
      <c r="AD482" s="2">
        <v>539.5</v>
      </c>
      <c r="AE482" s="2">
        <v>412.6</v>
      </c>
      <c r="AF482" s="2">
        <v>908</v>
      </c>
      <c r="AG482" s="2">
        <v>1808</v>
      </c>
      <c r="AH482" s="2">
        <v>542.1</v>
      </c>
      <c r="AI482" s="2">
        <v>1180.7</v>
      </c>
      <c r="AJ482" s="2">
        <v>2229.9</v>
      </c>
      <c r="AK482" s="2">
        <v>6.1</v>
      </c>
    </row>
    <row r="483" spans="1:37" x14ac:dyDescent="0.2">
      <c r="A483">
        <f t="shared" si="14"/>
        <v>1987</v>
      </c>
      <c r="B483">
        <f t="shared" si="15"/>
        <v>2</v>
      </c>
      <c r="C483" s="1">
        <v>31809</v>
      </c>
      <c r="D483" s="2">
        <v>479.4</v>
      </c>
      <c r="E483" s="2">
        <v>183.3</v>
      </c>
      <c r="F483" s="2">
        <v>296.10000000000002</v>
      </c>
      <c r="G483" s="2">
        <v>87.2</v>
      </c>
      <c r="H483" s="2">
        <v>274.7</v>
      </c>
      <c r="I483" s="2">
        <v>149</v>
      </c>
      <c r="J483" s="2">
        <v>423.6</v>
      </c>
      <c r="L483" s="2">
        <v>730.7</v>
      </c>
      <c r="N483" s="2">
        <v>1898.9</v>
      </c>
      <c r="O483" s="2">
        <v>2751.1</v>
      </c>
      <c r="Q483" s="2">
        <v>3534.3</v>
      </c>
      <c r="R483" s="3">
        <v>146.24199999999999</v>
      </c>
      <c r="S483" s="3">
        <v>168.81</v>
      </c>
      <c r="T483" s="2">
        <v>1986.1</v>
      </c>
      <c r="U483" s="2">
        <v>2020.4</v>
      </c>
      <c r="V483" s="2">
        <v>168.1</v>
      </c>
      <c r="W483" s="2">
        <v>245</v>
      </c>
      <c r="X483" s="2">
        <v>77</v>
      </c>
      <c r="Y483" s="2">
        <v>209</v>
      </c>
      <c r="Z483" s="2">
        <v>959.2</v>
      </c>
      <c r="AA483" s="2">
        <v>366.6</v>
      </c>
      <c r="AB483" s="2">
        <v>852.2</v>
      </c>
      <c r="AC483" s="2">
        <v>485.6</v>
      </c>
      <c r="AD483" s="2">
        <v>542.20000000000005</v>
      </c>
      <c r="AE483" s="2">
        <v>416.9</v>
      </c>
      <c r="AF483" s="2">
        <v>908.8</v>
      </c>
      <c r="AG483" s="2">
        <v>1811.4</v>
      </c>
      <c r="AH483" s="2">
        <v>541.1</v>
      </c>
      <c r="AI483" s="2">
        <v>1183.5</v>
      </c>
      <c r="AJ483" s="2">
        <v>2235</v>
      </c>
      <c r="AK483" s="2">
        <v>6.3</v>
      </c>
    </row>
    <row r="484" spans="1:37" x14ac:dyDescent="0.2">
      <c r="A484">
        <f t="shared" si="14"/>
        <v>1987</v>
      </c>
      <c r="B484">
        <f t="shared" si="15"/>
        <v>3</v>
      </c>
      <c r="C484" s="1">
        <v>31837</v>
      </c>
      <c r="D484" s="2">
        <v>479.3</v>
      </c>
      <c r="E484" s="2">
        <v>184</v>
      </c>
      <c r="F484" s="2">
        <v>295.3</v>
      </c>
      <c r="G484" s="2">
        <v>88.7</v>
      </c>
      <c r="H484" s="2">
        <v>277.8</v>
      </c>
      <c r="I484" s="2">
        <v>148.19999999999999</v>
      </c>
      <c r="J484" s="2">
        <v>426</v>
      </c>
      <c r="L484" s="2">
        <v>733.8</v>
      </c>
      <c r="N484" s="2">
        <v>1906.9</v>
      </c>
      <c r="O484" s="2">
        <v>2757</v>
      </c>
      <c r="Q484" s="2">
        <v>3542.6</v>
      </c>
      <c r="R484" s="3">
        <v>146.56100000000001</v>
      </c>
      <c r="S484" s="3">
        <v>169.084</v>
      </c>
      <c r="T484" s="2">
        <v>1995.6</v>
      </c>
      <c r="U484" s="2">
        <v>2023.2</v>
      </c>
      <c r="V484" s="2">
        <v>170.2</v>
      </c>
      <c r="W484" s="2">
        <v>248.1</v>
      </c>
      <c r="X484" s="2">
        <v>77.900000000000006</v>
      </c>
      <c r="Y484" s="2">
        <v>208.6</v>
      </c>
      <c r="Z484" s="2">
        <v>964.5</v>
      </c>
      <c r="AA484" s="2">
        <v>364.7</v>
      </c>
      <c r="AB484" s="2">
        <v>850.1</v>
      </c>
      <c r="AC484" s="2">
        <v>485.4</v>
      </c>
      <c r="AD484" s="2">
        <v>545</v>
      </c>
      <c r="AE484" s="2">
        <v>419.5</v>
      </c>
      <c r="AF484" s="2">
        <v>909.7</v>
      </c>
      <c r="AG484" s="2">
        <v>1814.6</v>
      </c>
      <c r="AH484" s="2">
        <v>543.4</v>
      </c>
      <c r="AI484" s="2">
        <v>1187.5</v>
      </c>
      <c r="AJ484" s="2">
        <v>2240.6</v>
      </c>
      <c r="AK484" s="2">
        <v>6.3</v>
      </c>
    </row>
    <row r="485" spans="1:37" x14ac:dyDescent="0.2">
      <c r="A485">
        <f t="shared" si="14"/>
        <v>1987</v>
      </c>
      <c r="B485">
        <f t="shared" si="15"/>
        <v>4</v>
      </c>
      <c r="C485" s="1">
        <v>31868</v>
      </c>
      <c r="D485" s="2">
        <v>484.3</v>
      </c>
      <c r="E485" s="2">
        <v>185.3</v>
      </c>
      <c r="F485" s="2">
        <v>299</v>
      </c>
      <c r="G485" s="2">
        <v>88.2</v>
      </c>
      <c r="H485" s="2">
        <v>281.8</v>
      </c>
      <c r="I485" s="2">
        <v>145.80000000000001</v>
      </c>
      <c r="J485" s="2">
        <v>427.6</v>
      </c>
      <c r="L485" s="2">
        <v>743.9</v>
      </c>
      <c r="N485" s="2">
        <v>1923.4</v>
      </c>
      <c r="O485" s="2">
        <v>2771.3</v>
      </c>
      <c r="Q485" s="2">
        <v>3562.7</v>
      </c>
      <c r="R485" s="3">
        <v>147.37200000000001</v>
      </c>
      <c r="S485" s="3">
        <v>169.86099999999999</v>
      </c>
      <c r="T485" s="2">
        <v>2011.6</v>
      </c>
      <c r="U485" s="2">
        <v>2027.4</v>
      </c>
      <c r="V485" s="2">
        <v>173.9</v>
      </c>
      <c r="W485" s="2">
        <v>253.2</v>
      </c>
      <c r="X485" s="2">
        <v>79.3</v>
      </c>
      <c r="Y485" s="2">
        <v>209.3</v>
      </c>
      <c r="Z485" s="2">
        <v>970.2</v>
      </c>
      <c r="AA485" s="2">
        <v>362.8</v>
      </c>
      <c r="AB485" s="2">
        <v>847.9</v>
      </c>
      <c r="AC485" s="2">
        <v>485.1</v>
      </c>
      <c r="AD485" s="2">
        <v>547.70000000000005</v>
      </c>
      <c r="AE485" s="2">
        <v>422.5</v>
      </c>
      <c r="AF485" s="2">
        <v>910.5</v>
      </c>
      <c r="AG485" s="2">
        <v>1818.1</v>
      </c>
      <c r="AH485" s="2">
        <v>552.20000000000005</v>
      </c>
      <c r="AI485" s="2">
        <v>1192.3</v>
      </c>
      <c r="AJ485" s="2">
        <v>2245.6999999999998</v>
      </c>
      <c r="AK485" s="2">
        <v>6.3</v>
      </c>
    </row>
    <row r="486" spans="1:37" x14ac:dyDescent="0.2">
      <c r="A486">
        <f t="shared" si="14"/>
        <v>1987</v>
      </c>
      <c r="B486">
        <f t="shared" si="15"/>
        <v>5</v>
      </c>
      <c r="C486" s="1">
        <v>31898</v>
      </c>
      <c r="D486" s="2">
        <v>485</v>
      </c>
      <c r="E486" s="2">
        <v>186.5</v>
      </c>
      <c r="F486" s="2">
        <v>298.5</v>
      </c>
      <c r="G486" s="2">
        <v>86.8</v>
      </c>
      <c r="H486" s="2">
        <v>286.7</v>
      </c>
      <c r="I486" s="2">
        <v>146.30000000000001</v>
      </c>
      <c r="J486" s="2">
        <v>432.9</v>
      </c>
      <c r="L486" s="2">
        <v>745.8</v>
      </c>
      <c r="N486" s="2">
        <v>1929.2</v>
      </c>
      <c r="O486" s="2">
        <v>2776.6</v>
      </c>
      <c r="Q486" s="2">
        <v>3578.2</v>
      </c>
      <c r="R486" s="3">
        <v>147.666</v>
      </c>
      <c r="S486" s="3">
        <v>170.124</v>
      </c>
      <c r="T486" s="2">
        <v>2016</v>
      </c>
      <c r="U486" s="2">
        <v>2030.8</v>
      </c>
      <c r="V486" s="2">
        <v>174.2</v>
      </c>
      <c r="W486" s="2">
        <v>254.5</v>
      </c>
      <c r="X486" s="2">
        <v>80.400000000000006</v>
      </c>
      <c r="Y486" s="2">
        <v>210.6</v>
      </c>
      <c r="Z486" s="2">
        <v>972.7</v>
      </c>
      <c r="AA486" s="2">
        <v>362.3</v>
      </c>
      <c r="AB486" s="2">
        <v>847.4</v>
      </c>
      <c r="AC486" s="2">
        <v>485.1</v>
      </c>
      <c r="AD486" s="2">
        <v>547.9</v>
      </c>
      <c r="AE486" s="2">
        <v>424.9</v>
      </c>
      <c r="AF486" s="2">
        <v>910.2</v>
      </c>
      <c r="AG486" s="2">
        <v>1820.1</v>
      </c>
      <c r="AH486" s="2">
        <v>553</v>
      </c>
      <c r="AI486" s="2">
        <v>1196.9000000000001</v>
      </c>
      <c r="AJ486" s="2">
        <v>2253</v>
      </c>
      <c r="AK486" s="2">
        <v>6.4</v>
      </c>
    </row>
    <row r="487" spans="1:37" x14ac:dyDescent="0.2">
      <c r="A487">
        <f t="shared" si="14"/>
        <v>1987</v>
      </c>
      <c r="B487">
        <f t="shared" si="15"/>
        <v>6</v>
      </c>
      <c r="C487" s="1">
        <v>31929</v>
      </c>
      <c r="D487" s="2">
        <v>481.8</v>
      </c>
      <c r="E487" s="2">
        <v>187.6</v>
      </c>
      <c r="F487" s="2">
        <v>294.2</v>
      </c>
      <c r="G487" s="2">
        <v>88.4</v>
      </c>
      <c r="H487" s="2">
        <v>291</v>
      </c>
      <c r="I487" s="2">
        <v>147.69999999999999</v>
      </c>
      <c r="J487" s="2">
        <v>438.7</v>
      </c>
      <c r="L487" s="2">
        <v>743.2</v>
      </c>
      <c r="N487" s="2">
        <v>1924.3</v>
      </c>
      <c r="O487" s="2">
        <v>2778.2</v>
      </c>
      <c r="Q487" s="2">
        <v>3593.4</v>
      </c>
      <c r="R487" s="3">
        <v>147.774</v>
      </c>
      <c r="S487" s="3">
        <v>170.40199999999999</v>
      </c>
      <c r="T487" s="2">
        <v>2012.7</v>
      </c>
      <c r="U487" s="2">
        <v>2035</v>
      </c>
      <c r="V487" s="2">
        <v>174.7</v>
      </c>
      <c r="W487" s="2">
        <v>255</v>
      </c>
      <c r="X487" s="2">
        <v>80.3</v>
      </c>
      <c r="Y487" s="2">
        <v>211.3</v>
      </c>
      <c r="Z487" s="2">
        <v>969.7</v>
      </c>
      <c r="AA487" s="2">
        <v>364.7</v>
      </c>
      <c r="AB487" s="2">
        <v>853.9</v>
      </c>
      <c r="AC487" s="2">
        <v>489.3</v>
      </c>
      <c r="AD487" s="2">
        <v>545.79999999999995</v>
      </c>
      <c r="AE487" s="2">
        <v>424</v>
      </c>
      <c r="AF487" s="2">
        <v>910.5</v>
      </c>
      <c r="AG487" s="2">
        <v>1823.6</v>
      </c>
      <c r="AH487" s="2">
        <v>549.20000000000005</v>
      </c>
      <c r="AI487" s="2">
        <v>1201.5</v>
      </c>
      <c r="AJ487" s="2">
        <v>2262.3000000000002</v>
      </c>
      <c r="AK487" s="2">
        <v>6.4</v>
      </c>
    </row>
    <row r="488" spans="1:37" x14ac:dyDescent="0.2">
      <c r="A488">
        <f t="shared" si="14"/>
        <v>1987</v>
      </c>
      <c r="B488">
        <f t="shared" si="15"/>
        <v>7</v>
      </c>
      <c r="C488" s="1">
        <v>31959</v>
      </c>
      <c r="D488" s="2">
        <v>480.8</v>
      </c>
      <c r="E488" s="2">
        <v>188.7</v>
      </c>
      <c r="F488" s="2">
        <v>292.10000000000002</v>
      </c>
      <c r="G488" s="2">
        <v>89.7</v>
      </c>
      <c r="H488" s="2">
        <v>290.89999999999998</v>
      </c>
      <c r="I488" s="2">
        <v>149.30000000000001</v>
      </c>
      <c r="J488" s="2">
        <v>440.2</v>
      </c>
      <c r="L488" s="2">
        <v>743</v>
      </c>
      <c r="N488" s="2">
        <v>1920.5</v>
      </c>
      <c r="O488" s="2">
        <v>2782.7</v>
      </c>
      <c r="Q488" s="2">
        <v>3599.2</v>
      </c>
      <c r="R488" s="3">
        <v>148.03399999999999</v>
      </c>
      <c r="S488" s="3">
        <v>170.89699999999999</v>
      </c>
      <c r="T488" s="2">
        <v>2010.2</v>
      </c>
      <c r="U488" s="2">
        <v>2039.7</v>
      </c>
      <c r="V488" s="2">
        <v>175.4</v>
      </c>
      <c r="W488" s="2">
        <v>255.7</v>
      </c>
      <c r="X488" s="2">
        <v>80.2</v>
      </c>
      <c r="Y488" s="2">
        <v>211.5</v>
      </c>
      <c r="Z488" s="2">
        <v>966</v>
      </c>
      <c r="AA488" s="2">
        <v>368.1</v>
      </c>
      <c r="AB488" s="2">
        <v>862.2</v>
      </c>
      <c r="AC488" s="2">
        <v>494</v>
      </c>
      <c r="AD488" s="2">
        <v>544.9</v>
      </c>
      <c r="AE488" s="2">
        <v>421.1</v>
      </c>
      <c r="AF488" s="2">
        <v>913</v>
      </c>
      <c r="AG488" s="2">
        <v>1828.2</v>
      </c>
      <c r="AH488" s="2">
        <v>547.79999999999995</v>
      </c>
      <c r="AI488" s="2">
        <v>1203.9000000000001</v>
      </c>
      <c r="AJ488" s="2">
        <v>2268.4</v>
      </c>
      <c r="AK488" s="2">
        <v>6.5</v>
      </c>
    </row>
    <row r="489" spans="1:37" x14ac:dyDescent="0.2">
      <c r="A489">
        <f t="shared" si="14"/>
        <v>1987</v>
      </c>
      <c r="B489">
        <f t="shared" si="15"/>
        <v>8</v>
      </c>
      <c r="C489" s="1">
        <v>31990</v>
      </c>
      <c r="D489" s="2">
        <v>480.8</v>
      </c>
      <c r="E489" s="2">
        <v>190</v>
      </c>
      <c r="F489" s="2">
        <v>290.8</v>
      </c>
      <c r="G489" s="2">
        <v>90</v>
      </c>
      <c r="H489" s="2">
        <v>290.60000000000002</v>
      </c>
      <c r="I489" s="2">
        <v>151.30000000000001</v>
      </c>
      <c r="J489" s="2">
        <v>441.9</v>
      </c>
      <c r="L489" s="2">
        <v>744.9</v>
      </c>
      <c r="N489" s="2">
        <v>1921.8</v>
      </c>
      <c r="O489" s="2">
        <v>2791.8</v>
      </c>
      <c r="Q489" s="2">
        <v>3620.1</v>
      </c>
      <c r="R489" s="3">
        <v>148.52799999999999</v>
      </c>
      <c r="S489" s="3">
        <v>171.59800000000001</v>
      </c>
      <c r="T489" s="2">
        <v>2011.8</v>
      </c>
      <c r="U489" s="2">
        <v>2046.9</v>
      </c>
      <c r="V489" s="2">
        <v>177</v>
      </c>
      <c r="W489" s="2">
        <v>257.5</v>
      </c>
      <c r="X489" s="2">
        <v>80.599999999999994</v>
      </c>
      <c r="Y489" s="2">
        <v>214</v>
      </c>
      <c r="Z489" s="2">
        <v>962.9</v>
      </c>
      <c r="AA489" s="2">
        <v>371.1</v>
      </c>
      <c r="AB489" s="2">
        <v>870</v>
      </c>
      <c r="AC489" s="2">
        <v>498.9</v>
      </c>
      <c r="AD489" s="2">
        <v>544.4</v>
      </c>
      <c r="AE489" s="2">
        <v>418.5</v>
      </c>
      <c r="AF489" s="2">
        <v>915.5</v>
      </c>
      <c r="AG489" s="2">
        <v>1832.9</v>
      </c>
      <c r="AH489" s="2">
        <v>548.29999999999995</v>
      </c>
      <c r="AI489" s="2">
        <v>1206.0999999999999</v>
      </c>
      <c r="AJ489" s="2">
        <v>2274.8000000000002</v>
      </c>
      <c r="AK489" s="2">
        <v>6.6</v>
      </c>
    </row>
    <row r="490" spans="1:37" x14ac:dyDescent="0.2">
      <c r="A490">
        <f t="shared" si="14"/>
        <v>1987</v>
      </c>
      <c r="B490">
        <f t="shared" si="15"/>
        <v>9</v>
      </c>
      <c r="C490" s="1">
        <v>32021</v>
      </c>
      <c r="D490" s="2">
        <v>481.7</v>
      </c>
      <c r="E490" s="2">
        <v>191.4</v>
      </c>
      <c r="F490" s="2">
        <v>290.3</v>
      </c>
      <c r="G490" s="2">
        <v>88.3</v>
      </c>
      <c r="H490" s="2">
        <v>290.3</v>
      </c>
      <c r="I490" s="2">
        <v>153.19999999999999</v>
      </c>
      <c r="J490" s="2">
        <v>443.5</v>
      </c>
      <c r="L490" s="2">
        <v>747.6</v>
      </c>
      <c r="N490" s="2">
        <v>1925.4</v>
      </c>
      <c r="O490" s="2">
        <v>2803.2</v>
      </c>
      <c r="Q490" s="2">
        <v>3642.5</v>
      </c>
      <c r="R490" s="3">
        <v>149.14400000000001</v>
      </c>
      <c r="S490" s="3">
        <v>172.4</v>
      </c>
      <c r="T490" s="2">
        <v>2013.7</v>
      </c>
      <c r="U490" s="2">
        <v>2055.6999999999998</v>
      </c>
      <c r="V490" s="2">
        <v>178.2</v>
      </c>
      <c r="W490" s="2">
        <v>259.2</v>
      </c>
      <c r="X490" s="2">
        <v>81</v>
      </c>
      <c r="Y490" s="2">
        <v>217.5</v>
      </c>
      <c r="Z490" s="2">
        <v>960.4</v>
      </c>
      <c r="AA490" s="2">
        <v>373.6</v>
      </c>
      <c r="AB490" s="2">
        <v>877.8</v>
      </c>
      <c r="AC490" s="2">
        <v>504.1</v>
      </c>
      <c r="AD490" s="2">
        <v>543.79999999999995</v>
      </c>
      <c r="AE490" s="2">
        <v>416.6</v>
      </c>
      <c r="AF490" s="2">
        <v>917.4</v>
      </c>
      <c r="AG490" s="2">
        <v>1838.2</v>
      </c>
      <c r="AH490" s="2">
        <v>549.5</v>
      </c>
      <c r="AI490" s="2">
        <v>1207.7</v>
      </c>
      <c r="AJ490" s="2">
        <v>2281.6999999999998</v>
      </c>
      <c r="AK490" s="2">
        <v>6.7</v>
      </c>
    </row>
    <row r="491" spans="1:37" x14ac:dyDescent="0.2">
      <c r="A491">
        <f t="shared" si="14"/>
        <v>1987</v>
      </c>
      <c r="B491">
        <f t="shared" si="15"/>
        <v>10</v>
      </c>
      <c r="C491" s="1">
        <v>32051</v>
      </c>
      <c r="D491" s="2">
        <v>488.4</v>
      </c>
      <c r="E491" s="2">
        <v>193.1</v>
      </c>
      <c r="F491" s="2">
        <v>295.3</v>
      </c>
      <c r="G491" s="2">
        <v>89.2</v>
      </c>
      <c r="H491" s="2">
        <v>295.3</v>
      </c>
      <c r="I491" s="2">
        <v>156.19999999999999</v>
      </c>
      <c r="J491" s="2">
        <v>451.5</v>
      </c>
      <c r="L491" s="2">
        <v>756.2</v>
      </c>
      <c r="N491" s="2">
        <v>1929.1</v>
      </c>
      <c r="O491" s="2">
        <v>2818.8</v>
      </c>
      <c r="Q491" s="2">
        <v>3667.9</v>
      </c>
      <c r="R491" s="3">
        <v>150.03200000000001</v>
      </c>
      <c r="S491" s="3">
        <v>173.595</v>
      </c>
      <c r="T491" s="2">
        <v>2018.3</v>
      </c>
      <c r="U491" s="2">
        <v>2062.6</v>
      </c>
      <c r="V491" s="2">
        <v>179.6</v>
      </c>
      <c r="W491" s="2">
        <v>261.3</v>
      </c>
      <c r="X491" s="2">
        <v>81.7</v>
      </c>
      <c r="Y491" s="2">
        <v>219.9</v>
      </c>
      <c r="Z491" s="2">
        <v>953</v>
      </c>
      <c r="AA491" s="2">
        <v>379.3</v>
      </c>
      <c r="AB491" s="2">
        <v>889.7</v>
      </c>
      <c r="AC491" s="2">
        <v>510.3</v>
      </c>
      <c r="AD491" s="2">
        <v>540.6</v>
      </c>
      <c r="AE491" s="2">
        <v>412.4</v>
      </c>
      <c r="AF491" s="2">
        <v>919.9</v>
      </c>
      <c r="AG491" s="2">
        <v>1842.7</v>
      </c>
      <c r="AH491" s="2">
        <v>556.6</v>
      </c>
      <c r="AI491" s="2">
        <v>1215.2</v>
      </c>
      <c r="AJ491" s="2">
        <v>2294.1999999999998</v>
      </c>
      <c r="AK491" s="2">
        <v>6.6</v>
      </c>
    </row>
    <row r="492" spans="1:37" x14ac:dyDescent="0.2">
      <c r="A492">
        <f t="shared" si="14"/>
        <v>1987</v>
      </c>
      <c r="B492">
        <f t="shared" si="15"/>
        <v>11</v>
      </c>
      <c r="C492" s="1">
        <v>32082</v>
      </c>
      <c r="D492" s="2">
        <v>486.3</v>
      </c>
      <c r="E492" s="2">
        <v>195.2</v>
      </c>
      <c r="F492" s="2">
        <v>291.10000000000002</v>
      </c>
      <c r="G492" s="2">
        <v>93.5</v>
      </c>
      <c r="H492" s="2">
        <v>300.3</v>
      </c>
      <c r="I492" s="2">
        <v>159.4</v>
      </c>
      <c r="J492" s="2">
        <v>459.7</v>
      </c>
      <c r="L492" s="2">
        <v>753.2</v>
      </c>
      <c r="N492" s="2">
        <v>1915.4</v>
      </c>
      <c r="O492" s="2">
        <v>2823.5</v>
      </c>
      <c r="Q492" s="2">
        <v>3681.5</v>
      </c>
      <c r="R492" s="3">
        <v>150.38399999999999</v>
      </c>
      <c r="S492" s="3">
        <v>174.47300000000001</v>
      </c>
      <c r="T492" s="2">
        <v>2008.9</v>
      </c>
      <c r="U492" s="2">
        <v>2070.3000000000002</v>
      </c>
      <c r="V492" s="2">
        <v>179.1</v>
      </c>
      <c r="W492" s="2">
        <v>260.3</v>
      </c>
      <c r="X492" s="2">
        <v>81.2</v>
      </c>
      <c r="Y492" s="2">
        <v>220.8</v>
      </c>
      <c r="Z492" s="2">
        <v>941.4</v>
      </c>
      <c r="AA492" s="2">
        <v>387.8</v>
      </c>
      <c r="AB492" s="2">
        <v>908.1</v>
      </c>
      <c r="AC492" s="2">
        <v>520.29999999999995</v>
      </c>
      <c r="AD492" s="2">
        <v>535.6</v>
      </c>
      <c r="AE492" s="2">
        <v>405.8</v>
      </c>
      <c r="AF492" s="2">
        <v>923.4</v>
      </c>
      <c r="AG492" s="2">
        <v>1849.5</v>
      </c>
      <c r="AH492" s="2">
        <v>551.4</v>
      </c>
      <c r="AI492" s="2">
        <v>1223.7</v>
      </c>
      <c r="AJ492" s="2">
        <v>2309.1999999999998</v>
      </c>
      <c r="AK492" s="2">
        <v>6.6</v>
      </c>
    </row>
    <row r="493" spans="1:37" x14ac:dyDescent="0.2">
      <c r="A493">
        <f t="shared" si="14"/>
        <v>1987</v>
      </c>
      <c r="B493">
        <f t="shared" si="15"/>
        <v>12</v>
      </c>
      <c r="C493" s="1">
        <v>32112</v>
      </c>
      <c r="D493" s="2">
        <v>484.4</v>
      </c>
      <c r="E493" s="2">
        <v>196.7</v>
      </c>
      <c r="F493" s="2">
        <v>287.7</v>
      </c>
      <c r="G493" s="2">
        <v>94.4</v>
      </c>
      <c r="H493" s="2">
        <v>299.10000000000002</v>
      </c>
      <c r="I493" s="2">
        <v>162.69999999999999</v>
      </c>
      <c r="J493" s="2">
        <v>461.9</v>
      </c>
      <c r="L493" s="2">
        <v>750.2</v>
      </c>
      <c r="N493" s="2">
        <v>1910</v>
      </c>
      <c r="O493" s="2">
        <v>2831</v>
      </c>
      <c r="Q493" s="2">
        <v>3686.5</v>
      </c>
      <c r="R493" s="3">
        <v>150.84700000000001</v>
      </c>
      <c r="S493" s="3">
        <v>175.291</v>
      </c>
      <c r="T493" s="2">
        <v>2004.4</v>
      </c>
      <c r="U493" s="2">
        <v>2080.8000000000002</v>
      </c>
      <c r="V493" s="2">
        <v>178.2</v>
      </c>
      <c r="W493" s="2">
        <v>259.2</v>
      </c>
      <c r="X493" s="2">
        <v>81</v>
      </c>
      <c r="Y493" s="2">
        <v>222.3</v>
      </c>
      <c r="Z493" s="2">
        <v>937.4</v>
      </c>
      <c r="AA493" s="2">
        <v>391.7</v>
      </c>
      <c r="AB493" s="2">
        <v>921</v>
      </c>
      <c r="AC493" s="2">
        <v>529.29999999999995</v>
      </c>
      <c r="AD493" s="2">
        <v>534.79999999999995</v>
      </c>
      <c r="AE493" s="2">
        <v>402.6</v>
      </c>
      <c r="AF493" s="2">
        <v>926.5</v>
      </c>
      <c r="AG493" s="2">
        <v>1858.4</v>
      </c>
      <c r="AH493" s="2">
        <v>546.9</v>
      </c>
      <c r="AI493" s="2">
        <v>1225.5999999999999</v>
      </c>
      <c r="AJ493" s="2">
        <v>2320.3000000000002</v>
      </c>
      <c r="AK493" s="2">
        <v>6.6</v>
      </c>
    </row>
    <row r="494" spans="1:37" x14ac:dyDescent="0.2">
      <c r="A494">
        <f t="shared" si="14"/>
        <v>1988</v>
      </c>
      <c r="B494">
        <f t="shared" si="15"/>
        <v>1</v>
      </c>
      <c r="C494" s="1">
        <v>32143</v>
      </c>
      <c r="D494" s="2">
        <v>486.9</v>
      </c>
      <c r="E494" s="2">
        <v>197.9</v>
      </c>
      <c r="F494" s="2">
        <v>289</v>
      </c>
      <c r="G494" s="2">
        <v>97.3</v>
      </c>
      <c r="H494" s="2">
        <v>296.10000000000002</v>
      </c>
      <c r="I494" s="2">
        <v>164.1</v>
      </c>
      <c r="J494" s="2">
        <v>460.2</v>
      </c>
      <c r="L494" s="2">
        <v>756.2</v>
      </c>
      <c r="N494" s="2">
        <v>1919</v>
      </c>
      <c r="O494" s="2">
        <v>2852</v>
      </c>
      <c r="Q494" s="2">
        <v>3709.1</v>
      </c>
      <c r="R494" s="3">
        <v>151.977</v>
      </c>
      <c r="S494" s="3">
        <v>176.74600000000001</v>
      </c>
      <c r="T494" s="2">
        <v>2016.3</v>
      </c>
      <c r="U494" s="2">
        <v>2095.8000000000002</v>
      </c>
      <c r="V494" s="2">
        <v>180.7</v>
      </c>
      <c r="W494" s="2">
        <v>262.60000000000002</v>
      </c>
      <c r="X494" s="2">
        <v>81.900000000000006</v>
      </c>
      <c r="Y494" s="2">
        <v>226.3</v>
      </c>
      <c r="Z494" s="2">
        <v>936.5</v>
      </c>
      <c r="AA494" s="2">
        <v>395.3</v>
      </c>
      <c r="AB494" s="2">
        <v>933</v>
      </c>
      <c r="AC494" s="2">
        <v>537.79999999999995</v>
      </c>
      <c r="AD494" s="2">
        <v>536.4</v>
      </c>
      <c r="AE494" s="2">
        <v>400.1</v>
      </c>
      <c r="AF494" s="2">
        <v>931.7</v>
      </c>
      <c r="AG494" s="2">
        <v>1869.5</v>
      </c>
      <c r="AH494" s="2">
        <v>551.6</v>
      </c>
      <c r="AI494" s="2">
        <v>1227.8</v>
      </c>
      <c r="AJ494" s="2">
        <v>2329.6999999999998</v>
      </c>
      <c r="AK494" s="2">
        <v>6.7</v>
      </c>
    </row>
    <row r="495" spans="1:37" x14ac:dyDescent="0.2">
      <c r="A495">
        <f t="shared" si="14"/>
        <v>1988</v>
      </c>
      <c r="B495">
        <f t="shared" si="15"/>
        <v>2</v>
      </c>
      <c r="C495" s="1">
        <v>32174</v>
      </c>
      <c r="D495" s="2">
        <v>486.5</v>
      </c>
      <c r="E495" s="2">
        <v>198.9</v>
      </c>
      <c r="F495" s="2">
        <v>287.60000000000002</v>
      </c>
      <c r="G495" s="2">
        <v>100.7</v>
      </c>
      <c r="H495" s="2">
        <v>300.10000000000002</v>
      </c>
      <c r="I495" s="2">
        <v>165.1</v>
      </c>
      <c r="J495" s="2">
        <v>465.1</v>
      </c>
      <c r="L495" s="2">
        <v>757.7</v>
      </c>
      <c r="N495" s="2">
        <v>1925.5</v>
      </c>
      <c r="O495" s="2">
        <v>2875</v>
      </c>
      <c r="Q495" s="2">
        <v>3737.2</v>
      </c>
      <c r="R495" s="3">
        <v>153.10400000000001</v>
      </c>
      <c r="S495" s="3">
        <v>178.31</v>
      </c>
      <c r="T495" s="2">
        <v>2026.2</v>
      </c>
      <c r="U495" s="2">
        <v>2117.1999999999998</v>
      </c>
      <c r="V495" s="2">
        <v>182</v>
      </c>
      <c r="W495" s="2">
        <v>264.5</v>
      </c>
      <c r="X495" s="2">
        <v>82.5</v>
      </c>
      <c r="Y495" s="2">
        <v>229.7</v>
      </c>
      <c r="Z495" s="2">
        <v>938</v>
      </c>
      <c r="AA495" s="2">
        <v>399.8</v>
      </c>
      <c r="AB495" s="2">
        <v>949.5</v>
      </c>
      <c r="AC495" s="2">
        <v>549.70000000000005</v>
      </c>
      <c r="AD495" s="2">
        <v>539.9</v>
      </c>
      <c r="AE495" s="2">
        <v>398.1</v>
      </c>
      <c r="AF495" s="2">
        <v>939.7</v>
      </c>
      <c r="AG495" s="2">
        <v>1887.5</v>
      </c>
      <c r="AH495" s="2">
        <v>552.1</v>
      </c>
      <c r="AI495" s="2">
        <v>1239.8</v>
      </c>
      <c r="AJ495" s="2">
        <v>2352.6</v>
      </c>
      <c r="AK495" s="2">
        <v>6.8</v>
      </c>
    </row>
    <row r="496" spans="1:37" x14ac:dyDescent="0.2">
      <c r="A496">
        <f t="shared" si="14"/>
        <v>1988</v>
      </c>
      <c r="B496">
        <f t="shared" si="15"/>
        <v>3</v>
      </c>
      <c r="C496" s="1">
        <v>32203</v>
      </c>
      <c r="D496" s="2">
        <v>488.2</v>
      </c>
      <c r="E496" s="2">
        <v>200.2</v>
      </c>
      <c r="F496" s="2">
        <v>288</v>
      </c>
      <c r="G496" s="2">
        <v>100.9</v>
      </c>
      <c r="H496" s="2">
        <v>303</v>
      </c>
      <c r="I496" s="2">
        <v>166.5</v>
      </c>
      <c r="J496" s="2">
        <v>469.6</v>
      </c>
      <c r="L496" s="2">
        <v>761.8</v>
      </c>
      <c r="N496" s="2">
        <v>1934.3</v>
      </c>
      <c r="O496" s="2">
        <v>2895.2</v>
      </c>
      <c r="Q496" s="2">
        <v>3762.1</v>
      </c>
      <c r="R496" s="3">
        <v>154.14599999999999</v>
      </c>
      <c r="S496" s="3">
        <v>179.64599999999999</v>
      </c>
      <c r="T496" s="2">
        <v>2035.2</v>
      </c>
      <c r="U496" s="2">
        <v>2133.5</v>
      </c>
      <c r="V496" s="2">
        <v>183.4</v>
      </c>
      <c r="W496" s="2">
        <v>266.8</v>
      </c>
      <c r="X496" s="2">
        <v>83.3</v>
      </c>
      <c r="Y496" s="2">
        <v>231.4</v>
      </c>
      <c r="Z496" s="2">
        <v>941.2</v>
      </c>
      <c r="AA496" s="2">
        <v>404.2</v>
      </c>
      <c r="AB496" s="2">
        <v>960.9</v>
      </c>
      <c r="AC496" s="2">
        <v>556.70000000000005</v>
      </c>
      <c r="AD496" s="2">
        <v>543.20000000000005</v>
      </c>
      <c r="AE496" s="2">
        <v>398</v>
      </c>
      <c r="AF496" s="2">
        <v>947.4</v>
      </c>
      <c r="AG496" s="2">
        <v>1902.1</v>
      </c>
      <c r="AH496" s="2">
        <v>554.79999999999995</v>
      </c>
      <c r="AI496" s="2">
        <v>1250.4000000000001</v>
      </c>
      <c r="AJ496" s="2">
        <v>2371.6999999999998</v>
      </c>
      <c r="AK496" s="2">
        <v>6.8</v>
      </c>
    </row>
    <row r="497" spans="1:37" x14ac:dyDescent="0.2">
      <c r="A497">
        <f t="shared" si="14"/>
        <v>1988</v>
      </c>
      <c r="B497">
        <f t="shared" si="15"/>
        <v>4</v>
      </c>
      <c r="C497" s="1">
        <v>32234</v>
      </c>
      <c r="D497" s="2">
        <v>490.9</v>
      </c>
      <c r="E497" s="2">
        <v>201.8</v>
      </c>
      <c r="F497" s="2">
        <v>289.10000000000002</v>
      </c>
      <c r="G497" s="2">
        <v>98.1</v>
      </c>
      <c r="H497" s="2">
        <v>301.8</v>
      </c>
      <c r="I497" s="2">
        <v>168</v>
      </c>
      <c r="J497" s="2">
        <v>469.8</v>
      </c>
      <c r="L497" s="2">
        <v>768.1</v>
      </c>
      <c r="N497" s="2">
        <v>1946.8</v>
      </c>
      <c r="O497" s="2">
        <v>2915.3</v>
      </c>
      <c r="Q497" s="2">
        <v>3788.5</v>
      </c>
      <c r="R497" s="3">
        <v>155.21600000000001</v>
      </c>
      <c r="S497" s="3">
        <v>180.904</v>
      </c>
      <c r="T497" s="2">
        <v>2044.9</v>
      </c>
      <c r="U497" s="2">
        <v>2147.1</v>
      </c>
      <c r="V497" s="2">
        <v>185.6</v>
      </c>
      <c r="W497" s="2">
        <v>270.39999999999998</v>
      </c>
      <c r="X497" s="2">
        <v>84.7</v>
      </c>
      <c r="Y497" s="2">
        <v>233.6</v>
      </c>
      <c r="Z497" s="2">
        <v>945</v>
      </c>
      <c r="AA497" s="2">
        <v>407.6</v>
      </c>
      <c r="AB497" s="2">
        <v>968.5</v>
      </c>
      <c r="AC497" s="2">
        <v>561</v>
      </c>
      <c r="AD497" s="2">
        <v>545.79999999999995</v>
      </c>
      <c r="AE497" s="2">
        <v>399.2</v>
      </c>
      <c r="AF497" s="2">
        <v>953.4</v>
      </c>
      <c r="AG497" s="2">
        <v>1913.5</v>
      </c>
      <c r="AH497" s="2">
        <v>559.5</v>
      </c>
      <c r="AI497" s="2">
        <v>1255.2</v>
      </c>
      <c r="AJ497" s="2">
        <v>2383.3000000000002</v>
      </c>
      <c r="AK497" s="2">
        <v>6.9</v>
      </c>
    </row>
    <row r="498" spans="1:37" x14ac:dyDescent="0.2">
      <c r="A498">
        <f t="shared" si="14"/>
        <v>1988</v>
      </c>
      <c r="B498">
        <f t="shared" si="15"/>
        <v>5</v>
      </c>
      <c r="C498" s="1">
        <v>32264</v>
      </c>
      <c r="D498" s="2">
        <v>491.7</v>
      </c>
      <c r="E498" s="2">
        <v>203.2</v>
      </c>
      <c r="F498" s="2">
        <v>288.5</v>
      </c>
      <c r="G498" s="2">
        <v>96.8</v>
      </c>
      <c r="H498" s="2">
        <v>304.2</v>
      </c>
      <c r="I498" s="2">
        <v>168.4</v>
      </c>
      <c r="J498" s="2">
        <v>472.6</v>
      </c>
      <c r="L498" s="2">
        <v>771.7</v>
      </c>
      <c r="N498" s="2">
        <v>1956</v>
      </c>
      <c r="O498" s="2">
        <v>2930.7</v>
      </c>
      <c r="Q498" s="2">
        <v>3814.6</v>
      </c>
      <c r="R498" s="3">
        <v>156.041</v>
      </c>
      <c r="S498" s="3">
        <v>181.898</v>
      </c>
      <c r="T498" s="2">
        <v>2052.8000000000002</v>
      </c>
      <c r="U498" s="2">
        <v>2158.9</v>
      </c>
      <c r="V498" s="2">
        <v>187.5</v>
      </c>
      <c r="W498" s="2">
        <v>273.10000000000002</v>
      </c>
      <c r="X498" s="2">
        <v>85.6</v>
      </c>
      <c r="Y498" s="2">
        <v>234.5</v>
      </c>
      <c r="Z498" s="2">
        <v>949.7</v>
      </c>
      <c r="AA498" s="2">
        <v>410.4</v>
      </c>
      <c r="AB498" s="2">
        <v>974.7</v>
      </c>
      <c r="AC498" s="2">
        <v>564.29999999999995</v>
      </c>
      <c r="AD498" s="2">
        <v>549.20000000000005</v>
      </c>
      <c r="AE498" s="2">
        <v>400.5</v>
      </c>
      <c r="AF498" s="2">
        <v>959.6</v>
      </c>
      <c r="AG498" s="2">
        <v>1924.4</v>
      </c>
      <c r="AH498" s="2">
        <v>561.6</v>
      </c>
      <c r="AI498" s="2">
        <v>1263.8</v>
      </c>
      <c r="AJ498" s="2">
        <v>2397</v>
      </c>
      <c r="AK498" s="2">
        <v>6.9</v>
      </c>
    </row>
    <row r="499" spans="1:37" x14ac:dyDescent="0.2">
      <c r="A499">
        <f t="shared" si="14"/>
        <v>1988</v>
      </c>
      <c r="B499">
        <f t="shared" si="15"/>
        <v>6</v>
      </c>
      <c r="C499" s="1">
        <v>32295</v>
      </c>
      <c r="D499" s="2">
        <v>495.5</v>
      </c>
      <c r="E499" s="2">
        <v>204.6</v>
      </c>
      <c r="F499" s="2">
        <v>290.89999999999998</v>
      </c>
      <c r="G499" s="2">
        <v>94.5</v>
      </c>
      <c r="H499" s="2">
        <v>309.3</v>
      </c>
      <c r="I499" s="2">
        <v>168.3</v>
      </c>
      <c r="J499" s="2">
        <v>477.6</v>
      </c>
      <c r="L499" s="2">
        <v>778.3</v>
      </c>
      <c r="N499" s="2">
        <v>1963.4</v>
      </c>
      <c r="O499" s="2">
        <v>2942.8</v>
      </c>
      <c r="Q499" s="2">
        <v>3834.2</v>
      </c>
      <c r="R499" s="3">
        <v>156.75</v>
      </c>
      <c r="S499" s="3">
        <v>182.745</v>
      </c>
      <c r="T499" s="2">
        <v>2057.9</v>
      </c>
      <c r="U499" s="2">
        <v>2164.4</v>
      </c>
      <c r="V499" s="2">
        <v>189.3</v>
      </c>
      <c r="W499" s="2">
        <v>275.89999999999998</v>
      </c>
      <c r="X499" s="2">
        <v>86.7</v>
      </c>
      <c r="Y499" s="2">
        <v>232.4</v>
      </c>
      <c r="Z499" s="2">
        <v>952.6</v>
      </c>
      <c r="AA499" s="2">
        <v>413.5</v>
      </c>
      <c r="AB499" s="2">
        <v>979.4</v>
      </c>
      <c r="AC499" s="2">
        <v>566</v>
      </c>
      <c r="AD499" s="2">
        <v>552</v>
      </c>
      <c r="AE499" s="2">
        <v>400.6</v>
      </c>
      <c r="AF499" s="2">
        <v>965.5</v>
      </c>
      <c r="AG499" s="2">
        <v>1932</v>
      </c>
      <c r="AH499" s="2">
        <v>566.79999999999995</v>
      </c>
      <c r="AI499" s="2">
        <v>1274.8</v>
      </c>
      <c r="AJ499" s="2">
        <v>2409.6</v>
      </c>
      <c r="AK499" s="2">
        <v>7</v>
      </c>
    </row>
    <row r="500" spans="1:37" x14ac:dyDescent="0.2">
      <c r="A500">
        <f t="shared" si="14"/>
        <v>1988</v>
      </c>
      <c r="B500">
        <f t="shared" si="15"/>
        <v>7</v>
      </c>
      <c r="C500" s="1">
        <v>32325</v>
      </c>
      <c r="D500" s="2">
        <v>495.6</v>
      </c>
      <c r="E500" s="2">
        <v>206.1</v>
      </c>
      <c r="F500" s="2">
        <v>289.5</v>
      </c>
      <c r="G500" s="2">
        <v>92.5</v>
      </c>
      <c r="H500" s="2">
        <v>315.10000000000002</v>
      </c>
      <c r="I500" s="2">
        <v>169.3</v>
      </c>
      <c r="J500" s="2">
        <v>484.5</v>
      </c>
      <c r="L500" s="2">
        <v>781.4</v>
      </c>
      <c r="N500" s="2">
        <v>1967.2</v>
      </c>
      <c r="O500" s="2">
        <v>2952.6</v>
      </c>
      <c r="Q500" s="2">
        <v>3850.3</v>
      </c>
      <c r="R500" s="3">
        <v>157.28700000000001</v>
      </c>
      <c r="S500" s="3">
        <v>183.42500000000001</v>
      </c>
      <c r="T500" s="2">
        <v>2059.6999999999998</v>
      </c>
      <c r="U500" s="2">
        <v>2171.1999999999998</v>
      </c>
      <c r="V500" s="2">
        <v>191.2</v>
      </c>
      <c r="W500" s="2">
        <v>278.89999999999998</v>
      </c>
      <c r="X500" s="2">
        <v>87.8</v>
      </c>
      <c r="Y500" s="2">
        <v>233.9</v>
      </c>
      <c r="Z500" s="2">
        <v>952</v>
      </c>
      <c r="AA500" s="2">
        <v>417.6</v>
      </c>
      <c r="AB500" s="2">
        <v>985.4</v>
      </c>
      <c r="AC500" s="2">
        <v>567.79999999999995</v>
      </c>
      <c r="AD500" s="2">
        <v>552.6</v>
      </c>
      <c r="AE500" s="2">
        <v>399.4</v>
      </c>
      <c r="AF500" s="2">
        <v>970.2</v>
      </c>
      <c r="AG500" s="2">
        <v>1937.4</v>
      </c>
      <c r="AH500" s="2">
        <v>568.4</v>
      </c>
      <c r="AI500" s="2">
        <v>1285.3</v>
      </c>
      <c r="AJ500" s="2">
        <v>2421.9</v>
      </c>
      <c r="AK500" s="2">
        <v>6.9</v>
      </c>
    </row>
    <row r="501" spans="1:37" x14ac:dyDescent="0.2">
      <c r="A501">
        <f t="shared" si="14"/>
        <v>1988</v>
      </c>
      <c r="B501">
        <f t="shared" si="15"/>
        <v>8</v>
      </c>
      <c r="C501" s="1">
        <v>32356</v>
      </c>
      <c r="D501" s="2">
        <v>497.4</v>
      </c>
      <c r="E501" s="2">
        <v>207.1</v>
      </c>
      <c r="F501" s="2">
        <v>290.3</v>
      </c>
      <c r="G501" s="2">
        <v>91.6</v>
      </c>
      <c r="H501" s="2">
        <v>322.60000000000002</v>
      </c>
      <c r="I501" s="2">
        <v>170.1</v>
      </c>
      <c r="J501" s="2">
        <v>492.8</v>
      </c>
      <c r="L501" s="2">
        <v>783.3</v>
      </c>
      <c r="N501" s="2">
        <v>1964.2</v>
      </c>
      <c r="O501" s="2">
        <v>2957.7</v>
      </c>
      <c r="Q501" s="2">
        <v>3864.5</v>
      </c>
      <c r="R501" s="3">
        <v>157.59100000000001</v>
      </c>
      <c r="S501" s="3">
        <v>183.92699999999999</v>
      </c>
      <c r="T501" s="2">
        <v>2055.8000000000002</v>
      </c>
      <c r="U501" s="2">
        <v>2174.4</v>
      </c>
      <c r="V501" s="2">
        <v>191.1</v>
      </c>
      <c r="W501" s="2">
        <v>279</v>
      </c>
      <c r="X501" s="2">
        <v>87.8</v>
      </c>
      <c r="Y501" s="2">
        <v>234.6</v>
      </c>
      <c r="Z501" s="2">
        <v>946.3</v>
      </c>
      <c r="AA501" s="2">
        <v>423.5</v>
      </c>
      <c r="AB501" s="2">
        <v>993.5</v>
      </c>
      <c r="AC501" s="2">
        <v>570.1</v>
      </c>
      <c r="AD501" s="2">
        <v>549.6</v>
      </c>
      <c r="AE501" s="2">
        <v>396.6</v>
      </c>
      <c r="AF501" s="2">
        <v>973.1</v>
      </c>
      <c r="AG501" s="2">
        <v>1939.8</v>
      </c>
      <c r="AH501" s="2">
        <v>569.29999999999995</v>
      </c>
      <c r="AI501" s="2">
        <v>1295.7</v>
      </c>
      <c r="AJ501" s="2">
        <v>2432.6</v>
      </c>
      <c r="AK501" s="2">
        <v>6.9</v>
      </c>
    </row>
    <row r="502" spans="1:37" x14ac:dyDescent="0.2">
      <c r="A502">
        <f t="shared" si="14"/>
        <v>1988</v>
      </c>
      <c r="B502">
        <f t="shared" si="15"/>
        <v>9</v>
      </c>
      <c r="C502" s="1">
        <v>32387</v>
      </c>
      <c r="D502" s="2">
        <v>497.7</v>
      </c>
      <c r="E502" s="2">
        <v>208.6</v>
      </c>
      <c r="F502" s="2">
        <v>289.10000000000002</v>
      </c>
      <c r="G502" s="2">
        <v>92.8</v>
      </c>
      <c r="H502" s="2">
        <v>327.5</v>
      </c>
      <c r="I502" s="2">
        <v>173.3</v>
      </c>
      <c r="J502" s="2">
        <v>500.8</v>
      </c>
      <c r="L502" s="2">
        <v>783.7</v>
      </c>
      <c r="N502" s="2">
        <v>1956.6</v>
      </c>
      <c r="O502" s="2">
        <v>2962.6</v>
      </c>
      <c r="Q502" s="2">
        <v>3876.3</v>
      </c>
      <c r="R502" s="3">
        <v>157.83500000000001</v>
      </c>
      <c r="S502" s="3">
        <v>184.46899999999999</v>
      </c>
      <c r="T502" s="2">
        <v>2049.4</v>
      </c>
      <c r="U502" s="2">
        <v>2178.9</v>
      </c>
      <c r="V502" s="2">
        <v>191.4</v>
      </c>
      <c r="W502" s="2">
        <v>279</v>
      </c>
      <c r="X502" s="2">
        <v>87.7</v>
      </c>
      <c r="Y502" s="2">
        <v>234.5</v>
      </c>
      <c r="Z502" s="2">
        <v>938.4</v>
      </c>
      <c r="AA502" s="2">
        <v>431.1</v>
      </c>
      <c r="AB502" s="2">
        <v>1006</v>
      </c>
      <c r="AC502" s="2">
        <v>574.79999999999995</v>
      </c>
      <c r="AD502" s="2">
        <v>546.29999999999995</v>
      </c>
      <c r="AE502" s="2">
        <v>392.1</v>
      </c>
      <c r="AF502" s="2">
        <v>977.4</v>
      </c>
      <c r="AG502" s="2">
        <v>1944.4</v>
      </c>
      <c r="AH502" s="2">
        <v>568.1</v>
      </c>
      <c r="AI502" s="2">
        <v>1304.9000000000001</v>
      </c>
      <c r="AJ502" s="2">
        <v>2445.1999999999998</v>
      </c>
      <c r="AK502" s="2">
        <v>6.9</v>
      </c>
    </row>
    <row r="503" spans="1:37" x14ac:dyDescent="0.2">
      <c r="A503">
        <f t="shared" si="14"/>
        <v>1988</v>
      </c>
      <c r="B503">
        <f t="shared" si="15"/>
        <v>10</v>
      </c>
      <c r="C503" s="1">
        <v>32417</v>
      </c>
      <c r="D503" s="2">
        <v>496.8</v>
      </c>
      <c r="E503" s="2">
        <v>209.7</v>
      </c>
      <c r="F503" s="2">
        <v>287.10000000000002</v>
      </c>
      <c r="G503" s="2">
        <v>93.8</v>
      </c>
      <c r="H503" s="2">
        <v>329.1</v>
      </c>
      <c r="I503" s="2">
        <v>174.9</v>
      </c>
      <c r="J503" s="2">
        <v>504.1</v>
      </c>
      <c r="L503" s="2">
        <v>783.3</v>
      </c>
      <c r="N503" s="2">
        <v>1951.9</v>
      </c>
      <c r="O503" s="2">
        <v>2971</v>
      </c>
      <c r="Q503" s="2">
        <v>3890.1</v>
      </c>
      <c r="R503" s="3">
        <v>158.155</v>
      </c>
      <c r="S503" s="3">
        <v>185.095</v>
      </c>
      <c r="T503" s="2">
        <v>2045.7</v>
      </c>
      <c r="U503" s="2">
        <v>2187.6999999999998</v>
      </c>
      <c r="V503" s="2">
        <v>191.7</v>
      </c>
      <c r="W503" s="2">
        <v>279.39999999999998</v>
      </c>
      <c r="X503" s="2">
        <v>87.7</v>
      </c>
      <c r="Y503" s="2">
        <v>235.2</v>
      </c>
      <c r="Z503" s="2">
        <v>933.4</v>
      </c>
      <c r="AA503" s="2">
        <v>438</v>
      </c>
      <c r="AB503" s="2">
        <v>1019.1</v>
      </c>
      <c r="AC503" s="2">
        <v>581.1</v>
      </c>
      <c r="AD503" s="2">
        <v>544.79999999999995</v>
      </c>
      <c r="AE503" s="2">
        <v>388.6</v>
      </c>
      <c r="AF503" s="2">
        <v>982.8</v>
      </c>
      <c r="AG503" s="2">
        <v>1952.5</v>
      </c>
      <c r="AH503" s="2">
        <v>566.5</v>
      </c>
      <c r="AI503" s="2">
        <v>1311.9</v>
      </c>
      <c r="AJ503" s="2">
        <v>2456.6</v>
      </c>
      <c r="AK503" s="2">
        <v>7</v>
      </c>
    </row>
    <row r="504" spans="1:37" x14ac:dyDescent="0.2">
      <c r="A504">
        <f t="shared" si="14"/>
        <v>1988</v>
      </c>
      <c r="B504">
        <f t="shared" si="15"/>
        <v>11</v>
      </c>
      <c r="C504" s="1">
        <v>32448</v>
      </c>
      <c r="D504" s="2">
        <v>497.8</v>
      </c>
      <c r="E504" s="2">
        <v>210.7</v>
      </c>
      <c r="F504" s="2">
        <v>287.10000000000002</v>
      </c>
      <c r="G504" s="2">
        <v>94.2</v>
      </c>
      <c r="H504" s="2">
        <v>329.4</v>
      </c>
      <c r="I504" s="2">
        <v>175</v>
      </c>
      <c r="J504" s="2">
        <v>504.4</v>
      </c>
      <c r="L504" s="2">
        <v>784.9</v>
      </c>
      <c r="N504" s="2">
        <v>1957.7</v>
      </c>
      <c r="O504" s="2">
        <v>2985.9</v>
      </c>
      <c r="Q504" s="2">
        <v>3909</v>
      </c>
      <c r="R504" s="3">
        <v>158.827</v>
      </c>
      <c r="S504" s="3">
        <v>185.959</v>
      </c>
      <c r="T504" s="2">
        <v>2051.9</v>
      </c>
      <c r="U504" s="2">
        <v>2201.1</v>
      </c>
      <c r="V504" s="2">
        <v>192.3</v>
      </c>
      <c r="W504" s="2">
        <v>280.10000000000002</v>
      </c>
      <c r="X504" s="2">
        <v>87.8</v>
      </c>
      <c r="Y504" s="2">
        <v>240.9</v>
      </c>
      <c r="Z504" s="2">
        <v>931.9</v>
      </c>
      <c r="AA504" s="2">
        <v>444.7</v>
      </c>
      <c r="AB504" s="2">
        <v>1028.2</v>
      </c>
      <c r="AC504" s="2">
        <v>583.5</v>
      </c>
      <c r="AD504" s="2">
        <v>545.9</v>
      </c>
      <c r="AE504" s="2">
        <v>386</v>
      </c>
      <c r="AF504" s="2">
        <v>990.6</v>
      </c>
      <c r="AG504" s="2">
        <v>1960.1</v>
      </c>
      <c r="AH504" s="2">
        <v>567.20000000000005</v>
      </c>
      <c r="AI504" s="2">
        <v>1320</v>
      </c>
      <c r="AJ504" s="2">
        <v>2464.5</v>
      </c>
      <c r="AK504" s="2">
        <v>7</v>
      </c>
    </row>
    <row r="505" spans="1:37" x14ac:dyDescent="0.2">
      <c r="A505">
        <f t="shared" si="14"/>
        <v>1988</v>
      </c>
      <c r="B505">
        <f t="shared" si="15"/>
        <v>12</v>
      </c>
      <c r="C505" s="1">
        <v>32478</v>
      </c>
      <c r="D505" s="2">
        <v>499.1</v>
      </c>
      <c r="E505" s="2">
        <v>212</v>
      </c>
      <c r="F505" s="2">
        <v>287.10000000000002</v>
      </c>
      <c r="G505" s="2">
        <v>94.7</v>
      </c>
      <c r="H505" s="2">
        <v>337.8</v>
      </c>
      <c r="I505" s="2">
        <v>174.5</v>
      </c>
      <c r="J505" s="2">
        <v>512.4</v>
      </c>
      <c r="L505" s="2">
        <v>786.7</v>
      </c>
      <c r="N505" s="2">
        <v>1956.8</v>
      </c>
      <c r="O505" s="2">
        <v>2993.9</v>
      </c>
      <c r="Q505" s="2">
        <v>3928.8</v>
      </c>
      <c r="R505" s="3">
        <v>159.22300000000001</v>
      </c>
      <c r="S505" s="3">
        <v>186.542</v>
      </c>
      <c r="T505" s="2">
        <v>2051.5</v>
      </c>
      <c r="U505" s="2">
        <v>2207.1999999999998</v>
      </c>
      <c r="V505" s="2">
        <v>192.5</v>
      </c>
      <c r="W505" s="2">
        <v>280.60000000000002</v>
      </c>
      <c r="X505" s="2">
        <v>88.1</v>
      </c>
      <c r="Y505" s="2">
        <v>243.7</v>
      </c>
      <c r="Z505" s="2">
        <v>926.4</v>
      </c>
      <c r="AA505" s="2">
        <v>451.2</v>
      </c>
      <c r="AB505" s="2">
        <v>1037.0999999999999</v>
      </c>
      <c r="AC505" s="2">
        <v>585.9</v>
      </c>
      <c r="AD505" s="2">
        <v>542.4</v>
      </c>
      <c r="AE505" s="2">
        <v>383.9</v>
      </c>
      <c r="AF505" s="2">
        <v>993.6</v>
      </c>
      <c r="AG505" s="2">
        <v>1963.5</v>
      </c>
      <c r="AH505" s="2">
        <v>567.70000000000005</v>
      </c>
      <c r="AI505" s="2">
        <v>1331.4</v>
      </c>
      <c r="AJ505" s="2">
        <v>2475.9</v>
      </c>
      <c r="AK505" s="2">
        <v>7</v>
      </c>
    </row>
    <row r="506" spans="1:37" x14ac:dyDescent="0.2">
      <c r="A506">
        <f t="shared" si="14"/>
        <v>1989</v>
      </c>
      <c r="B506">
        <f t="shared" si="15"/>
        <v>1</v>
      </c>
      <c r="C506" s="1">
        <v>32509</v>
      </c>
      <c r="D506" s="2">
        <v>497.9</v>
      </c>
      <c r="E506" s="2">
        <v>212.9</v>
      </c>
      <c r="F506" s="2">
        <v>285</v>
      </c>
      <c r="G506" s="2">
        <v>94.3</v>
      </c>
      <c r="H506" s="2">
        <v>344.5</v>
      </c>
      <c r="I506" s="2">
        <v>175.2</v>
      </c>
      <c r="J506" s="2">
        <v>519.6</v>
      </c>
      <c r="L506" s="2">
        <v>785.7</v>
      </c>
      <c r="N506" s="2">
        <v>1947.2</v>
      </c>
      <c r="O506" s="2">
        <v>2997.2</v>
      </c>
      <c r="Q506" s="2">
        <v>3937</v>
      </c>
      <c r="R506" s="3">
        <v>159.31299999999999</v>
      </c>
      <c r="S506" s="3">
        <v>186.935</v>
      </c>
      <c r="T506" s="2">
        <v>2041.5</v>
      </c>
      <c r="U506" s="2">
        <v>2211.4</v>
      </c>
      <c r="V506" s="2">
        <v>192.4</v>
      </c>
      <c r="W506" s="2">
        <v>280.8</v>
      </c>
      <c r="X506" s="2">
        <v>88.4</v>
      </c>
      <c r="Y506" s="2">
        <v>245.2</v>
      </c>
      <c r="Z506" s="2">
        <v>916.2</v>
      </c>
      <c r="AA506" s="2">
        <v>460.4</v>
      </c>
      <c r="AB506" s="2">
        <v>1050</v>
      </c>
      <c r="AC506" s="2">
        <v>589.70000000000005</v>
      </c>
      <c r="AD506" s="2">
        <v>537.20000000000005</v>
      </c>
      <c r="AE506" s="2">
        <v>379.1</v>
      </c>
      <c r="AF506" s="2">
        <v>997.6</v>
      </c>
      <c r="AG506" s="2">
        <v>1966.2</v>
      </c>
      <c r="AH506" s="2">
        <v>565.79999999999995</v>
      </c>
      <c r="AI506" s="2">
        <v>1342.1</v>
      </c>
      <c r="AJ506" s="2">
        <v>2485.8000000000002</v>
      </c>
      <c r="AK506" s="2">
        <v>7</v>
      </c>
    </row>
    <row r="507" spans="1:37" x14ac:dyDescent="0.2">
      <c r="A507">
        <f t="shared" si="14"/>
        <v>1989</v>
      </c>
      <c r="B507">
        <f t="shared" si="15"/>
        <v>2</v>
      </c>
      <c r="C507" s="1">
        <v>32540</v>
      </c>
      <c r="D507" s="2">
        <v>496.7</v>
      </c>
      <c r="E507" s="2">
        <v>213.5</v>
      </c>
      <c r="F507" s="2">
        <v>283.2</v>
      </c>
      <c r="G507" s="2">
        <v>93.6</v>
      </c>
      <c r="H507" s="2">
        <v>348</v>
      </c>
      <c r="I507" s="2">
        <v>175.5</v>
      </c>
      <c r="J507" s="2">
        <v>523.5</v>
      </c>
      <c r="L507" s="2">
        <v>783.8</v>
      </c>
      <c r="N507" s="2">
        <v>1935.9</v>
      </c>
      <c r="O507" s="2">
        <v>2997.6</v>
      </c>
      <c r="Q507" s="2">
        <v>3940.8</v>
      </c>
      <c r="R507" s="3">
        <v>159.15799999999999</v>
      </c>
      <c r="S507" s="3">
        <v>187.005</v>
      </c>
      <c r="T507" s="2">
        <v>2029.5</v>
      </c>
      <c r="U507" s="2">
        <v>2213.6999999999998</v>
      </c>
      <c r="V507" s="2">
        <v>192.2</v>
      </c>
      <c r="W507" s="2">
        <v>280.2</v>
      </c>
      <c r="X507" s="2">
        <v>88</v>
      </c>
      <c r="Y507" s="2">
        <v>247.7</v>
      </c>
      <c r="Z507" s="2">
        <v>904.3</v>
      </c>
      <c r="AA507" s="2">
        <v>469.9</v>
      </c>
      <c r="AB507" s="2">
        <v>1061.7</v>
      </c>
      <c r="AC507" s="2">
        <v>591.79999999999995</v>
      </c>
      <c r="AD507" s="2">
        <v>531.9</v>
      </c>
      <c r="AE507" s="2">
        <v>372.4</v>
      </c>
      <c r="AF507" s="2">
        <v>1001.8</v>
      </c>
      <c r="AG507" s="2">
        <v>1966</v>
      </c>
      <c r="AH507" s="2">
        <v>563.4</v>
      </c>
      <c r="AI507" s="2">
        <v>1349.8</v>
      </c>
      <c r="AJ507" s="2">
        <v>2489.5</v>
      </c>
      <c r="AK507" s="2">
        <v>6.9</v>
      </c>
    </row>
    <row r="508" spans="1:37" x14ac:dyDescent="0.2">
      <c r="A508">
        <f t="shared" si="14"/>
        <v>1989</v>
      </c>
      <c r="B508">
        <f t="shared" si="15"/>
        <v>3</v>
      </c>
      <c r="C508" s="1">
        <v>32568</v>
      </c>
      <c r="D508" s="2">
        <v>497.5</v>
      </c>
      <c r="E508" s="2">
        <v>214.7</v>
      </c>
      <c r="F508" s="2">
        <v>282.8</v>
      </c>
      <c r="G508" s="2">
        <v>93.6</v>
      </c>
      <c r="H508" s="2">
        <v>354.4</v>
      </c>
      <c r="I508" s="2">
        <v>175.3</v>
      </c>
      <c r="J508" s="2">
        <v>529.70000000000005</v>
      </c>
      <c r="L508" s="2">
        <v>783</v>
      </c>
      <c r="N508" s="2">
        <v>1931.6</v>
      </c>
      <c r="O508" s="2">
        <v>3005.2</v>
      </c>
      <c r="Q508" s="2">
        <v>3961.5</v>
      </c>
      <c r="R508" s="3">
        <v>159.27500000000001</v>
      </c>
      <c r="S508" s="3">
        <v>187.31899999999999</v>
      </c>
      <c r="T508" s="2">
        <v>2025.2</v>
      </c>
      <c r="U508" s="2">
        <v>2222.1999999999998</v>
      </c>
      <c r="V508" s="2">
        <v>191.7</v>
      </c>
      <c r="W508" s="2">
        <v>278.60000000000002</v>
      </c>
      <c r="X508" s="2">
        <v>86.9</v>
      </c>
      <c r="Y508" s="2">
        <v>254.5</v>
      </c>
      <c r="Z508" s="2">
        <v>894.1</v>
      </c>
      <c r="AA508" s="2">
        <v>480.4</v>
      </c>
      <c r="AB508" s="2">
        <v>1073.5999999999999</v>
      </c>
      <c r="AC508" s="2">
        <v>593.20000000000005</v>
      </c>
      <c r="AD508" s="2">
        <v>527.4</v>
      </c>
      <c r="AE508" s="2">
        <v>366.7</v>
      </c>
      <c r="AF508" s="2">
        <v>1007.8</v>
      </c>
      <c r="AG508" s="2">
        <v>1967.7</v>
      </c>
      <c r="AH508" s="2">
        <v>561.4</v>
      </c>
      <c r="AI508" s="2">
        <v>1362.2</v>
      </c>
      <c r="AJ508" s="2">
        <v>2497.4</v>
      </c>
      <c r="AK508" s="2">
        <v>6.9</v>
      </c>
    </row>
    <row r="509" spans="1:37" x14ac:dyDescent="0.2">
      <c r="A509">
        <f t="shared" si="14"/>
        <v>1989</v>
      </c>
      <c r="B509">
        <f t="shared" si="15"/>
        <v>4</v>
      </c>
      <c r="C509" s="1">
        <v>32599</v>
      </c>
      <c r="D509" s="2">
        <v>494.7</v>
      </c>
      <c r="E509" s="2">
        <v>215.3</v>
      </c>
      <c r="F509" s="2">
        <v>279.39999999999998</v>
      </c>
      <c r="G509" s="2">
        <v>96.3</v>
      </c>
      <c r="H509" s="2">
        <v>358.3</v>
      </c>
      <c r="I509" s="2">
        <v>177</v>
      </c>
      <c r="J509" s="2">
        <v>535.29999999999995</v>
      </c>
      <c r="L509" s="2">
        <v>779.2</v>
      </c>
      <c r="N509" s="2">
        <v>1920.2</v>
      </c>
      <c r="O509" s="2">
        <v>3011.4</v>
      </c>
      <c r="Q509" s="2">
        <v>3970.8</v>
      </c>
      <c r="R509" s="3">
        <v>158.965</v>
      </c>
      <c r="S509" s="3">
        <v>187.24799999999999</v>
      </c>
      <c r="T509" s="2">
        <v>2016.5</v>
      </c>
      <c r="U509" s="2">
        <v>2232.1999999999998</v>
      </c>
      <c r="V509" s="2">
        <v>191.7</v>
      </c>
      <c r="W509" s="2">
        <v>277.60000000000002</v>
      </c>
      <c r="X509" s="2">
        <v>85.9</v>
      </c>
      <c r="Y509" s="2">
        <v>259.89999999999998</v>
      </c>
      <c r="Z509" s="2">
        <v>881.1</v>
      </c>
      <c r="AA509" s="2">
        <v>492.1</v>
      </c>
      <c r="AB509" s="2">
        <v>1091.2</v>
      </c>
      <c r="AC509" s="2">
        <v>599</v>
      </c>
      <c r="AD509" s="2">
        <v>522.79999999999995</v>
      </c>
      <c r="AE509" s="2">
        <v>358.3</v>
      </c>
      <c r="AF509" s="2">
        <v>1014.9</v>
      </c>
      <c r="AG509" s="2">
        <v>1972.3</v>
      </c>
      <c r="AH509" s="2">
        <v>557</v>
      </c>
      <c r="AI509" s="2">
        <v>1373.2</v>
      </c>
      <c r="AJ509" s="2">
        <v>2507.6</v>
      </c>
      <c r="AK509" s="2">
        <v>6.9</v>
      </c>
    </row>
    <row r="510" spans="1:37" x14ac:dyDescent="0.2">
      <c r="A510">
        <f t="shared" si="14"/>
        <v>1989</v>
      </c>
      <c r="B510">
        <f t="shared" si="15"/>
        <v>5</v>
      </c>
      <c r="C510" s="1">
        <v>32629</v>
      </c>
      <c r="D510" s="2">
        <v>495.6</v>
      </c>
      <c r="E510" s="2">
        <v>216.3</v>
      </c>
      <c r="F510" s="2">
        <v>279.3</v>
      </c>
      <c r="G510" s="2">
        <v>100.2</v>
      </c>
      <c r="H510" s="2">
        <v>359</v>
      </c>
      <c r="I510" s="2">
        <v>178.1</v>
      </c>
      <c r="J510" s="2">
        <v>537.1</v>
      </c>
      <c r="L510" s="2">
        <v>775</v>
      </c>
      <c r="N510" s="2">
        <v>1906.8</v>
      </c>
      <c r="O510" s="2">
        <v>3017.1</v>
      </c>
      <c r="Q510" s="2">
        <v>3974.9</v>
      </c>
      <c r="R510" s="3">
        <v>158.50800000000001</v>
      </c>
      <c r="S510" s="3">
        <v>186.98500000000001</v>
      </c>
      <c r="T510" s="2">
        <v>2007</v>
      </c>
      <c r="U510" s="2">
        <v>2242.1</v>
      </c>
      <c r="V510" s="2">
        <v>188.6</v>
      </c>
      <c r="W510" s="2">
        <v>272.60000000000002</v>
      </c>
      <c r="X510" s="2">
        <v>84</v>
      </c>
      <c r="Y510" s="2">
        <v>265.60000000000002</v>
      </c>
      <c r="Z510" s="2">
        <v>866.2</v>
      </c>
      <c r="AA510" s="2">
        <v>502.3</v>
      </c>
      <c r="AB510" s="2">
        <v>1110.3</v>
      </c>
      <c r="AC510" s="2">
        <v>608</v>
      </c>
      <c r="AD510" s="2">
        <v>515.6</v>
      </c>
      <c r="AE510" s="2">
        <v>350.5</v>
      </c>
      <c r="AF510" s="2">
        <v>1017.9</v>
      </c>
      <c r="AG510" s="2">
        <v>1976.5</v>
      </c>
      <c r="AH510" s="2">
        <v>551.9</v>
      </c>
      <c r="AI510" s="2">
        <v>1376.9</v>
      </c>
      <c r="AJ510" s="2">
        <v>2513.6</v>
      </c>
      <c r="AK510" s="2">
        <v>6.9</v>
      </c>
    </row>
    <row r="511" spans="1:37" x14ac:dyDescent="0.2">
      <c r="A511">
        <f t="shared" si="14"/>
        <v>1989</v>
      </c>
      <c r="B511">
        <f t="shared" si="15"/>
        <v>6</v>
      </c>
      <c r="C511" s="1">
        <v>32660</v>
      </c>
      <c r="D511" s="2">
        <v>494.2</v>
      </c>
      <c r="E511" s="2">
        <v>217.2</v>
      </c>
      <c r="F511" s="2">
        <v>277</v>
      </c>
      <c r="G511" s="2">
        <v>104.9</v>
      </c>
      <c r="H511" s="2">
        <v>358.9</v>
      </c>
      <c r="I511" s="2">
        <v>178.1</v>
      </c>
      <c r="J511" s="2">
        <v>537</v>
      </c>
      <c r="L511" s="2">
        <v>773.5</v>
      </c>
      <c r="N511" s="2">
        <v>1909.2</v>
      </c>
      <c r="O511" s="2">
        <v>3033.4</v>
      </c>
      <c r="Q511" s="2">
        <v>3995.2</v>
      </c>
      <c r="R511" s="3">
        <v>158.68</v>
      </c>
      <c r="S511" s="3">
        <v>187.285</v>
      </c>
      <c r="T511" s="2">
        <v>2014.1</v>
      </c>
      <c r="U511" s="2">
        <v>2259.9</v>
      </c>
      <c r="V511" s="2">
        <v>188.5</v>
      </c>
      <c r="W511" s="2">
        <v>272.39999999999998</v>
      </c>
      <c r="X511" s="2">
        <v>83.8</v>
      </c>
      <c r="Y511" s="2">
        <v>273.8</v>
      </c>
      <c r="Z511" s="2">
        <v>861.9</v>
      </c>
      <c r="AA511" s="2">
        <v>507.6</v>
      </c>
      <c r="AB511" s="2">
        <v>1124.2</v>
      </c>
      <c r="AC511" s="2">
        <v>616.70000000000005</v>
      </c>
      <c r="AD511" s="2">
        <v>513.9</v>
      </c>
      <c r="AE511" s="2">
        <v>348</v>
      </c>
      <c r="AF511" s="2">
        <v>1021.5</v>
      </c>
      <c r="AG511" s="2">
        <v>1986.1</v>
      </c>
      <c r="AH511" s="2">
        <v>549.4</v>
      </c>
      <c r="AI511" s="2">
        <v>1380.4</v>
      </c>
      <c r="AJ511" s="2">
        <v>2523.1</v>
      </c>
      <c r="AK511" s="2">
        <v>6.9</v>
      </c>
    </row>
    <row r="512" spans="1:37" x14ac:dyDescent="0.2">
      <c r="A512">
        <f t="shared" si="14"/>
        <v>1989</v>
      </c>
      <c r="B512">
        <f t="shared" si="15"/>
        <v>7</v>
      </c>
      <c r="C512" s="1">
        <v>32690</v>
      </c>
      <c r="D512" s="2">
        <v>496.9</v>
      </c>
      <c r="E512" s="2">
        <v>218</v>
      </c>
      <c r="F512" s="2">
        <v>278.89999999999998</v>
      </c>
      <c r="G512" s="2">
        <v>108.4</v>
      </c>
      <c r="H512" s="2">
        <v>359.7</v>
      </c>
      <c r="I512" s="2">
        <v>176.8</v>
      </c>
      <c r="J512" s="2">
        <v>536.4</v>
      </c>
      <c r="L512" s="2">
        <v>777.8</v>
      </c>
      <c r="N512" s="2">
        <v>1925</v>
      </c>
      <c r="O512" s="2">
        <v>3058.1</v>
      </c>
      <c r="Q512" s="2">
        <v>4017.4</v>
      </c>
      <c r="R512" s="3">
        <v>159.56800000000001</v>
      </c>
      <c r="S512" s="3">
        <v>188.33</v>
      </c>
      <c r="T512" s="2">
        <v>2033.4</v>
      </c>
      <c r="U512" s="2">
        <v>2280.3000000000002</v>
      </c>
      <c r="V512" s="2">
        <v>189.7</v>
      </c>
      <c r="W512" s="2">
        <v>274</v>
      </c>
      <c r="X512" s="2">
        <v>84.3</v>
      </c>
      <c r="Y512" s="2">
        <v>283.7</v>
      </c>
      <c r="Z512" s="2">
        <v>863.6</v>
      </c>
      <c r="AA512" s="2">
        <v>511.2</v>
      </c>
      <c r="AB512" s="2">
        <v>1133.0999999999999</v>
      </c>
      <c r="AC512" s="2">
        <v>621.9</v>
      </c>
      <c r="AD512" s="2">
        <v>516.6</v>
      </c>
      <c r="AE512" s="2">
        <v>347</v>
      </c>
      <c r="AF512" s="2">
        <v>1027.8</v>
      </c>
      <c r="AG512" s="2">
        <v>1996.7</v>
      </c>
      <c r="AH512" s="2">
        <v>552.9</v>
      </c>
      <c r="AI512" s="2">
        <v>1387.5</v>
      </c>
      <c r="AJ512" s="2">
        <v>2533.1</v>
      </c>
      <c r="AK512" s="2">
        <v>6.9</v>
      </c>
    </row>
    <row r="513" spans="1:37" x14ac:dyDescent="0.2">
      <c r="A513">
        <f t="shared" si="14"/>
        <v>1989</v>
      </c>
      <c r="B513">
        <f t="shared" si="15"/>
        <v>8</v>
      </c>
      <c r="C513" s="1">
        <v>32721</v>
      </c>
      <c r="D513" s="2">
        <v>496.9</v>
      </c>
      <c r="E513" s="2">
        <v>218.5</v>
      </c>
      <c r="F513" s="2">
        <v>278.39999999999998</v>
      </c>
      <c r="G513" s="2">
        <v>110.8</v>
      </c>
      <c r="H513" s="2">
        <v>360</v>
      </c>
      <c r="I513" s="2">
        <v>174.5</v>
      </c>
      <c r="J513" s="2">
        <v>534.5</v>
      </c>
      <c r="L513" s="2">
        <v>779.4</v>
      </c>
      <c r="N513" s="2">
        <v>1940</v>
      </c>
      <c r="O513" s="2">
        <v>3080.1</v>
      </c>
      <c r="Q513" s="2">
        <v>4027.5</v>
      </c>
      <c r="R513" s="3">
        <v>160.37200000000001</v>
      </c>
      <c r="S513" s="3">
        <v>189.22399999999999</v>
      </c>
      <c r="T513" s="2">
        <v>2050.8000000000002</v>
      </c>
      <c r="U513" s="2">
        <v>2300.6999999999998</v>
      </c>
      <c r="V513" s="2">
        <v>190.9</v>
      </c>
      <c r="W513" s="2">
        <v>275.60000000000002</v>
      </c>
      <c r="X513" s="2">
        <v>84.6</v>
      </c>
      <c r="Y513" s="2">
        <v>292.8</v>
      </c>
      <c r="Z513" s="2">
        <v>867.8</v>
      </c>
      <c r="AA513" s="2">
        <v>516.1</v>
      </c>
      <c r="AB513" s="2">
        <v>1140.0999999999999</v>
      </c>
      <c r="AC513" s="2">
        <v>624</v>
      </c>
      <c r="AD513" s="2">
        <v>521</v>
      </c>
      <c r="AE513" s="2">
        <v>346.8</v>
      </c>
      <c r="AF513" s="2">
        <v>1037.0999999999999</v>
      </c>
      <c r="AG513" s="2">
        <v>2007.9</v>
      </c>
      <c r="AH513" s="2">
        <v>554</v>
      </c>
      <c r="AI513" s="2">
        <v>1397.1</v>
      </c>
      <c r="AJ513" s="2">
        <v>2542.4</v>
      </c>
      <c r="AK513" s="2">
        <v>6.9</v>
      </c>
    </row>
    <row r="514" spans="1:37" x14ac:dyDescent="0.2">
      <c r="A514">
        <f t="shared" si="14"/>
        <v>1989</v>
      </c>
      <c r="B514">
        <f t="shared" si="15"/>
        <v>9</v>
      </c>
      <c r="C514" s="1">
        <v>32752</v>
      </c>
      <c r="D514" s="2">
        <v>496.2</v>
      </c>
      <c r="E514" s="2">
        <v>219.1</v>
      </c>
      <c r="F514" s="2">
        <v>277.10000000000002</v>
      </c>
      <c r="G514" s="2">
        <v>111.3</v>
      </c>
      <c r="H514" s="2">
        <v>361.3</v>
      </c>
      <c r="I514" s="2">
        <v>170.5</v>
      </c>
      <c r="J514" s="2">
        <v>531.79999999999995</v>
      </c>
      <c r="L514" s="2">
        <v>781</v>
      </c>
      <c r="N514" s="2">
        <v>1955.8</v>
      </c>
      <c r="O514" s="2">
        <v>3098.5</v>
      </c>
      <c r="Q514" s="2">
        <v>4035.2</v>
      </c>
      <c r="R514" s="3">
        <v>161.11099999999999</v>
      </c>
      <c r="S514" s="3">
        <v>189.99600000000001</v>
      </c>
      <c r="T514" s="2">
        <v>2067.1</v>
      </c>
      <c r="U514" s="2">
        <v>2317.4</v>
      </c>
      <c r="V514" s="2">
        <v>192.2</v>
      </c>
      <c r="W514" s="2">
        <v>277.89999999999998</v>
      </c>
      <c r="X514" s="2">
        <v>85.8</v>
      </c>
      <c r="Y514" s="2">
        <v>301.8</v>
      </c>
      <c r="Z514" s="2">
        <v>872.9</v>
      </c>
      <c r="AA514" s="2">
        <v>519.9</v>
      </c>
      <c r="AB514" s="2">
        <v>1142.7</v>
      </c>
      <c r="AC514" s="2">
        <v>622.79999999999995</v>
      </c>
      <c r="AD514" s="2">
        <v>525</v>
      </c>
      <c r="AE514" s="2">
        <v>347.9</v>
      </c>
      <c r="AF514" s="2">
        <v>1044.9000000000001</v>
      </c>
      <c r="AG514" s="2">
        <v>2015.6</v>
      </c>
      <c r="AH514" s="2">
        <v>555</v>
      </c>
      <c r="AI514" s="2">
        <v>1406.2</v>
      </c>
      <c r="AJ514" s="2">
        <v>2547.4</v>
      </c>
      <c r="AK514" s="2">
        <v>6.8</v>
      </c>
    </row>
    <row r="515" spans="1:37" x14ac:dyDescent="0.2">
      <c r="A515">
        <f t="shared" ref="A515:A578" si="16">YEAR(C515)</f>
        <v>1989</v>
      </c>
      <c r="B515">
        <f t="shared" ref="B515:B578" si="17">MONTH(C515)</f>
        <v>10</v>
      </c>
      <c r="C515" s="1">
        <v>32782</v>
      </c>
      <c r="D515" s="2">
        <v>499</v>
      </c>
      <c r="E515" s="2">
        <v>219.8</v>
      </c>
      <c r="F515" s="2">
        <v>279.2</v>
      </c>
      <c r="G515" s="2">
        <v>111.1</v>
      </c>
      <c r="H515" s="2">
        <v>363.1</v>
      </c>
      <c r="I515" s="2">
        <v>166.3</v>
      </c>
      <c r="J515" s="2">
        <v>529.29999999999995</v>
      </c>
      <c r="L515" s="2">
        <v>786.6</v>
      </c>
      <c r="N515" s="2">
        <v>1974.6</v>
      </c>
      <c r="O515" s="2">
        <v>3120.3</v>
      </c>
      <c r="Q515" s="2">
        <v>4047.5</v>
      </c>
      <c r="R515" s="3">
        <v>162.214</v>
      </c>
      <c r="S515" s="3">
        <v>191.19</v>
      </c>
      <c r="T515" s="2">
        <v>2085.6999999999998</v>
      </c>
      <c r="U515" s="2">
        <v>2333.6999999999998</v>
      </c>
      <c r="V515" s="2">
        <v>194</v>
      </c>
      <c r="W515" s="2">
        <v>280.8</v>
      </c>
      <c r="X515" s="2">
        <v>86.8</v>
      </c>
      <c r="Y515" s="2">
        <v>309</v>
      </c>
      <c r="Z515" s="2">
        <v>879</v>
      </c>
      <c r="AA515" s="2">
        <v>524.70000000000005</v>
      </c>
      <c r="AB515" s="2">
        <v>1145.7</v>
      </c>
      <c r="AC515" s="2">
        <v>621</v>
      </c>
      <c r="AD515" s="2">
        <v>529.5</v>
      </c>
      <c r="AE515" s="2">
        <v>349.5</v>
      </c>
      <c r="AF515" s="2">
        <v>1054.2</v>
      </c>
      <c r="AG515" s="2">
        <v>2024.7</v>
      </c>
      <c r="AH515" s="2">
        <v>560</v>
      </c>
      <c r="AI515" s="2">
        <v>1417.3</v>
      </c>
      <c r="AJ515" s="2">
        <v>2554</v>
      </c>
      <c r="AK515" s="2">
        <v>6.8</v>
      </c>
    </row>
    <row r="516" spans="1:37" x14ac:dyDescent="0.2">
      <c r="A516">
        <f t="shared" si="16"/>
        <v>1989</v>
      </c>
      <c r="B516">
        <f t="shared" si="17"/>
        <v>11</v>
      </c>
      <c r="C516" s="1">
        <v>32813</v>
      </c>
      <c r="D516" s="2">
        <v>498.6</v>
      </c>
      <c r="E516" s="2">
        <v>220.5</v>
      </c>
      <c r="F516" s="2">
        <v>278.10000000000002</v>
      </c>
      <c r="G516" s="2">
        <v>111.4</v>
      </c>
      <c r="H516" s="2">
        <v>364.9</v>
      </c>
      <c r="I516" s="2">
        <v>163.4</v>
      </c>
      <c r="J516" s="2">
        <v>528.29999999999995</v>
      </c>
      <c r="L516" s="2">
        <v>787.9</v>
      </c>
      <c r="N516" s="2">
        <v>1991.6</v>
      </c>
      <c r="O516" s="2">
        <v>3139.2</v>
      </c>
      <c r="Q516" s="2">
        <v>4063.1</v>
      </c>
      <c r="R516" s="3">
        <v>163.08099999999999</v>
      </c>
      <c r="S516" s="3">
        <v>192.142</v>
      </c>
      <c r="T516" s="2">
        <v>2103</v>
      </c>
      <c r="U516" s="2">
        <v>2351.3000000000002</v>
      </c>
      <c r="V516" s="2">
        <v>195.6</v>
      </c>
      <c r="W516" s="2">
        <v>282.5</v>
      </c>
      <c r="X516" s="2">
        <v>86.9</v>
      </c>
      <c r="Y516" s="2">
        <v>316.5</v>
      </c>
      <c r="Z516" s="2">
        <v>887.2</v>
      </c>
      <c r="AA516" s="2">
        <v>530.1</v>
      </c>
      <c r="AB516" s="2">
        <v>1147.5999999999999</v>
      </c>
      <c r="AC516" s="2">
        <v>617.6</v>
      </c>
      <c r="AD516" s="2">
        <v>536</v>
      </c>
      <c r="AE516" s="2">
        <v>351.2</v>
      </c>
      <c r="AF516" s="2">
        <v>1066.0999999999999</v>
      </c>
      <c r="AG516" s="2">
        <v>2034.8</v>
      </c>
      <c r="AH516" s="2">
        <v>560.6</v>
      </c>
      <c r="AI516" s="2">
        <v>1431</v>
      </c>
      <c r="AJ516" s="2">
        <v>2563.1</v>
      </c>
      <c r="AK516" s="2">
        <v>6.9</v>
      </c>
    </row>
    <row r="517" spans="1:37" x14ac:dyDescent="0.2">
      <c r="A517">
        <f t="shared" si="16"/>
        <v>1989</v>
      </c>
      <c r="B517">
        <f t="shared" si="17"/>
        <v>12</v>
      </c>
      <c r="C517" s="1">
        <v>32843</v>
      </c>
      <c r="D517" s="2">
        <v>500.9</v>
      </c>
      <c r="E517" s="2">
        <v>222.3</v>
      </c>
      <c r="F517" s="2">
        <v>278.60000000000002</v>
      </c>
      <c r="G517" s="2">
        <v>112.4</v>
      </c>
      <c r="H517" s="2">
        <v>366.6</v>
      </c>
      <c r="I517" s="2">
        <v>161.5</v>
      </c>
      <c r="J517" s="2">
        <v>528.1</v>
      </c>
      <c r="L517" s="2">
        <v>792.9</v>
      </c>
      <c r="N517" s="2">
        <v>2007.1</v>
      </c>
      <c r="O517" s="2">
        <v>3158.4</v>
      </c>
      <c r="Q517" s="2">
        <v>4077.1</v>
      </c>
      <c r="R517" s="3">
        <v>164.136</v>
      </c>
      <c r="S517" s="3">
        <v>193.267</v>
      </c>
      <c r="T517" s="2">
        <v>2119.5</v>
      </c>
      <c r="U517" s="2">
        <v>2365.5</v>
      </c>
      <c r="V517" s="2">
        <v>197.4</v>
      </c>
      <c r="W517" s="2">
        <v>285.10000000000002</v>
      </c>
      <c r="X517" s="2">
        <v>87.7</v>
      </c>
      <c r="Y517" s="2">
        <v>320.39999999999998</v>
      </c>
      <c r="Z517" s="2">
        <v>893.7</v>
      </c>
      <c r="AA517" s="2">
        <v>533.79999999999995</v>
      </c>
      <c r="AB517" s="2">
        <v>1151.3</v>
      </c>
      <c r="AC517" s="2">
        <v>617.6</v>
      </c>
      <c r="AD517" s="2">
        <v>541.1</v>
      </c>
      <c r="AE517" s="2">
        <v>352.6</v>
      </c>
      <c r="AF517" s="2">
        <v>1074.9000000000001</v>
      </c>
      <c r="AG517" s="2">
        <v>2045</v>
      </c>
      <c r="AH517" s="2">
        <v>563.70000000000005</v>
      </c>
      <c r="AI517" s="2">
        <v>1441.5</v>
      </c>
      <c r="AJ517" s="2">
        <v>2573.1</v>
      </c>
      <c r="AK517" s="2">
        <v>6.9</v>
      </c>
    </row>
    <row r="518" spans="1:37" x14ac:dyDescent="0.2">
      <c r="A518">
        <f t="shared" si="16"/>
        <v>1990</v>
      </c>
      <c r="B518">
        <f t="shared" si="17"/>
        <v>1</v>
      </c>
      <c r="C518" s="1">
        <v>32874</v>
      </c>
      <c r="D518" s="2">
        <v>502.1</v>
      </c>
      <c r="E518" s="2">
        <v>223.9</v>
      </c>
      <c r="F518" s="2">
        <v>278.2</v>
      </c>
      <c r="G518" s="2">
        <v>113.1</v>
      </c>
      <c r="H518" s="2">
        <v>369.7</v>
      </c>
      <c r="I518" s="2">
        <v>159.5</v>
      </c>
      <c r="J518" s="2">
        <v>529.20000000000005</v>
      </c>
      <c r="L518" s="2">
        <v>795.4</v>
      </c>
      <c r="N518" s="2">
        <v>2021.7</v>
      </c>
      <c r="O518" s="2">
        <v>3172.3</v>
      </c>
      <c r="Q518" s="2">
        <v>4089.2</v>
      </c>
      <c r="R518" s="3">
        <v>164.828</v>
      </c>
      <c r="S518" s="3">
        <v>193.93799999999999</v>
      </c>
      <c r="T518" s="2">
        <v>2134.8000000000002</v>
      </c>
      <c r="U518" s="2">
        <v>2376.9</v>
      </c>
      <c r="V518" s="2">
        <v>198.5</v>
      </c>
      <c r="W518" s="2">
        <v>286.3</v>
      </c>
      <c r="X518" s="2">
        <v>87.8</v>
      </c>
      <c r="Y518" s="2">
        <v>325.60000000000002</v>
      </c>
      <c r="Z518" s="2">
        <v>900.7</v>
      </c>
      <c r="AA518" s="2">
        <v>535.70000000000005</v>
      </c>
      <c r="AB518" s="2">
        <v>1150.5999999999999</v>
      </c>
      <c r="AC518" s="2">
        <v>614.9</v>
      </c>
      <c r="AD518" s="2">
        <v>548.1</v>
      </c>
      <c r="AE518" s="2">
        <v>352.6</v>
      </c>
      <c r="AF518" s="2">
        <v>1083.8</v>
      </c>
      <c r="AG518" s="2">
        <v>2051.3000000000002</v>
      </c>
      <c r="AH518" s="2">
        <v>564.5</v>
      </c>
      <c r="AI518" s="2">
        <v>1453.6</v>
      </c>
      <c r="AJ518" s="2">
        <v>2580.6</v>
      </c>
      <c r="AK518" s="2">
        <v>7</v>
      </c>
    </row>
    <row r="519" spans="1:37" x14ac:dyDescent="0.2">
      <c r="A519">
        <f t="shared" si="16"/>
        <v>1990</v>
      </c>
      <c r="B519">
        <f t="shared" si="17"/>
        <v>2</v>
      </c>
      <c r="C519" s="1">
        <v>32905</v>
      </c>
      <c r="D519" s="2">
        <v>503.5</v>
      </c>
      <c r="E519" s="2">
        <v>225.5</v>
      </c>
      <c r="F519" s="2">
        <v>278</v>
      </c>
      <c r="G519" s="2">
        <v>112.8</v>
      </c>
      <c r="H519" s="2">
        <v>370.3</v>
      </c>
      <c r="I519" s="2">
        <v>154.5</v>
      </c>
      <c r="J519" s="2">
        <v>524.79999999999995</v>
      </c>
      <c r="L519" s="2">
        <v>798.1</v>
      </c>
      <c r="N519" s="2">
        <v>2033.1</v>
      </c>
      <c r="O519" s="2">
        <v>3184.7</v>
      </c>
      <c r="Q519" s="2">
        <v>4095.6</v>
      </c>
      <c r="R519" s="3">
        <v>165.62</v>
      </c>
      <c r="S519" s="3">
        <v>194.749</v>
      </c>
      <c r="T519" s="2">
        <v>2145.9</v>
      </c>
      <c r="U519" s="2">
        <v>2386.6</v>
      </c>
      <c r="V519" s="2">
        <v>199.5</v>
      </c>
      <c r="W519" s="2">
        <v>287.39999999999998</v>
      </c>
      <c r="X519" s="2">
        <v>87.9</v>
      </c>
      <c r="Y519" s="2">
        <v>330.3</v>
      </c>
      <c r="Z519" s="2">
        <v>904.7</v>
      </c>
      <c r="AA519" s="2">
        <v>540.70000000000005</v>
      </c>
      <c r="AB519" s="2">
        <v>1151.5999999999999</v>
      </c>
      <c r="AC519" s="2">
        <v>610.9</v>
      </c>
      <c r="AD519" s="2">
        <v>551.4</v>
      </c>
      <c r="AE519" s="2">
        <v>353.3</v>
      </c>
      <c r="AF519" s="2">
        <v>1092.0999999999999</v>
      </c>
      <c r="AG519" s="2">
        <v>2056.3000000000002</v>
      </c>
      <c r="AH519" s="2">
        <v>565.4</v>
      </c>
      <c r="AI519" s="2">
        <v>1462.4</v>
      </c>
      <c r="AJ519" s="2">
        <v>2581.1</v>
      </c>
      <c r="AK519" s="2">
        <v>7.1</v>
      </c>
    </row>
    <row r="520" spans="1:37" x14ac:dyDescent="0.2">
      <c r="A520">
        <f t="shared" si="16"/>
        <v>1990</v>
      </c>
      <c r="B520">
        <f t="shared" si="17"/>
        <v>3</v>
      </c>
      <c r="C520" s="1">
        <v>32933</v>
      </c>
      <c r="D520" s="2">
        <v>504.8</v>
      </c>
      <c r="E520" s="2">
        <v>227.6</v>
      </c>
      <c r="F520" s="2">
        <v>277.2</v>
      </c>
      <c r="G520" s="2">
        <v>115.6</v>
      </c>
      <c r="H520" s="2">
        <v>369.5</v>
      </c>
      <c r="I520" s="2">
        <v>150</v>
      </c>
      <c r="J520" s="2">
        <v>519.5</v>
      </c>
      <c r="L520" s="2">
        <v>801.6</v>
      </c>
      <c r="N520" s="2">
        <v>2041.1</v>
      </c>
      <c r="O520" s="2">
        <v>3195.6</v>
      </c>
      <c r="Q520" s="2">
        <v>4098.3</v>
      </c>
      <c r="R520" s="3">
        <v>166.328</v>
      </c>
      <c r="S520" s="3">
        <v>195.52500000000001</v>
      </c>
      <c r="T520" s="2">
        <v>2156.6999999999998</v>
      </c>
      <c r="U520" s="2">
        <v>2394</v>
      </c>
      <c r="V520" s="2">
        <v>201.2</v>
      </c>
      <c r="W520" s="2">
        <v>289.60000000000002</v>
      </c>
      <c r="X520" s="2">
        <v>88.4</v>
      </c>
      <c r="Y520" s="2">
        <v>331.1</v>
      </c>
      <c r="Z520" s="2">
        <v>908.4</v>
      </c>
      <c r="AA520" s="2">
        <v>544.70000000000005</v>
      </c>
      <c r="AB520" s="2">
        <v>1154.5</v>
      </c>
      <c r="AC520" s="2">
        <v>609.79999999999995</v>
      </c>
      <c r="AD520" s="2">
        <v>553.5</v>
      </c>
      <c r="AE520" s="2">
        <v>354.9</v>
      </c>
      <c r="AF520" s="2">
        <v>1098.2</v>
      </c>
      <c r="AG520" s="2">
        <v>2062.9</v>
      </c>
      <c r="AH520" s="2">
        <v>566.79999999999995</v>
      </c>
      <c r="AI520" s="2">
        <v>1467.8</v>
      </c>
      <c r="AJ520" s="2">
        <v>2582.4</v>
      </c>
      <c r="AK520" s="2">
        <v>7.1</v>
      </c>
    </row>
    <row r="521" spans="1:37" x14ac:dyDescent="0.2">
      <c r="A521">
        <f t="shared" si="16"/>
        <v>1990</v>
      </c>
      <c r="B521">
        <f t="shared" si="17"/>
        <v>4</v>
      </c>
      <c r="C521" s="1">
        <v>32964</v>
      </c>
      <c r="D521" s="2">
        <v>506.3</v>
      </c>
      <c r="E521" s="2">
        <v>229.5</v>
      </c>
      <c r="F521" s="2">
        <v>276.8</v>
      </c>
      <c r="G521" s="2">
        <v>117.4</v>
      </c>
      <c r="H521" s="2">
        <v>369.5</v>
      </c>
      <c r="I521" s="2">
        <v>146.9</v>
      </c>
      <c r="J521" s="2">
        <v>516.4</v>
      </c>
      <c r="L521" s="2">
        <v>806.2</v>
      </c>
      <c r="N521" s="2">
        <v>2050.1</v>
      </c>
      <c r="O521" s="2">
        <v>3207.1</v>
      </c>
      <c r="Q521" s="2">
        <v>4105.8</v>
      </c>
      <c r="R521" s="3">
        <v>167.14500000000001</v>
      </c>
      <c r="S521" s="3">
        <v>196.45</v>
      </c>
      <c r="T521" s="2">
        <v>2167.5</v>
      </c>
      <c r="U521" s="2">
        <v>2400.9</v>
      </c>
      <c r="V521" s="2">
        <v>203.6</v>
      </c>
      <c r="W521" s="2">
        <v>292.7</v>
      </c>
      <c r="X521" s="2">
        <v>89.1</v>
      </c>
      <c r="Y521" s="2">
        <v>332.6</v>
      </c>
      <c r="Z521" s="2">
        <v>911.3</v>
      </c>
      <c r="AA521" s="2">
        <v>548.79999999999995</v>
      </c>
      <c r="AB521" s="2">
        <v>1157</v>
      </c>
      <c r="AC521" s="2">
        <v>608.29999999999995</v>
      </c>
      <c r="AD521" s="2">
        <v>555.5</v>
      </c>
      <c r="AE521" s="2">
        <v>355.8</v>
      </c>
      <c r="AF521" s="2">
        <v>1104.3</v>
      </c>
      <c r="AG521" s="2">
        <v>2068.3000000000002</v>
      </c>
      <c r="AH521" s="2">
        <v>569.5</v>
      </c>
      <c r="AI521" s="2">
        <v>1473.8</v>
      </c>
      <c r="AJ521" s="2">
        <v>2584.8000000000002</v>
      </c>
      <c r="AK521" s="2">
        <v>7.2</v>
      </c>
    </row>
    <row r="522" spans="1:37" x14ac:dyDescent="0.2">
      <c r="A522">
        <f t="shared" si="16"/>
        <v>1990</v>
      </c>
      <c r="B522">
        <f t="shared" si="17"/>
        <v>5</v>
      </c>
      <c r="C522" s="1">
        <v>32994</v>
      </c>
      <c r="D522" s="2">
        <v>506.1</v>
      </c>
      <c r="E522" s="2">
        <v>231.2</v>
      </c>
      <c r="F522" s="2">
        <v>274.89999999999998</v>
      </c>
      <c r="G522" s="2">
        <v>118.3</v>
      </c>
      <c r="H522" s="2">
        <v>371.2</v>
      </c>
      <c r="I522" s="2">
        <v>142.80000000000001</v>
      </c>
      <c r="J522" s="2">
        <v>514</v>
      </c>
      <c r="L522" s="2">
        <v>804.2</v>
      </c>
      <c r="N522" s="2">
        <v>2047.5</v>
      </c>
      <c r="O522" s="2">
        <v>3206</v>
      </c>
      <c r="Q522" s="2">
        <v>4107.8</v>
      </c>
      <c r="R522" s="3">
        <v>167.285</v>
      </c>
      <c r="S522" s="3">
        <v>196.62899999999999</v>
      </c>
      <c r="T522" s="2">
        <v>2165.8000000000002</v>
      </c>
      <c r="U522" s="2">
        <v>2401.6999999999998</v>
      </c>
      <c r="V522" s="2">
        <v>203.3</v>
      </c>
      <c r="W522" s="2">
        <v>290.89999999999998</v>
      </c>
      <c r="X522" s="2">
        <v>87.6</v>
      </c>
      <c r="Y522" s="2">
        <v>330.6</v>
      </c>
      <c r="Z522" s="2">
        <v>912.6</v>
      </c>
      <c r="AA522" s="2">
        <v>558.29999999999995</v>
      </c>
      <c r="AB522" s="2">
        <v>1158.5</v>
      </c>
      <c r="AC522" s="2">
        <v>600.20000000000005</v>
      </c>
      <c r="AD522" s="2">
        <v>557.29999999999995</v>
      </c>
      <c r="AE522" s="2">
        <v>355.4</v>
      </c>
      <c r="AF522" s="2">
        <v>1115.5999999999999</v>
      </c>
      <c r="AG522" s="2">
        <v>2071.1</v>
      </c>
      <c r="AH522" s="2">
        <v>565.79999999999995</v>
      </c>
      <c r="AI522" s="2">
        <v>1486.6</v>
      </c>
      <c r="AJ522" s="2">
        <v>2585.1</v>
      </c>
      <c r="AK522" s="2">
        <v>7.3</v>
      </c>
    </row>
    <row r="523" spans="1:37" x14ac:dyDescent="0.2">
      <c r="A523">
        <f t="shared" si="16"/>
        <v>1990</v>
      </c>
      <c r="B523">
        <f t="shared" si="17"/>
        <v>6</v>
      </c>
      <c r="C523" s="1">
        <v>33025</v>
      </c>
      <c r="D523" s="2">
        <v>508.7</v>
      </c>
      <c r="E523" s="2">
        <v>233.4</v>
      </c>
      <c r="F523" s="2">
        <v>275.3</v>
      </c>
      <c r="G523" s="2">
        <v>119.9</v>
      </c>
      <c r="H523" s="2">
        <v>370.4</v>
      </c>
      <c r="I523" s="2">
        <v>139</v>
      </c>
      <c r="J523" s="2">
        <v>509.4</v>
      </c>
      <c r="L523" s="2">
        <v>808.9</v>
      </c>
      <c r="N523" s="2">
        <v>2057.3000000000002</v>
      </c>
      <c r="O523" s="2">
        <v>3218.8</v>
      </c>
      <c r="Q523" s="2">
        <v>4115.1000000000004</v>
      </c>
      <c r="R523" s="3">
        <v>168.107</v>
      </c>
      <c r="S523" s="3">
        <v>197.50899999999999</v>
      </c>
      <c r="T523" s="2">
        <v>2177.1999999999998</v>
      </c>
      <c r="U523" s="2">
        <v>2409.9</v>
      </c>
      <c r="V523" s="2">
        <v>205.4</v>
      </c>
      <c r="W523" s="2">
        <v>292.7</v>
      </c>
      <c r="X523" s="2">
        <v>87.3</v>
      </c>
      <c r="Y523" s="2">
        <v>333.7</v>
      </c>
      <c r="Z523" s="2">
        <v>914.7</v>
      </c>
      <c r="AA523" s="2">
        <v>569.9</v>
      </c>
      <c r="AB523" s="2">
        <v>1161.5</v>
      </c>
      <c r="AC523" s="2">
        <v>591.6</v>
      </c>
      <c r="AD523" s="2">
        <v>561.79999999999995</v>
      </c>
      <c r="AE523" s="2">
        <v>352.9</v>
      </c>
      <c r="AF523" s="2">
        <v>1131.7</v>
      </c>
      <c r="AG523" s="2">
        <v>2076.1999999999998</v>
      </c>
      <c r="AH523" s="2">
        <v>568</v>
      </c>
      <c r="AI523" s="2">
        <v>1502.2</v>
      </c>
      <c r="AJ523" s="2">
        <v>2585.8000000000002</v>
      </c>
      <c r="AK523" s="2">
        <v>7.4</v>
      </c>
    </row>
    <row r="524" spans="1:37" x14ac:dyDescent="0.2">
      <c r="A524">
        <f t="shared" si="16"/>
        <v>1990</v>
      </c>
      <c r="B524">
        <f t="shared" si="17"/>
        <v>7</v>
      </c>
      <c r="C524" s="1">
        <v>33055</v>
      </c>
      <c r="D524" s="2">
        <v>511.2</v>
      </c>
      <c r="E524" s="2">
        <v>235.5</v>
      </c>
      <c r="F524" s="2">
        <v>275.7</v>
      </c>
      <c r="G524" s="2">
        <v>122.5</v>
      </c>
      <c r="H524" s="2">
        <v>374.2</v>
      </c>
      <c r="I524" s="2">
        <v>135.1</v>
      </c>
      <c r="J524" s="2">
        <v>509.3</v>
      </c>
      <c r="L524" s="2">
        <v>810.1</v>
      </c>
      <c r="N524" s="2">
        <v>2064.6</v>
      </c>
      <c r="O524" s="2">
        <v>3229.3</v>
      </c>
      <c r="Q524" s="2">
        <v>4127.8</v>
      </c>
      <c r="R524" s="3">
        <v>168.631</v>
      </c>
      <c r="S524" s="3">
        <v>198.10900000000001</v>
      </c>
      <c r="T524" s="2">
        <v>2187.1</v>
      </c>
      <c r="U524" s="2">
        <v>2419.1999999999998</v>
      </c>
      <c r="V524" s="2">
        <v>204</v>
      </c>
      <c r="W524" s="2">
        <v>291.39999999999998</v>
      </c>
      <c r="X524" s="2">
        <v>87.4</v>
      </c>
      <c r="Y524" s="2">
        <v>336.7</v>
      </c>
      <c r="Z524" s="2">
        <v>917.8</v>
      </c>
      <c r="AA524" s="2">
        <v>578.70000000000005</v>
      </c>
      <c r="AB524" s="2">
        <v>1164.7</v>
      </c>
      <c r="AC524" s="2">
        <v>586</v>
      </c>
      <c r="AD524" s="2">
        <v>565.5</v>
      </c>
      <c r="AE524" s="2">
        <v>352.3</v>
      </c>
      <c r="AF524" s="2">
        <v>1144.2</v>
      </c>
      <c r="AG524" s="2">
        <v>2082.5</v>
      </c>
      <c r="AH524" s="2">
        <v>567.1</v>
      </c>
      <c r="AI524" s="2">
        <v>1518.4</v>
      </c>
      <c r="AJ524" s="2">
        <v>2591.8000000000002</v>
      </c>
      <c r="AK524" s="2">
        <v>7.5</v>
      </c>
    </row>
    <row r="525" spans="1:37" x14ac:dyDescent="0.2">
      <c r="A525">
        <f t="shared" si="16"/>
        <v>1990</v>
      </c>
      <c r="B525">
        <f t="shared" si="17"/>
        <v>8</v>
      </c>
      <c r="C525" s="1">
        <v>33086</v>
      </c>
      <c r="D525" s="2">
        <v>516.4</v>
      </c>
      <c r="E525" s="2">
        <v>238.4</v>
      </c>
      <c r="F525" s="2">
        <v>278</v>
      </c>
      <c r="G525" s="2">
        <v>124.7</v>
      </c>
      <c r="H525" s="2">
        <v>373.5</v>
      </c>
      <c r="I525" s="2">
        <v>132.1</v>
      </c>
      <c r="J525" s="2">
        <v>505.6</v>
      </c>
      <c r="L525" s="2">
        <v>815.7</v>
      </c>
      <c r="N525" s="2">
        <v>2080.9</v>
      </c>
      <c r="O525" s="2">
        <v>3246.9</v>
      </c>
      <c r="Q525" s="2">
        <v>4144.2</v>
      </c>
      <c r="R525" s="3">
        <v>169.69300000000001</v>
      </c>
      <c r="S525" s="3">
        <v>199.21600000000001</v>
      </c>
      <c r="T525" s="2">
        <v>2205.6</v>
      </c>
      <c r="U525" s="2">
        <v>2431.1999999999998</v>
      </c>
      <c r="V525" s="2">
        <v>204.2</v>
      </c>
      <c r="W525" s="2">
        <v>291.60000000000002</v>
      </c>
      <c r="X525" s="2">
        <v>87.3</v>
      </c>
      <c r="Y525" s="2">
        <v>344.4</v>
      </c>
      <c r="Z525" s="2">
        <v>920.8</v>
      </c>
      <c r="AA525" s="2">
        <v>582.20000000000005</v>
      </c>
      <c r="AB525" s="2">
        <v>1166</v>
      </c>
      <c r="AC525" s="2">
        <v>583.79999999999995</v>
      </c>
      <c r="AD525" s="2">
        <v>569.9</v>
      </c>
      <c r="AE525" s="2">
        <v>350.8</v>
      </c>
      <c r="AF525" s="2">
        <v>1152.0999999999999</v>
      </c>
      <c r="AG525" s="2">
        <v>2086.8000000000002</v>
      </c>
      <c r="AH525" s="2">
        <v>569.6</v>
      </c>
      <c r="AI525" s="2">
        <v>1525.7</v>
      </c>
      <c r="AJ525" s="2">
        <v>2592.6</v>
      </c>
      <c r="AK525" s="2">
        <v>7.7</v>
      </c>
    </row>
    <row r="526" spans="1:37" x14ac:dyDescent="0.2">
      <c r="A526">
        <f t="shared" si="16"/>
        <v>1990</v>
      </c>
      <c r="B526">
        <f t="shared" si="17"/>
        <v>9</v>
      </c>
      <c r="C526" s="1">
        <v>33117</v>
      </c>
      <c r="D526" s="2">
        <v>519.70000000000005</v>
      </c>
      <c r="E526" s="2">
        <v>241.3</v>
      </c>
      <c r="F526" s="2">
        <v>278.39999999999998</v>
      </c>
      <c r="G526" s="2">
        <v>128.9</v>
      </c>
      <c r="H526" s="2">
        <v>367.6</v>
      </c>
      <c r="I526" s="2">
        <v>129.9</v>
      </c>
      <c r="J526" s="2">
        <v>497.5</v>
      </c>
      <c r="L526" s="2">
        <v>820.1</v>
      </c>
      <c r="N526" s="2">
        <v>2092.6999999999998</v>
      </c>
      <c r="O526" s="2">
        <v>3259.5</v>
      </c>
      <c r="Q526" s="2">
        <v>4151.5</v>
      </c>
      <c r="R526" s="3">
        <v>170.48699999999999</v>
      </c>
      <c r="S526" s="3">
        <v>200.03700000000001</v>
      </c>
      <c r="T526" s="2">
        <v>2221.6</v>
      </c>
      <c r="U526" s="2">
        <v>2439.5</v>
      </c>
      <c r="V526" s="2">
        <v>205.6</v>
      </c>
      <c r="W526" s="2">
        <v>292.5</v>
      </c>
      <c r="X526" s="2">
        <v>86.9</v>
      </c>
      <c r="Y526" s="2">
        <v>350.2</v>
      </c>
      <c r="Z526" s="2">
        <v>922.5</v>
      </c>
      <c r="AA526" s="2">
        <v>587.29999999999995</v>
      </c>
      <c r="AB526" s="2">
        <v>1166.8</v>
      </c>
      <c r="AC526" s="2">
        <v>579.5</v>
      </c>
      <c r="AD526" s="2">
        <v>572.70000000000005</v>
      </c>
      <c r="AE526" s="2">
        <v>349.8</v>
      </c>
      <c r="AF526" s="2">
        <v>1160</v>
      </c>
      <c r="AG526" s="2">
        <v>2089.3000000000002</v>
      </c>
      <c r="AH526" s="2">
        <v>570.9</v>
      </c>
      <c r="AI526" s="2">
        <v>1527.5</v>
      </c>
      <c r="AJ526" s="2">
        <v>2586.8000000000002</v>
      </c>
      <c r="AK526" s="2">
        <v>7.8</v>
      </c>
    </row>
    <row r="527" spans="1:37" x14ac:dyDescent="0.2">
      <c r="A527">
        <f t="shared" si="16"/>
        <v>1990</v>
      </c>
      <c r="B527">
        <f t="shared" si="17"/>
        <v>10</v>
      </c>
      <c r="C527" s="1">
        <v>33147</v>
      </c>
      <c r="D527" s="2">
        <v>520.4</v>
      </c>
      <c r="E527" s="2">
        <v>243.4</v>
      </c>
      <c r="F527" s="2">
        <v>277</v>
      </c>
      <c r="G527" s="2">
        <v>133.6</v>
      </c>
      <c r="H527" s="2">
        <v>366.3</v>
      </c>
      <c r="I527" s="2">
        <v>127.9</v>
      </c>
      <c r="J527" s="2">
        <v>494.2</v>
      </c>
      <c r="L527" s="2">
        <v>819.8</v>
      </c>
      <c r="N527" s="2">
        <v>2095.3000000000002</v>
      </c>
      <c r="O527" s="2">
        <v>3264.2</v>
      </c>
      <c r="Q527" s="2">
        <v>4155.8999999999996</v>
      </c>
      <c r="R527" s="3">
        <v>170.81299999999999</v>
      </c>
      <c r="S527" s="3">
        <v>200.37100000000001</v>
      </c>
      <c r="T527" s="2">
        <v>2228.9</v>
      </c>
      <c r="U527" s="2">
        <v>2444.4</v>
      </c>
      <c r="V527" s="2">
        <v>205.7</v>
      </c>
      <c r="W527" s="2">
        <v>291.5</v>
      </c>
      <c r="X527" s="2">
        <v>85.8</v>
      </c>
      <c r="Y527" s="2">
        <v>352.6</v>
      </c>
      <c r="Z527" s="2">
        <v>922.9</v>
      </c>
      <c r="AA527" s="2">
        <v>597.4</v>
      </c>
      <c r="AB527" s="2">
        <v>1168.9000000000001</v>
      </c>
      <c r="AC527" s="2">
        <v>571.5</v>
      </c>
      <c r="AD527" s="2">
        <v>575.70000000000005</v>
      </c>
      <c r="AE527" s="2">
        <v>347.2</v>
      </c>
      <c r="AF527" s="2">
        <v>1173.0999999999999</v>
      </c>
      <c r="AG527" s="2">
        <v>2091.8000000000002</v>
      </c>
      <c r="AH527" s="2">
        <v>568.5</v>
      </c>
      <c r="AI527" s="2">
        <v>1539.6</v>
      </c>
      <c r="AJ527" s="2">
        <v>2586.1999999999998</v>
      </c>
      <c r="AK527" s="2">
        <v>7.8</v>
      </c>
    </row>
    <row r="528" spans="1:37" x14ac:dyDescent="0.2">
      <c r="A528">
        <f t="shared" si="16"/>
        <v>1990</v>
      </c>
      <c r="B528">
        <f t="shared" si="17"/>
        <v>11</v>
      </c>
      <c r="C528" s="1">
        <v>33178</v>
      </c>
      <c r="D528" s="2">
        <v>521.70000000000005</v>
      </c>
      <c r="E528" s="2">
        <v>244.9</v>
      </c>
      <c r="F528" s="2">
        <v>276.8</v>
      </c>
      <c r="G528" s="2">
        <v>135.9</v>
      </c>
      <c r="H528" s="2">
        <v>366.6</v>
      </c>
      <c r="I528" s="2">
        <v>125.2</v>
      </c>
      <c r="J528" s="2">
        <v>491.9</v>
      </c>
      <c r="L528" s="2">
        <v>822.1</v>
      </c>
      <c r="N528" s="2">
        <v>2097.1999999999998</v>
      </c>
      <c r="O528" s="2">
        <v>3267.7</v>
      </c>
      <c r="Q528" s="2">
        <v>4151.8</v>
      </c>
      <c r="R528" s="3">
        <v>171.11199999999999</v>
      </c>
      <c r="S528" s="3">
        <v>200.709</v>
      </c>
      <c r="T528" s="2">
        <v>2233.1</v>
      </c>
      <c r="U528" s="2">
        <v>2445.6</v>
      </c>
      <c r="V528" s="2">
        <v>206.9</v>
      </c>
      <c r="W528" s="2">
        <v>292.60000000000002</v>
      </c>
      <c r="X528" s="2">
        <v>85.7</v>
      </c>
      <c r="Y528" s="2">
        <v>352</v>
      </c>
      <c r="Z528" s="2">
        <v>923.2</v>
      </c>
      <c r="AA528" s="2">
        <v>600.6</v>
      </c>
      <c r="AB528" s="2">
        <v>1170.5</v>
      </c>
      <c r="AC528" s="2">
        <v>569.79999999999995</v>
      </c>
      <c r="AD528" s="2">
        <v>578.1</v>
      </c>
      <c r="AE528" s="2">
        <v>345</v>
      </c>
      <c r="AF528" s="2">
        <v>1178.7</v>
      </c>
      <c r="AG528" s="2">
        <v>2093.6999999999998</v>
      </c>
      <c r="AH528" s="2">
        <v>569.4</v>
      </c>
      <c r="AI528" s="2">
        <v>1545.5</v>
      </c>
      <c r="AJ528" s="2">
        <v>2585.6999999999998</v>
      </c>
      <c r="AK528" s="2">
        <v>7.8</v>
      </c>
    </row>
    <row r="529" spans="1:37" x14ac:dyDescent="0.2">
      <c r="A529">
        <f t="shared" si="16"/>
        <v>1990</v>
      </c>
      <c r="B529">
        <f t="shared" si="17"/>
        <v>12</v>
      </c>
      <c r="C529" s="1">
        <v>33208</v>
      </c>
      <c r="D529" s="2">
        <v>523.29999999999995</v>
      </c>
      <c r="E529" s="2">
        <v>246.5</v>
      </c>
      <c r="F529" s="2">
        <v>276.8</v>
      </c>
      <c r="G529" s="2">
        <v>141.5</v>
      </c>
      <c r="H529" s="2">
        <v>360.5</v>
      </c>
      <c r="I529" s="2">
        <v>121.1</v>
      </c>
      <c r="J529" s="2">
        <v>481.7</v>
      </c>
      <c r="L529" s="2">
        <v>824.7</v>
      </c>
      <c r="N529" s="2">
        <v>2103.5</v>
      </c>
      <c r="O529" s="2">
        <v>3276.8</v>
      </c>
      <c r="Q529" s="2">
        <v>4154.7</v>
      </c>
      <c r="R529" s="3">
        <v>171.68</v>
      </c>
      <c r="S529" s="3">
        <v>201.32400000000001</v>
      </c>
      <c r="T529" s="2">
        <v>2245</v>
      </c>
      <c r="U529" s="2">
        <v>2452.1</v>
      </c>
      <c r="V529" s="2">
        <v>208.7</v>
      </c>
      <c r="W529" s="2">
        <v>293.7</v>
      </c>
      <c r="X529" s="2">
        <v>85</v>
      </c>
      <c r="Y529" s="2">
        <v>356</v>
      </c>
      <c r="Z529" s="2">
        <v>922.9</v>
      </c>
      <c r="AA529" s="2">
        <v>610.70000000000005</v>
      </c>
      <c r="AB529" s="2">
        <v>1173.3</v>
      </c>
      <c r="AC529" s="2">
        <v>562.6</v>
      </c>
      <c r="AD529" s="2">
        <v>581.29999999999995</v>
      </c>
      <c r="AE529" s="2">
        <v>341.6</v>
      </c>
      <c r="AF529" s="2">
        <v>1192</v>
      </c>
      <c r="AG529" s="2">
        <v>2096.1999999999998</v>
      </c>
      <c r="AH529" s="2">
        <v>570.5</v>
      </c>
      <c r="AI529" s="2">
        <v>1552.5</v>
      </c>
      <c r="AJ529" s="2">
        <v>2577.9</v>
      </c>
      <c r="AK529" s="2">
        <v>7.7</v>
      </c>
    </row>
    <row r="530" spans="1:37" x14ac:dyDescent="0.2">
      <c r="A530">
        <f t="shared" si="16"/>
        <v>1991</v>
      </c>
      <c r="B530">
        <f t="shared" si="17"/>
        <v>1</v>
      </c>
      <c r="C530" s="1">
        <v>33239</v>
      </c>
      <c r="D530" s="2">
        <v>524.6</v>
      </c>
      <c r="E530" s="2">
        <v>250.6</v>
      </c>
      <c r="F530" s="2">
        <v>274</v>
      </c>
      <c r="G530" s="2">
        <v>148.19999999999999</v>
      </c>
      <c r="H530" s="2">
        <v>365.2</v>
      </c>
      <c r="I530" s="2">
        <v>117.9</v>
      </c>
      <c r="J530" s="2">
        <v>483.1</v>
      </c>
      <c r="L530" s="2">
        <v>827.1</v>
      </c>
      <c r="N530" s="2">
        <v>2118.4</v>
      </c>
      <c r="O530" s="2">
        <v>3292.7</v>
      </c>
      <c r="Q530" s="2">
        <v>4177.2</v>
      </c>
      <c r="R530" s="3">
        <v>172.53100000000001</v>
      </c>
      <c r="S530" s="3">
        <v>202.16</v>
      </c>
      <c r="T530" s="2">
        <v>2266.6</v>
      </c>
      <c r="U530" s="2">
        <v>2465.6</v>
      </c>
      <c r="V530" s="2">
        <v>209.4</v>
      </c>
      <c r="W530" s="2">
        <v>294.8</v>
      </c>
      <c r="X530" s="2">
        <v>85.3</v>
      </c>
      <c r="Y530" s="2">
        <v>363.9</v>
      </c>
      <c r="Z530" s="2">
        <v>927.5</v>
      </c>
      <c r="AA530" s="2">
        <v>615.20000000000005</v>
      </c>
      <c r="AB530" s="2">
        <v>1174.3</v>
      </c>
      <c r="AC530" s="2">
        <v>559.1</v>
      </c>
      <c r="AD530" s="2">
        <v>585.20000000000005</v>
      </c>
      <c r="AE530" s="2">
        <v>342.3</v>
      </c>
      <c r="AF530" s="2">
        <v>1200.4000000000001</v>
      </c>
      <c r="AG530" s="2">
        <v>2101.8000000000002</v>
      </c>
      <c r="AH530" s="2">
        <v>568.79999999999995</v>
      </c>
      <c r="AI530" s="2">
        <v>1565.6</v>
      </c>
      <c r="AJ530" s="2">
        <v>2584.9</v>
      </c>
      <c r="AK530" s="2">
        <v>7.7</v>
      </c>
    </row>
    <row r="531" spans="1:37" x14ac:dyDescent="0.2">
      <c r="A531">
        <f t="shared" si="16"/>
        <v>1991</v>
      </c>
      <c r="B531">
        <f t="shared" si="17"/>
        <v>2</v>
      </c>
      <c r="C531" s="1">
        <v>33270</v>
      </c>
      <c r="D531" s="2">
        <v>528.1</v>
      </c>
      <c r="E531" s="2">
        <v>253.6</v>
      </c>
      <c r="F531" s="2">
        <v>274.5</v>
      </c>
      <c r="G531" s="2">
        <v>156.30000000000001</v>
      </c>
      <c r="H531" s="2">
        <v>367.4</v>
      </c>
      <c r="I531" s="2">
        <v>114.4</v>
      </c>
      <c r="J531" s="2">
        <v>481.8</v>
      </c>
      <c r="L531" s="2">
        <v>832.7</v>
      </c>
      <c r="N531" s="2">
        <v>2135.6</v>
      </c>
      <c r="O531" s="2">
        <v>3309.6</v>
      </c>
      <c r="Q531" s="2">
        <v>4193.8999999999996</v>
      </c>
      <c r="R531" s="3">
        <v>173.661</v>
      </c>
      <c r="S531" s="3">
        <v>203.25800000000001</v>
      </c>
      <c r="T531" s="2">
        <v>2291.9</v>
      </c>
      <c r="U531" s="2">
        <v>2476.8000000000002</v>
      </c>
      <c r="V531" s="2">
        <v>211.2</v>
      </c>
      <c r="W531" s="2">
        <v>296.89999999999998</v>
      </c>
      <c r="X531" s="2">
        <v>85.7</v>
      </c>
      <c r="Y531" s="2">
        <v>368.2</v>
      </c>
      <c r="Z531" s="2">
        <v>934.6</v>
      </c>
      <c r="AA531" s="2">
        <v>620.29999999999995</v>
      </c>
      <c r="AB531" s="2">
        <v>1174</v>
      </c>
      <c r="AC531" s="2">
        <v>553.70000000000005</v>
      </c>
      <c r="AD531" s="2">
        <v>590.79999999999995</v>
      </c>
      <c r="AE531" s="2">
        <v>343.8</v>
      </c>
      <c r="AF531" s="2">
        <v>1211.0999999999999</v>
      </c>
      <c r="AG531" s="2">
        <v>2108.6</v>
      </c>
      <c r="AH531" s="2">
        <v>571.4</v>
      </c>
      <c r="AI531" s="2">
        <v>1578.5</v>
      </c>
      <c r="AJ531" s="2">
        <v>2590.6</v>
      </c>
      <c r="AK531" s="2">
        <v>7.7</v>
      </c>
    </row>
    <row r="532" spans="1:37" x14ac:dyDescent="0.2">
      <c r="A532">
        <f t="shared" si="16"/>
        <v>1991</v>
      </c>
      <c r="B532">
        <f t="shared" si="17"/>
        <v>3</v>
      </c>
      <c r="C532" s="1">
        <v>33298</v>
      </c>
      <c r="D532" s="2">
        <v>530.29999999999995</v>
      </c>
      <c r="E532" s="2">
        <v>255.7</v>
      </c>
      <c r="F532" s="2">
        <v>274.60000000000002</v>
      </c>
      <c r="G532" s="2">
        <v>158.5</v>
      </c>
      <c r="H532" s="2">
        <v>365.1</v>
      </c>
      <c r="I532" s="2">
        <v>111</v>
      </c>
      <c r="J532" s="2">
        <v>476.1</v>
      </c>
      <c r="L532" s="2">
        <v>838.8</v>
      </c>
      <c r="N532" s="2">
        <v>2157.9</v>
      </c>
      <c r="O532" s="2">
        <v>3326.9</v>
      </c>
      <c r="Q532" s="2">
        <v>4201.5</v>
      </c>
      <c r="R532" s="3">
        <v>174.71199999999999</v>
      </c>
      <c r="S532" s="3">
        <v>204.16200000000001</v>
      </c>
      <c r="T532" s="2">
        <v>2316.4</v>
      </c>
      <c r="U532" s="2">
        <v>2488.1</v>
      </c>
      <c r="V532" s="2">
        <v>214.4</v>
      </c>
      <c r="W532" s="2">
        <v>300.8</v>
      </c>
      <c r="X532" s="2">
        <v>86.3</v>
      </c>
      <c r="Y532" s="2">
        <v>373.7</v>
      </c>
      <c r="Z532" s="2">
        <v>945.4</v>
      </c>
      <c r="AA532" s="2">
        <v>622.5</v>
      </c>
      <c r="AB532" s="2">
        <v>1169</v>
      </c>
      <c r="AC532" s="2">
        <v>546.5</v>
      </c>
      <c r="AD532" s="2">
        <v>597.4</v>
      </c>
      <c r="AE532" s="2">
        <v>347.9</v>
      </c>
      <c r="AF532" s="2">
        <v>1219.9000000000001</v>
      </c>
      <c r="AG532" s="2">
        <v>2114.4</v>
      </c>
      <c r="AH532" s="2">
        <v>575.4</v>
      </c>
      <c r="AI532" s="2">
        <v>1585</v>
      </c>
      <c r="AJ532" s="2">
        <v>2590.6</v>
      </c>
      <c r="AK532" s="2">
        <v>7.6</v>
      </c>
    </row>
    <row r="533" spans="1:37" x14ac:dyDescent="0.2">
      <c r="A533">
        <f t="shared" si="16"/>
        <v>1991</v>
      </c>
      <c r="B533">
        <f t="shared" si="17"/>
        <v>4</v>
      </c>
      <c r="C533" s="1">
        <v>33329</v>
      </c>
      <c r="D533" s="2">
        <v>531.6</v>
      </c>
      <c r="E533" s="2">
        <v>255.8</v>
      </c>
      <c r="F533" s="2">
        <v>275.8</v>
      </c>
      <c r="G533" s="2">
        <v>162.19999999999999</v>
      </c>
      <c r="H533" s="2">
        <v>362</v>
      </c>
      <c r="I533" s="2">
        <v>108.2</v>
      </c>
      <c r="J533" s="2">
        <v>470.2</v>
      </c>
      <c r="L533" s="2">
        <v>843.1</v>
      </c>
      <c r="N533" s="2">
        <v>2176.5</v>
      </c>
      <c r="O533" s="2">
        <v>3337.7</v>
      </c>
      <c r="Q533" s="2">
        <v>4209</v>
      </c>
      <c r="R533" s="3">
        <v>175.375</v>
      </c>
      <c r="S533" s="3">
        <v>204.63499999999999</v>
      </c>
      <c r="T533" s="2">
        <v>2338.6999999999998</v>
      </c>
      <c r="U533" s="2">
        <v>2494.6</v>
      </c>
      <c r="V533" s="2">
        <v>216.5</v>
      </c>
      <c r="W533" s="2">
        <v>303.89999999999998</v>
      </c>
      <c r="X533" s="2">
        <v>87.4</v>
      </c>
      <c r="Y533" s="2">
        <v>375.9</v>
      </c>
      <c r="Z533" s="2">
        <v>957.4</v>
      </c>
      <c r="AA533" s="2">
        <v>619.1</v>
      </c>
      <c r="AB533" s="2">
        <v>1161.2</v>
      </c>
      <c r="AC533" s="2">
        <v>542.20000000000005</v>
      </c>
      <c r="AD533" s="2">
        <v>603.6</v>
      </c>
      <c r="AE533" s="2">
        <v>353.9</v>
      </c>
      <c r="AF533" s="2">
        <v>1222.7</v>
      </c>
      <c r="AG533" s="2">
        <v>2118.6</v>
      </c>
      <c r="AH533" s="2">
        <v>579.70000000000005</v>
      </c>
      <c r="AI533" s="2">
        <v>1584.7</v>
      </c>
      <c r="AJ533" s="2">
        <v>2589</v>
      </c>
      <c r="AK533" s="2">
        <v>7.6</v>
      </c>
    </row>
    <row r="534" spans="1:37" x14ac:dyDescent="0.2">
      <c r="A534">
        <f t="shared" si="16"/>
        <v>1991</v>
      </c>
      <c r="B534">
        <f t="shared" si="17"/>
        <v>5</v>
      </c>
      <c r="C534" s="1">
        <v>33359</v>
      </c>
      <c r="D534" s="2">
        <v>534.20000000000005</v>
      </c>
      <c r="E534" s="2">
        <v>256.5</v>
      </c>
      <c r="F534" s="2">
        <v>277.7</v>
      </c>
      <c r="G534" s="2">
        <v>163.6</v>
      </c>
      <c r="H534" s="2">
        <v>359.3</v>
      </c>
      <c r="I534" s="2">
        <v>104.3</v>
      </c>
      <c r="J534" s="2">
        <v>463.7</v>
      </c>
      <c r="L534" s="2">
        <v>848.8</v>
      </c>
      <c r="N534" s="2">
        <v>2197.5</v>
      </c>
      <c r="O534" s="2">
        <v>3348.3</v>
      </c>
      <c r="Q534" s="2">
        <v>4208.3999999999996</v>
      </c>
      <c r="R534" s="3">
        <v>176.12100000000001</v>
      </c>
      <c r="S534" s="3">
        <v>205.15700000000001</v>
      </c>
      <c r="T534" s="2">
        <v>2361.1</v>
      </c>
      <c r="U534" s="2">
        <v>2499.5</v>
      </c>
      <c r="V534" s="2">
        <v>219.6</v>
      </c>
      <c r="W534" s="2">
        <v>307</v>
      </c>
      <c r="X534" s="2">
        <v>87.3</v>
      </c>
      <c r="Y534" s="2">
        <v>377.5</v>
      </c>
      <c r="Z534" s="2">
        <v>971.2</v>
      </c>
      <c r="AA534" s="2">
        <v>616.5</v>
      </c>
      <c r="AB534" s="2">
        <v>1150.8</v>
      </c>
      <c r="AC534" s="2">
        <v>534.29999999999995</v>
      </c>
      <c r="AD534" s="2">
        <v>610.70000000000005</v>
      </c>
      <c r="AE534" s="2">
        <v>360.5</v>
      </c>
      <c r="AF534" s="2">
        <v>1227.2</v>
      </c>
      <c r="AG534" s="2">
        <v>2122</v>
      </c>
      <c r="AH534" s="2">
        <v>584.70000000000005</v>
      </c>
      <c r="AI534" s="2">
        <v>1586.5</v>
      </c>
      <c r="AJ534" s="2">
        <v>2586</v>
      </c>
      <c r="AK534" s="2">
        <v>7.6</v>
      </c>
    </row>
    <row r="535" spans="1:37" x14ac:dyDescent="0.2">
      <c r="A535">
        <f t="shared" si="16"/>
        <v>1991</v>
      </c>
      <c r="B535">
        <f t="shared" si="17"/>
        <v>6</v>
      </c>
      <c r="C535" s="1">
        <v>33390</v>
      </c>
      <c r="D535" s="2">
        <v>537.79999999999995</v>
      </c>
      <c r="E535" s="2">
        <v>257.60000000000002</v>
      </c>
      <c r="F535" s="2">
        <v>280.2</v>
      </c>
      <c r="G535" s="2">
        <v>164</v>
      </c>
      <c r="H535" s="2">
        <v>360.2</v>
      </c>
      <c r="I535" s="2">
        <v>100.5</v>
      </c>
      <c r="J535" s="2">
        <v>460.7</v>
      </c>
      <c r="L535" s="2">
        <v>856.7</v>
      </c>
      <c r="N535" s="2">
        <v>2217.9</v>
      </c>
      <c r="O535" s="2">
        <v>3357.3</v>
      </c>
      <c r="Q535" s="2">
        <v>4209.2</v>
      </c>
      <c r="R535" s="3">
        <v>176.6</v>
      </c>
      <c r="S535" s="3">
        <v>205.34</v>
      </c>
      <c r="T535" s="2">
        <v>2381.9</v>
      </c>
      <c r="U535" s="2">
        <v>2500.6</v>
      </c>
      <c r="V535" s="2">
        <v>223.4</v>
      </c>
      <c r="W535" s="2">
        <v>311.3</v>
      </c>
      <c r="X535" s="2">
        <v>88</v>
      </c>
      <c r="Y535" s="2">
        <v>378.5</v>
      </c>
      <c r="Z535" s="2">
        <v>982.7</v>
      </c>
      <c r="AA535" s="2">
        <v>617.79999999999995</v>
      </c>
      <c r="AB535" s="2">
        <v>1139.4000000000001</v>
      </c>
      <c r="AC535" s="2">
        <v>521.6</v>
      </c>
      <c r="AD535" s="2">
        <v>619</v>
      </c>
      <c r="AE535" s="2">
        <v>363.8</v>
      </c>
      <c r="AF535" s="2">
        <v>1236.8</v>
      </c>
      <c r="AG535" s="2">
        <v>2122.1</v>
      </c>
      <c r="AH535" s="2">
        <v>591.5</v>
      </c>
      <c r="AI535" s="2">
        <v>1596.9</v>
      </c>
      <c r="AJ535" s="2">
        <v>2582.9</v>
      </c>
      <c r="AK535" s="2">
        <v>7.5</v>
      </c>
    </row>
    <row r="536" spans="1:37" x14ac:dyDescent="0.2">
      <c r="A536">
        <f t="shared" si="16"/>
        <v>1991</v>
      </c>
      <c r="B536">
        <f t="shared" si="17"/>
        <v>7</v>
      </c>
      <c r="C536" s="1">
        <v>33420</v>
      </c>
      <c r="D536" s="2">
        <v>539.6</v>
      </c>
      <c r="E536" s="2">
        <v>259.10000000000002</v>
      </c>
      <c r="F536" s="2">
        <v>280.5</v>
      </c>
      <c r="G536" s="2">
        <v>163.80000000000001</v>
      </c>
      <c r="H536" s="2">
        <v>354.1</v>
      </c>
      <c r="I536" s="2">
        <v>97.3</v>
      </c>
      <c r="J536" s="2">
        <v>451.4</v>
      </c>
      <c r="L536" s="2">
        <v>861.5</v>
      </c>
      <c r="N536" s="2">
        <v>2232.4</v>
      </c>
      <c r="O536" s="2">
        <v>3361</v>
      </c>
      <c r="Q536" s="2">
        <v>4202.5</v>
      </c>
      <c r="R536" s="3">
        <v>176.67099999999999</v>
      </c>
      <c r="S536" s="3">
        <v>205.10400000000001</v>
      </c>
      <c r="T536" s="2">
        <v>2396.1999999999998</v>
      </c>
      <c r="U536" s="2">
        <v>2499.5</v>
      </c>
      <c r="V536" s="2">
        <v>225.9</v>
      </c>
      <c r="W536" s="2">
        <v>314.39999999999998</v>
      </c>
      <c r="X536" s="2">
        <v>88.6</v>
      </c>
      <c r="Y536" s="2">
        <v>377.3</v>
      </c>
      <c r="Z536" s="2">
        <v>993.7</v>
      </c>
      <c r="AA536" s="2">
        <v>617.70000000000005</v>
      </c>
      <c r="AB536" s="2">
        <v>1128.5999999999999</v>
      </c>
      <c r="AC536" s="2">
        <v>510.9</v>
      </c>
      <c r="AD536" s="2">
        <v>625.9</v>
      </c>
      <c r="AE536" s="2">
        <v>367.8</v>
      </c>
      <c r="AF536" s="2">
        <v>1243.5999999999999</v>
      </c>
      <c r="AG536" s="2">
        <v>2122.3000000000002</v>
      </c>
      <c r="AH536" s="2">
        <v>594.9</v>
      </c>
      <c r="AI536" s="2">
        <v>1597.8</v>
      </c>
      <c r="AJ536" s="2">
        <v>2574.1</v>
      </c>
      <c r="AK536" s="2">
        <v>7.5</v>
      </c>
    </row>
    <row r="537" spans="1:37" x14ac:dyDescent="0.2">
      <c r="A537">
        <f t="shared" si="16"/>
        <v>1991</v>
      </c>
      <c r="B537">
        <f t="shared" si="17"/>
        <v>8</v>
      </c>
      <c r="C537" s="1">
        <v>33451</v>
      </c>
      <c r="D537" s="2">
        <v>541.20000000000005</v>
      </c>
      <c r="E537" s="2">
        <v>260.89999999999998</v>
      </c>
      <c r="F537" s="2">
        <v>280.3</v>
      </c>
      <c r="G537" s="2">
        <v>166.3</v>
      </c>
      <c r="H537" s="2">
        <v>351.4</v>
      </c>
      <c r="I537" s="2">
        <v>93.5</v>
      </c>
      <c r="J537" s="2">
        <v>444.9</v>
      </c>
      <c r="L537" s="2">
        <v>866.7</v>
      </c>
      <c r="N537" s="2">
        <v>2240.1999999999998</v>
      </c>
      <c r="O537" s="2">
        <v>3359.9</v>
      </c>
      <c r="Q537" s="2">
        <v>4197.1000000000004</v>
      </c>
      <c r="R537" s="3">
        <v>176.762</v>
      </c>
      <c r="S537" s="3">
        <v>204.94900000000001</v>
      </c>
      <c r="T537" s="2">
        <v>2406.5</v>
      </c>
      <c r="U537" s="2">
        <v>2493.1</v>
      </c>
      <c r="V537" s="2">
        <v>229.7</v>
      </c>
      <c r="W537" s="2">
        <v>318.10000000000002</v>
      </c>
      <c r="X537" s="2">
        <v>88.4</v>
      </c>
      <c r="Y537" s="2">
        <v>373.4</v>
      </c>
      <c r="Z537" s="2">
        <v>1000.1</v>
      </c>
      <c r="AA537" s="2">
        <v>621.70000000000005</v>
      </c>
      <c r="AB537" s="2">
        <v>1119.7</v>
      </c>
      <c r="AC537" s="2">
        <v>498</v>
      </c>
      <c r="AD537" s="2">
        <v>632.29999999999995</v>
      </c>
      <c r="AE537" s="2">
        <v>367.8</v>
      </c>
      <c r="AF537" s="2">
        <v>1254</v>
      </c>
      <c r="AG537" s="2">
        <v>2119.8000000000002</v>
      </c>
      <c r="AH537" s="2">
        <v>598.4</v>
      </c>
      <c r="AI537" s="2">
        <v>1605.4</v>
      </c>
      <c r="AJ537" s="2">
        <v>2565</v>
      </c>
      <c r="AK537" s="2">
        <v>7.4</v>
      </c>
    </row>
    <row r="538" spans="1:37" x14ac:dyDescent="0.2">
      <c r="A538">
        <f t="shared" si="16"/>
        <v>1991</v>
      </c>
      <c r="B538">
        <f t="shared" si="17"/>
        <v>9</v>
      </c>
      <c r="C538" s="1">
        <v>33482</v>
      </c>
      <c r="D538" s="2">
        <v>541.70000000000005</v>
      </c>
      <c r="E538" s="2">
        <v>262.10000000000002</v>
      </c>
      <c r="F538" s="2">
        <v>279.60000000000002</v>
      </c>
      <c r="G538" s="2">
        <v>169.4</v>
      </c>
      <c r="H538" s="2">
        <v>348.5</v>
      </c>
      <c r="I538" s="2">
        <v>90.5</v>
      </c>
      <c r="J538" s="2">
        <v>439</v>
      </c>
      <c r="L538" s="2">
        <v>870.2</v>
      </c>
      <c r="N538" s="2">
        <v>2250.1</v>
      </c>
      <c r="O538" s="2">
        <v>3359.7</v>
      </c>
      <c r="Q538" s="2">
        <v>4191.2</v>
      </c>
      <c r="R538" s="3">
        <v>176.887</v>
      </c>
      <c r="S538" s="3">
        <v>204.845</v>
      </c>
      <c r="T538" s="2">
        <v>2419.5</v>
      </c>
      <c r="U538" s="2">
        <v>2489.5</v>
      </c>
      <c r="V538" s="2">
        <v>232.6</v>
      </c>
      <c r="W538" s="2">
        <v>321.10000000000002</v>
      </c>
      <c r="X538" s="2">
        <v>88.5</v>
      </c>
      <c r="Y538" s="2">
        <v>372.9</v>
      </c>
      <c r="Z538" s="2">
        <v>1007</v>
      </c>
      <c r="AA538" s="2">
        <v>620.29999999999995</v>
      </c>
      <c r="AB538" s="2">
        <v>1109.5999999999999</v>
      </c>
      <c r="AC538" s="2">
        <v>489.2</v>
      </c>
      <c r="AD538" s="2">
        <v>637.70000000000005</v>
      </c>
      <c r="AE538" s="2">
        <v>369.3</v>
      </c>
      <c r="AF538" s="2">
        <v>1258</v>
      </c>
      <c r="AG538" s="2">
        <v>2116.6</v>
      </c>
      <c r="AH538" s="2">
        <v>600.70000000000005</v>
      </c>
      <c r="AI538" s="2">
        <v>1606.7</v>
      </c>
      <c r="AJ538" s="2">
        <v>2555.9</v>
      </c>
      <c r="AK538" s="2">
        <v>7.4</v>
      </c>
    </row>
    <row r="539" spans="1:37" x14ac:dyDescent="0.2">
      <c r="A539">
        <f t="shared" si="16"/>
        <v>1991</v>
      </c>
      <c r="B539">
        <f t="shared" si="17"/>
        <v>10</v>
      </c>
      <c r="C539" s="1">
        <v>33512</v>
      </c>
      <c r="D539" s="2">
        <v>546.29999999999995</v>
      </c>
      <c r="E539" s="2">
        <v>263.7</v>
      </c>
      <c r="F539" s="2">
        <v>282.60000000000002</v>
      </c>
      <c r="G539" s="2">
        <v>176.8</v>
      </c>
      <c r="H539" s="2">
        <v>342.9</v>
      </c>
      <c r="I539" s="2">
        <v>87.5</v>
      </c>
      <c r="J539" s="2">
        <v>430.3</v>
      </c>
      <c r="L539" s="2">
        <v>878</v>
      </c>
      <c r="N539" s="2">
        <v>2269</v>
      </c>
      <c r="O539" s="2">
        <v>3364.9</v>
      </c>
      <c r="Q539" s="2">
        <v>4195.3999999999996</v>
      </c>
      <c r="R539" s="3">
        <v>177.29400000000001</v>
      </c>
      <c r="S539" s="3">
        <v>204.91</v>
      </c>
      <c r="T539" s="2">
        <v>2445.8000000000002</v>
      </c>
      <c r="U539" s="2">
        <v>2486.9</v>
      </c>
      <c r="V539" s="2">
        <v>235.1</v>
      </c>
      <c r="W539" s="2">
        <v>324.2</v>
      </c>
      <c r="X539" s="2">
        <v>89.1</v>
      </c>
      <c r="Y539" s="2">
        <v>371.3</v>
      </c>
      <c r="Z539" s="2">
        <v>1019.7</v>
      </c>
      <c r="AA539" s="2">
        <v>616.20000000000005</v>
      </c>
      <c r="AB539" s="2">
        <v>1095.9000000000001</v>
      </c>
      <c r="AC539" s="2">
        <v>479.7</v>
      </c>
      <c r="AD539" s="2">
        <v>646.9</v>
      </c>
      <c r="AE539" s="2">
        <v>372.8</v>
      </c>
      <c r="AF539" s="2">
        <v>1263.0999999999999</v>
      </c>
      <c r="AG539" s="2">
        <v>2115.6</v>
      </c>
      <c r="AH539" s="2">
        <v>606.79999999999995</v>
      </c>
      <c r="AI539" s="2">
        <v>1605.9</v>
      </c>
      <c r="AJ539" s="2">
        <v>2546</v>
      </c>
      <c r="AK539" s="2">
        <v>7.5</v>
      </c>
    </row>
    <row r="540" spans="1:37" x14ac:dyDescent="0.2">
      <c r="A540">
        <f t="shared" si="16"/>
        <v>1991</v>
      </c>
      <c r="B540">
        <f t="shared" si="17"/>
        <v>11</v>
      </c>
      <c r="C540" s="1">
        <v>33543</v>
      </c>
      <c r="D540" s="2">
        <v>551.1</v>
      </c>
      <c r="E540" s="2">
        <v>265.5</v>
      </c>
      <c r="F540" s="2">
        <v>285.60000000000002</v>
      </c>
      <c r="G540" s="2">
        <v>183.2</v>
      </c>
      <c r="H540" s="2">
        <v>338.7</v>
      </c>
      <c r="I540" s="2">
        <v>85.3</v>
      </c>
      <c r="J540" s="2">
        <v>424</v>
      </c>
      <c r="L540" s="2">
        <v>887.6</v>
      </c>
      <c r="N540" s="2">
        <v>2289.1</v>
      </c>
      <c r="O540" s="2">
        <v>3370.3</v>
      </c>
      <c r="Q540" s="2">
        <v>4201.2</v>
      </c>
      <c r="R540" s="3">
        <v>177.68100000000001</v>
      </c>
      <c r="S540" s="3">
        <v>204.892</v>
      </c>
      <c r="T540" s="2">
        <v>2472.3000000000002</v>
      </c>
      <c r="U540" s="2">
        <v>2482.6999999999998</v>
      </c>
      <c r="V540" s="2">
        <v>239.1</v>
      </c>
      <c r="W540" s="2">
        <v>329.1</v>
      </c>
      <c r="X540" s="2">
        <v>90</v>
      </c>
      <c r="Y540" s="2">
        <v>370.6</v>
      </c>
      <c r="Z540" s="2">
        <v>1030.9000000000001</v>
      </c>
      <c r="AA540" s="2">
        <v>609.70000000000005</v>
      </c>
      <c r="AB540" s="2">
        <v>1081.2</v>
      </c>
      <c r="AC540" s="2">
        <v>471.6</v>
      </c>
      <c r="AD540" s="2">
        <v>655.29999999999995</v>
      </c>
      <c r="AE540" s="2">
        <v>375.6</v>
      </c>
      <c r="AF540" s="2">
        <v>1265</v>
      </c>
      <c r="AG540" s="2">
        <v>2112.1</v>
      </c>
      <c r="AH540" s="2">
        <v>614.70000000000005</v>
      </c>
      <c r="AI540" s="2">
        <v>1603.7</v>
      </c>
      <c r="AJ540" s="2">
        <v>2536.4</v>
      </c>
      <c r="AK540" s="2">
        <v>7.5</v>
      </c>
    </row>
    <row r="541" spans="1:37" x14ac:dyDescent="0.2">
      <c r="A541">
        <f t="shared" si="16"/>
        <v>1991</v>
      </c>
      <c r="B541">
        <f t="shared" si="17"/>
        <v>12</v>
      </c>
      <c r="C541" s="1">
        <v>33573</v>
      </c>
      <c r="D541" s="2">
        <v>556.70000000000005</v>
      </c>
      <c r="E541" s="2">
        <v>267.10000000000002</v>
      </c>
      <c r="F541" s="2">
        <v>289.60000000000002</v>
      </c>
      <c r="G541" s="2">
        <v>190.7</v>
      </c>
      <c r="H541" s="2">
        <v>335.1</v>
      </c>
      <c r="I541" s="2">
        <v>83.5</v>
      </c>
      <c r="J541" s="2">
        <v>418.6</v>
      </c>
      <c r="L541" s="2">
        <v>897</v>
      </c>
      <c r="N541" s="2">
        <v>2311.8000000000002</v>
      </c>
      <c r="O541" s="2">
        <v>3377.1</v>
      </c>
      <c r="Q541" s="2">
        <v>4210.3</v>
      </c>
      <c r="R541" s="3">
        <v>178.16</v>
      </c>
      <c r="S541" s="3">
        <v>204.94200000000001</v>
      </c>
      <c r="T541" s="2">
        <v>2502.5</v>
      </c>
      <c r="U541" s="2">
        <v>2480.1</v>
      </c>
      <c r="V541" s="2">
        <v>241.6</v>
      </c>
      <c r="W541" s="2">
        <v>332.5</v>
      </c>
      <c r="X541" s="2">
        <v>90.9</v>
      </c>
      <c r="Y541" s="2">
        <v>370.3</v>
      </c>
      <c r="Z541" s="2">
        <v>1044.5</v>
      </c>
      <c r="AA541" s="2">
        <v>602.20000000000005</v>
      </c>
      <c r="AB541" s="2">
        <v>1065.3</v>
      </c>
      <c r="AC541" s="2">
        <v>463.1</v>
      </c>
      <c r="AD541" s="2">
        <v>664.8</v>
      </c>
      <c r="AE541" s="2">
        <v>379.6</v>
      </c>
      <c r="AF541" s="2">
        <v>1267</v>
      </c>
      <c r="AG541" s="2">
        <v>2109.8000000000002</v>
      </c>
      <c r="AH541" s="2">
        <v>622.1</v>
      </c>
      <c r="AI541" s="2">
        <v>1602.1</v>
      </c>
      <c r="AJ541" s="2">
        <v>2528.4</v>
      </c>
      <c r="AK541" s="2">
        <v>7.7</v>
      </c>
    </row>
    <row r="542" spans="1:37" x14ac:dyDescent="0.2">
      <c r="A542">
        <f t="shared" si="16"/>
        <v>1992</v>
      </c>
      <c r="B542">
        <f t="shared" si="17"/>
        <v>1</v>
      </c>
      <c r="C542" s="1">
        <v>33604</v>
      </c>
      <c r="D542" s="2">
        <v>564.79999999999995</v>
      </c>
      <c r="E542" s="2">
        <v>268.60000000000002</v>
      </c>
      <c r="F542" s="2">
        <v>296.2</v>
      </c>
      <c r="G542" s="2">
        <v>195.1</v>
      </c>
      <c r="H542" s="2">
        <v>330.3</v>
      </c>
      <c r="I542" s="2">
        <v>82</v>
      </c>
      <c r="J542" s="2">
        <v>412.3</v>
      </c>
      <c r="L542" s="2">
        <v>910.4</v>
      </c>
      <c r="N542" s="2">
        <v>2342.4</v>
      </c>
      <c r="O542" s="2">
        <v>3385.7</v>
      </c>
      <c r="Q542" s="2">
        <v>4215.8</v>
      </c>
      <c r="R542" s="3">
        <v>178.619</v>
      </c>
      <c r="S542" s="3">
        <v>204.85400000000001</v>
      </c>
      <c r="T542" s="2">
        <v>2537.5</v>
      </c>
      <c r="U542" s="2">
        <v>2475.3000000000002</v>
      </c>
      <c r="V542" s="2">
        <v>245.4</v>
      </c>
      <c r="W542" s="2">
        <v>337.9</v>
      </c>
      <c r="X542" s="2">
        <v>92.4</v>
      </c>
      <c r="Y542" s="2">
        <v>367.4</v>
      </c>
      <c r="Z542" s="2">
        <v>1064.5999999999999</v>
      </c>
      <c r="AA542" s="2">
        <v>589.6</v>
      </c>
      <c r="AB542" s="2">
        <v>1043.3</v>
      </c>
      <c r="AC542" s="2">
        <v>453.7</v>
      </c>
      <c r="AD542" s="2">
        <v>677.3</v>
      </c>
      <c r="AE542" s="2">
        <v>387.2</v>
      </c>
      <c r="AF542" s="2">
        <v>1266.9000000000001</v>
      </c>
      <c r="AG542" s="2">
        <v>2107.9</v>
      </c>
      <c r="AH542" s="2">
        <v>634.1</v>
      </c>
      <c r="AI542" s="2">
        <v>1597.3</v>
      </c>
      <c r="AJ542" s="2">
        <v>2520.6</v>
      </c>
      <c r="AK542" s="2">
        <v>7.7</v>
      </c>
    </row>
    <row r="543" spans="1:37" x14ac:dyDescent="0.2">
      <c r="A543">
        <f t="shared" si="16"/>
        <v>1992</v>
      </c>
      <c r="B543">
        <f t="shared" si="17"/>
        <v>2</v>
      </c>
      <c r="C543" s="1">
        <v>33635</v>
      </c>
      <c r="D543" s="2">
        <v>573</v>
      </c>
      <c r="E543" s="2">
        <v>270.3</v>
      </c>
      <c r="F543" s="2">
        <v>302.7</v>
      </c>
      <c r="G543" s="2">
        <v>200.9</v>
      </c>
      <c r="H543" s="2">
        <v>326.7</v>
      </c>
      <c r="I543" s="2">
        <v>79.7</v>
      </c>
      <c r="J543" s="2">
        <v>406.4</v>
      </c>
      <c r="L543" s="2">
        <v>925.3</v>
      </c>
      <c r="N543" s="2">
        <v>2384.6</v>
      </c>
      <c r="O543" s="2">
        <v>3404.7</v>
      </c>
      <c r="Q543" s="2">
        <v>4236.2</v>
      </c>
      <c r="R543" s="3">
        <v>179.596</v>
      </c>
      <c r="S543" s="3">
        <v>205.19</v>
      </c>
      <c r="T543" s="2">
        <v>2585.5</v>
      </c>
      <c r="U543" s="2">
        <v>2479.3000000000002</v>
      </c>
      <c r="V543" s="2">
        <v>250</v>
      </c>
      <c r="W543" s="2">
        <v>344.6</v>
      </c>
      <c r="X543" s="2">
        <v>94.6</v>
      </c>
      <c r="Y543" s="2">
        <v>372</v>
      </c>
      <c r="Z543" s="2">
        <v>1087.2</v>
      </c>
      <c r="AA543" s="2">
        <v>578.20000000000005</v>
      </c>
      <c r="AB543" s="2">
        <v>1020.1</v>
      </c>
      <c r="AC543" s="2">
        <v>441.9</v>
      </c>
      <c r="AD543" s="2">
        <v>690.6</v>
      </c>
      <c r="AE543" s="2">
        <v>396.6</v>
      </c>
      <c r="AF543" s="2">
        <v>1268.8</v>
      </c>
      <c r="AG543" s="2">
        <v>2107.3000000000002</v>
      </c>
      <c r="AH543" s="2">
        <v>647.29999999999995</v>
      </c>
      <c r="AI543" s="2">
        <v>1595.5</v>
      </c>
      <c r="AJ543" s="2">
        <v>2514</v>
      </c>
      <c r="AK543" s="2">
        <v>7.7</v>
      </c>
    </row>
    <row r="544" spans="1:37" x14ac:dyDescent="0.2">
      <c r="A544">
        <f t="shared" si="16"/>
        <v>1992</v>
      </c>
      <c r="B544">
        <f t="shared" si="17"/>
        <v>3</v>
      </c>
      <c r="C544" s="1">
        <v>33664</v>
      </c>
      <c r="D544" s="2">
        <v>580.20000000000005</v>
      </c>
      <c r="E544" s="2">
        <v>271.5</v>
      </c>
      <c r="F544" s="2">
        <v>308.7</v>
      </c>
      <c r="G544" s="2">
        <v>203.3</v>
      </c>
      <c r="H544" s="2">
        <v>324.89999999999998</v>
      </c>
      <c r="I544" s="2">
        <v>77.5</v>
      </c>
      <c r="J544" s="2">
        <v>402.4</v>
      </c>
      <c r="L544" s="2">
        <v>936.7</v>
      </c>
      <c r="N544" s="2">
        <v>2407.5</v>
      </c>
      <c r="O544" s="2">
        <v>3408.4</v>
      </c>
      <c r="Q544" s="2">
        <v>4238.3999999999996</v>
      </c>
      <c r="R544" s="3">
        <v>179.834</v>
      </c>
      <c r="S544" s="3">
        <v>204.87299999999999</v>
      </c>
      <c r="T544" s="2">
        <v>2610.8000000000002</v>
      </c>
      <c r="U544" s="2">
        <v>2471.6999999999998</v>
      </c>
      <c r="V544" s="2">
        <v>252.7</v>
      </c>
      <c r="W544" s="2">
        <v>348.8</v>
      </c>
      <c r="X544" s="2">
        <v>96.2</v>
      </c>
      <c r="Y544" s="2">
        <v>367.4</v>
      </c>
      <c r="Z544" s="2">
        <v>1103.4000000000001</v>
      </c>
      <c r="AA544" s="2">
        <v>569.70000000000005</v>
      </c>
      <c r="AB544" s="2">
        <v>1000.9</v>
      </c>
      <c r="AC544" s="2">
        <v>431.2</v>
      </c>
      <c r="AD544" s="2">
        <v>698.8</v>
      </c>
      <c r="AE544" s="2">
        <v>404.6</v>
      </c>
      <c r="AF544" s="2">
        <v>1268.5</v>
      </c>
      <c r="AG544" s="2">
        <v>2104.3000000000002</v>
      </c>
      <c r="AH544" s="2">
        <v>657.5</v>
      </c>
      <c r="AI544" s="2">
        <v>1593.3</v>
      </c>
      <c r="AJ544" s="2">
        <v>2506.9</v>
      </c>
      <c r="AK544" s="2">
        <v>7.7</v>
      </c>
    </row>
    <row r="545" spans="1:37" x14ac:dyDescent="0.2">
      <c r="A545">
        <f t="shared" si="16"/>
        <v>1992</v>
      </c>
      <c r="B545">
        <f t="shared" si="17"/>
        <v>4</v>
      </c>
      <c r="C545" s="1">
        <v>33695</v>
      </c>
      <c r="D545" s="2">
        <v>584.79999999999995</v>
      </c>
      <c r="E545" s="2">
        <v>273.10000000000002</v>
      </c>
      <c r="F545" s="2">
        <v>311.7</v>
      </c>
      <c r="G545" s="2">
        <v>206.9</v>
      </c>
      <c r="H545" s="2">
        <v>321.60000000000002</v>
      </c>
      <c r="I545" s="2">
        <v>75.400000000000006</v>
      </c>
      <c r="J545" s="2">
        <v>396.9</v>
      </c>
      <c r="L545" s="2">
        <v>943.8</v>
      </c>
      <c r="N545" s="2">
        <v>2421.6999999999998</v>
      </c>
      <c r="O545" s="2">
        <v>3404.1</v>
      </c>
      <c r="Q545" s="2">
        <v>4226.1000000000004</v>
      </c>
      <c r="R545" s="3">
        <v>179.65799999999999</v>
      </c>
      <c r="S545" s="3">
        <v>204.298</v>
      </c>
      <c r="T545" s="2">
        <v>2628.6</v>
      </c>
      <c r="U545" s="2">
        <v>2460.4</v>
      </c>
      <c r="V545" s="2">
        <v>254.8</v>
      </c>
      <c r="W545" s="2">
        <v>351.3</v>
      </c>
      <c r="X545" s="2">
        <v>96.5</v>
      </c>
      <c r="Y545" s="2">
        <v>363.5</v>
      </c>
      <c r="Z545" s="2">
        <v>1114.5</v>
      </c>
      <c r="AA545" s="2">
        <v>566.1</v>
      </c>
      <c r="AB545" s="2">
        <v>982.4</v>
      </c>
      <c r="AC545" s="2">
        <v>416.3</v>
      </c>
      <c r="AD545" s="2">
        <v>705.6</v>
      </c>
      <c r="AE545" s="2">
        <v>408.9</v>
      </c>
      <c r="AF545" s="2">
        <v>1271.7</v>
      </c>
      <c r="AG545" s="2">
        <v>2096.9</v>
      </c>
      <c r="AH545" s="2">
        <v>663</v>
      </c>
      <c r="AI545" s="2">
        <v>1593.3</v>
      </c>
      <c r="AJ545" s="2">
        <v>2494.1</v>
      </c>
      <c r="AK545" s="2">
        <v>7.6</v>
      </c>
    </row>
    <row r="546" spans="1:37" x14ac:dyDescent="0.2">
      <c r="A546">
        <f t="shared" si="16"/>
        <v>1992</v>
      </c>
      <c r="B546">
        <f t="shared" si="17"/>
        <v>5</v>
      </c>
      <c r="C546" s="1">
        <v>33725</v>
      </c>
      <c r="D546" s="2">
        <v>588</v>
      </c>
      <c r="E546" s="2">
        <v>274.8</v>
      </c>
      <c r="F546" s="2">
        <v>313.2</v>
      </c>
      <c r="G546" s="2">
        <v>213</v>
      </c>
      <c r="H546" s="2">
        <v>318.2</v>
      </c>
      <c r="I546" s="2">
        <v>72.8</v>
      </c>
      <c r="J546" s="2">
        <v>391.1</v>
      </c>
      <c r="L546" s="2">
        <v>950.5</v>
      </c>
      <c r="N546" s="2">
        <v>2439</v>
      </c>
      <c r="O546" s="2">
        <v>3402.9</v>
      </c>
      <c r="Q546" s="2">
        <v>4220.5</v>
      </c>
      <c r="R546" s="3">
        <v>179.57900000000001</v>
      </c>
      <c r="S546" s="3">
        <v>203.667</v>
      </c>
      <c r="T546" s="2">
        <v>2652</v>
      </c>
      <c r="U546" s="2">
        <v>2452.4</v>
      </c>
      <c r="V546" s="2">
        <v>258.5</v>
      </c>
      <c r="W546" s="2">
        <v>354.9</v>
      </c>
      <c r="X546" s="2">
        <v>96.4</v>
      </c>
      <c r="Y546" s="2">
        <v>362.6</v>
      </c>
      <c r="Z546" s="2">
        <v>1126</v>
      </c>
      <c r="AA546" s="2">
        <v>557</v>
      </c>
      <c r="AB546" s="2">
        <v>963.9</v>
      </c>
      <c r="AC546" s="2">
        <v>406.9</v>
      </c>
      <c r="AD546" s="2">
        <v>710.5</v>
      </c>
      <c r="AE546" s="2">
        <v>415.4</v>
      </c>
      <c r="AF546" s="2">
        <v>1267.5</v>
      </c>
      <c r="AG546" s="2">
        <v>2089.9</v>
      </c>
      <c r="AH546" s="2">
        <v>668.1</v>
      </c>
      <c r="AI546" s="2">
        <v>1585.6</v>
      </c>
      <c r="AJ546" s="2">
        <v>2481</v>
      </c>
      <c r="AK546" s="2">
        <v>7.6</v>
      </c>
    </row>
    <row r="547" spans="1:37" x14ac:dyDescent="0.2">
      <c r="A547">
        <f t="shared" si="16"/>
        <v>1992</v>
      </c>
      <c r="B547">
        <f t="shared" si="17"/>
        <v>6</v>
      </c>
      <c r="C547" s="1">
        <v>33756</v>
      </c>
      <c r="D547" s="2">
        <v>589.79999999999995</v>
      </c>
      <c r="E547" s="2">
        <v>276.2</v>
      </c>
      <c r="F547" s="2">
        <v>313.60000000000002</v>
      </c>
      <c r="G547" s="2">
        <v>219.7</v>
      </c>
      <c r="H547" s="2">
        <v>314.39999999999998</v>
      </c>
      <c r="I547" s="2">
        <v>71.5</v>
      </c>
      <c r="J547" s="2">
        <v>385.9</v>
      </c>
      <c r="L547" s="2">
        <v>954.3</v>
      </c>
      <c r="N547" s="2">
        <v>2447.4</v>
      </c>
      <c r="O547" s="2">
        <v>3397.8</v>
      </c>
      <c r="Q547" s="2">
        <v>4218.7</v>
      </c>
      <c r="R547" s="3">
        <v>179.43</v>
      </c>
      <c r="S547" s="3">
        <v>203.154</v>
      </c>
      <c r="T547" s="2">
        <v>2667.1</v>
      </c>
      <c r="U547" s="2">
        <v>2443.5</v>
      </c>
      <c r="V547" s="2">
        <v>259.39999999999998</v>
      </c>
      <c r="W547" s="2">
        <v>356.8</v>
      </c>
      <c r="X547" s="2">
        <v>97.3</v>
      </c>
      <c r="Y547" s="2">
        <v>359.6</v>
      </c>
      <c r="Z547" s="2">
        <v>1133.5</v>
      </c>
      <c r="AA547" s="2">
        <v>550</v>
      </c>
      <c r="AB547" s="2">
        <v>950.4</v>
      </c>
      <c r="AC547" s="2">
        <v>400.4</v>
      </c>
      <c r="AD547" s="2">
        <v>715.2</v>
      </c>
      <c r="AE547" s="2">
        <v>418.3</v>
      </c>
      <c r="AF547" s="2">
        <v>1265.2</v>
      </c>
      <c r="AG547" s="2">
        <v>2083.9</v>
      </c>
      <c r="AH547" s="2">
        <v>670.4</v>
      </c>
      <c r="AI547" s="2">
        <v>1579.7</v>
      </c>
      <c r="AJ547" s="2">
        <v>2470.1999999999998</v>
      </c>
      <c r="AK547" s="2">
        <v>7.7</v>
      </c>
    </row>
    <row r="548" spans="1:37" x14ac:dyDescent="0.2">
      <c r="A548">
        <f t="shared" si="16"/>
        <v>1992</v>
      </c>
      <c r="B548">
        <f t="shared" si="17"/>
        <v>7</v>
      </c>
      <c r="C548" s="1">
        <v>33786</v>
      </c>
      <c r="D548" s="2">
        <v>596.4</v>
      </c>
      <c r="E548" s="2">
        <v>279.10000000000002</v>
      </c>
      <c r="F548" s="2">
        <v>317.3</v>
      </c>
      <c r="G548" s="2">
        <v>226.6</v>
      </c>
      <c r="H548" s="2">
        <v>309.10000000000002</v>
      </c>
      <c r="I548" s="2">
        <v>71.3</v>
      </c>
      <c r="J548" s="2">
        <v>380.3</v>
      </c>
      <c r="L548" s="2">
        <v>963.2</v>
      </c>
      <c r="N548" s="2">
        <v>2461.1</v>
      </c>
      <c r="O548" s="2">
        <v>3398</v>
      </c>
      <c r="Q548" s="2">
        <v>4218.8999999999996</v>
      </c>
      <c r="R548" s="3">
        <v>179.55699999999999</v>
      </c>
      <c r="S548" s="3">
        <v>203.001</v>
      </c>
      <c r="T548" s="2">
        <v>2687.7</v>
      </c>
      <c r="U548" s="2">
        <v>2434.8000000000002</v>
      </c>
      <c r="V548" s="2">
        <v>261.10000000000002</v>
      </c>
      <c r="W548" s="2">
        <v>359</v>
      </c>
      <c r="X548" s="2">
        <v>97.9</v>
      </c>
      <c r="Y548" s="2">
        <v>356.5</v>
      </c>
      <c r="Z548" s="2">
        <v>1141.4000000000001</v>
      </c>
      <c r="AA548" s="2">
        <v>542.6</v>
      </c>
      <c r="AB548" s="2">
        <v>936.9</v>
      </c>
      <c r="AC548" s="2">
        <v>394.4</v>
      </c>
      <c r="AD548" s="2">
        <v>720.7</v>
      </c>
      <c r="AE548" s="2">
        <v>420.7</v>
      </c>
      <c r="AF548" s="2">
        <v>1263.3</v>
      </c>
      <c r="AG548" s="2">
        <v>2078.3000000000002</v>
      </c>
      <c r="AH548" s="2">
        <v>676.3</v>
      </c>
      <c r="AI548" s="2">
        <v>1572.6</v>
      </c>
      <c r="AJ548" s="2">
        <v>2459.4</v>
      </c>
      <c r="AK548" s="2">
        <v>7.8</v>
      </c>
    </row>
    <row r="549" spans="1:37" x14ac:dyDescent="0.2">
      <c r="A549">
        <f t="shared" si="16"/>
        <v>1992</v>
      </c>
      <c r="B549">
        <f t="shared" si="17"/>
        <v>8</v>
      </c>
      <c r="C549" s="1">
        <v>33817</v>
      </c>
      <c r="D549" s="2">
        <v>602.4</v>
      </c>
      <c r="E549" s="2">
        <v>282</v>
      </c>
      <c r="F549" s="2">
        <v>320.39999999999998</v>
      </c>
      <c r="G549" s="2">
        <v>233.4</v>
      </c>
      <c r="H549" s="2">
        <v>305</v>
      </c>
      <c r="I549" s="2">
        <v>70.099999999999994</v>
      </c>
      <c r="J549" s="2">
        <v>375.2</v>
      </c>
      <c r="L549" s="2">
        <v>973.7</v>
      </c>
      <c r="N549" s="2">
        <v>2480.6</v>
      </c>
      <c r="O549" s="2">
        <v>3403</v>
      </c>
      <c r="Q549" s="2">
        <v>4227.1000000000004</v>
      </c>
      <c r="R549" s="3">
        <v>179.90600000000001</v>
      </c>
      <c r="S549" s="3">
        <v>202.99199999999999</v>
      </c>
      <c r="T549" s="2">
        <v>2714</v>
      </c>
      <c r="U549" s="2">
        <v>2429.3000000000002</v>
      </c>
      <c r="V549" s="2">
        <v>264.2</v>
      </c>
      <c r="W549" s="2">
        <v>363.4</v>
      </c>
      <c r="X549" s="2">
        <v>99.2</v>
      </c>
      <c r="Y549" s="2">
        <v>356.1</v>
      </c>
      <c r="Z549" s="2">
        <v>1150.8</v>
      </c>
      <c r="AA549" s="2">
        <v>534.29999999999995</v>
      </c>
      <c r="AB549" s="2">
        <v>922.4</v>
      </c>
      <c r="AC549" s="2">
        <v>388</v>
      </c>
      <c r="AD549" s="2">
        <v>727.3</v>
      </c>
      <c r="AE549" s="2">
        <v>423.6</v>
      </c>
      <c r="AF549" s="2">
        <v>1261.5999999999999</v>
      </c>
      <c r="AG549" s="2">
        <v>2073.1999999999998</v>
      </c>
      <c r="AH549" s="2">
        <v>683.8</v>
      </c>
      <c r="AI549" s="2">
        <v>1566.7</v>
      </c>
      <c r="AJ549" s="2">
        <v>2448.8000000000002</v>
      </c>
      <c r="AK549" s="2">
        <v>7.9</v>
      </c>
    </row>
    <row r="550" spans="1:37" x14ac:dyDescent="0.2">
      <c r="A550">
        <f t="shared" si="16"/>
        <v>1992</v>
      </c>
      <c r="B550">
        <f t="shared" si="17"/>
        <v>9</v>
      </c>
      <c r="C550" s="1">
        <v>33848</v>
      </c>
      <c r="D550" s="2">
        <v>612.6</v>
      </c>
      <c r="E550" s="2">
        <v>285</v>
      </c>
      <c r="F550" s="2">
        <v>327.60000000000002</v>
      </c>
      <c r="G550" s="2">
        <v>233.7</v>
      </c>
      <c r="H550" s="2">
        <v>301.60000000000002</v>
      </c>
      <c r="I550" s="2">
        <v>69.7</v>
      </c>
      <c r="J550" s="2">
        <v>371.3</v>
      </c>
      <c r="L550" s="2">
        <v>988.1</v>
      </c>
      <c r="N550" s="2">
        <v>2505.1</v>
      </c>
      <c r="O550" s="2">
        <v>3414.6</v>
      </c>
      <c r="Q550" s="2">
        <v>4235.7</v>
      </c>
      <c r="R550" s="3">
        <v>180.58699999999999</v>
      </c>
      <c r="S550" s="3">
        <v>203.3</v>
      </c>
      <c r="T550" s="2">
        <v>2738.8</v>
      </c>
      <c r="U550" s="2">
        <v>2426.5</v>
      </c>
      <c r="V550" s="2">
        <v>266.3</v>
      </c>
      <c r="W550" s="2">
        <v>367.4</v>
      </c>
      <c r="X550" s="2">
        <v>101</v>
      </c>
      <c r="Y550" s="2">
        <v>352.5</v>
      </c>
      <c r="Z550" s="2">
        <v>1164.5</v>
      </c>
      <c r="AA550" s="2">
        <v>527</v>
      </c>
      <c r="AB550" s="2">
        <v>909.5</v>
      </c>
      <c r="AC550" s="2">
        <v>382.5</v>
      </c>
      <c r="AD550" s="2">
        <v>736.9</v>
      </c>
      <c r="AE550" s="2">
        <v>427.6</v>
      </c>
      <c r="AF550" s="2">
        <v>1263.9000000000001</v>
      </c>
      <c r="AG550" s="2">
        <v>2074</v>
      </c>
      <c r="AH550" s="2">
        <v>695</v>
      </c>
      <c r="AI550" s="2">
        <v>1565.5</v>
      </c>
      <c r="AJ550" s="2">
        <v>2445.6</v>
      </c>
      <c r="AK550" s="2">
        <v>8.1999999999999993</v>
      </c>
    </row>
    <row r="551" spans="1:37" x14ac:dyDescent="0.2">
      <c r="A551">
        <f t="shared" si="16"/>
        <v>1992</v>
      </c>
      <c r="B551">
        <f t="shared" si="17"/>
        <v>10</v>
      </c>
      <c r="C551" s="1">
        <v>33878</v>
      </c>
      <c r="D551" s="2">
        <v>621.5</v>
      </c>
      <c r="E551" s="2">
        <v>287.3</v>
      </c>
      <c r="F551" s="2">
        <v>334.2</v>
      </c>
      <c r="G551" s="2">
        <v>224.7</v>
      </c>
      <c r="H551" s="2">
        <v>295.10000000000002</v>
      </c>
      <c r="I551" s="2">
        <v>69.599999999999994</v>
      </c>
      <c r="J551" s="2">
        <v>364.7</v>
      </c>
      <c r="L551" s="2">
        <v>1003.8</v>
      </c>
      <c r="N551" s="2">
        <v>2533.8000000000002</v>
      </c>
      <c r="O551" s="2">
        <v>3428.2</v>
      </c>
      <c r="Q551" s="2">
        <v>4234.8999999999996</v>
      </c>
      <c r="R551" s="3">
        <v>181.39599999999999</v>
      </c>
      <c r="S551" s="3">
        <v>203.68299999999999</v>
      </c>
      <c r="T551" s="2">
        <v>2758.5</v>
      </c>
      <c r="U551" s="2">
        <v>2424.4</v>
      </c>
      <c r="V551" s="2">
        <v>271.89999999999998</v>
      </c>
      <c r="W551" s="2">
        <v>374</v>
      </c>
      <c r="X551" s="2">
        <v>102.1</v>
      </c>
      <c r="Y551" s="2">
        <v>355</v>
      </c>
      <c r="Z551" s="2">
        <v>1174.9000000000001</v>
      </c>
      <c r="AA551" s="2">
        <v>520.4</v>
      </c>
      <c r="AB551" s="2">
        <v>894.4</v>
      </c>
      <c r="AC551" s="2">
        <v>374</v>
      </c>
      <c r="AD551" s="2">
        <v>745.3</v>
      </c>
      <c r="AE551" s="2">
        <v>429.6</v>
      </c>
      <c r="AF551" s="2">
        <v>1265.7</v>
      </c>
      <c r="AG551" s="2">
        <v>2069.3000000000002</v>
      </c>
      <c r="AH551" s="2">
        <v>708.2</v>
      </c>
      <c r="AI551" s="2">
        <v>1560.9</v>
      </c>
      <c r="AJ551" s="2">
        <v>2434.5</v>
      </c>
      <c r="AK551" s="2">
        <v>8.3000000000000007</v>
      </c>
    </row>
    <row r="552" spans="1:37" x14ac:dyDescent="0.2">
      <c r="A552">
        <f t="shared" si="16"/>
        <v>1992</v>
      </c>
      <c r="B552">
        <f t="shared" si="17"/>
        <v>11</v>
      </c>
      <c r="C552" s="1">
        <v>33909</v>
      </c>
      <c r="D552" s="2">
        <v>626.6</v>
      </c>
      <c r="E552" s="2">
        <v>289.5</v>
      </c>
      <c r="F552" s="2">
        <v>337.1</v>
      </c>
      <c r="G552" s="2">
        <v>222.8</v>
      </c>
      <c r="H552" s="2">
        <v>290.7</v>
      </c>
      <c r="I552" s="2">
        <v>68.2</v>
      </c>
      <c r="J552" s="2">
        <v>358.9</v>
      </c>
      <c r="L552" s="2">
        <v>1015.7</v>
      </c>
      <c r="N552" s="2">
        <v>2551.1999999999998</v>
      </c>
      <c r="O552" s="2">
        <v>3430.7</v>
      </c>
      <c r="Q552" s="2">
        <v>4230.8</v>
      </c>
      <c r="R552" s="3">
        <v>181.58600000000001</v>
      </c>
      <c r="S552" s="3">
        <v>203.518</v>
      </c>
      <c r="T552" s="2">
        <v>2774</v>
      </c>
      <c r="U552" s="2">
        <v>2415</v>
      </c>
      <c r="V552" s="2">
        <v>278</v>
      </c>
      <c r="W552" s="2">
        <v>380.9</v>
      </c>
      <c r="X552" s="2">
        <v>102.9</v>
      </c>
      <c r="Y552" s="2">
        <v>353</v>
      </c>
      <c r="Z552" s="2">
        <v>1182.5</v>
      </c>
      <c r="AA552" s="2">
        <v>512.70000000000005</v>
      </c>
      <c r="AB552" s="2">
        <v>879.5</v>
      </c>
      <c r="AC552" s="2">
        <v>366.8</v>
      </c>
      <c r="AD552" s="2">
        <v>750.7</v>
      </c>
      <c r="AE552" s="2">
        <v>431.9</v>
      </c>
      <c r="AF552" s="2">
        <v>1263.4000000000001</v>
      </c>
      <c r="AG552" s="2">
        <v>2062</v>
      </c>
      <c r="AH552" s="2">
        <v>718</v>
      </c>
      <c r="AI552" s="2">
        <v>1554.1</v>
      </c>
      <c r="AJ552" s="2">
        <v>2421.3000000000002</v>
      </c>
      <c r="AK552" s="2">
        <v>8.1999999999999993</v>
      </c>
    </row>
    <row r="553" spans="1:37" x14ac:dyDescent="0.2">
      <c r="A553">
        <f t="shared" si="16"/>
        <v>1992</v>
      </c>
      <c r="B553">
        <f t="shared" si="17"/>
        <v>12</v>
      </c>
      <c r="C553" s="1">
        <v>33939</v>
      </c>
      <c r="D553" s="2">
        <v>632.1</v>
      </c>
      <c r="E553" s="2">
        <v>292.10000000000002</v>
      </c>
      <c r="F553" s="2">
        <v>340</v>
      </c>
      <c r="G553" s="2">
        <v>216.2</v>
      </c>
      <c r="H553" s="2">
        <v>288.39999999999998</v>
      </c>
      <c r="I553" s="2">
        <v>67.3</v>
      </c>
      <c r="J553" s="2">
        <v>355.7</v>
      </c>
      <c r="L553" s="2">
        <v>1024.9000000000001</v>
      </c>
      <c r="N553" s="2">
        <v>2561.6</v>
      </c>
      <c r="O553" s="2">
        <v>3429.3</v>
      </c>
      <c r="Q553" s="2">
        <v>4222.6000000000004</v>
      </c>
      <c r="R553" s="3">
        <v>181.57499999999999</v>
      </c>
      <c r="S553" s="3">
        <v>203.137</v>
      </c>
      <c r="T553" s="2">
        <v>2777.8</v>
      </c>
      <c r="U553" s="2">
        <v>2404.4</v>
      </c>
      <c r="V553" s="2">
        <v>280.8</v>
      </c>
      <c r="W553" s="2">
        <v>384.6</v>
      </c>
      <c r="X553" s="2">
        <v>103.8</v>
      </c>
      <c r="Y553" s="2">
        <v>349.5</v>
      </c>
      <c r="Z553" s="2">
        <v>1187.2</v>
      </c>
      <c r="AA553" s="2">
        <v>508.1</v>
      </c>
      <c r="AB553" s="2">
        <v>867.7</v>
      </c>
      <c r="AC553" s="2">
        <v>359.7</v>
      </c>
      <c r="AD553" s="2">
        <v>754.2</v>
      </c>
      <c r="AE553" s="2">
        <v>433.1</v>
      </c>
      <c r="AF553" s="2">
        <v>1262.3</v>
      </c>
      <c r="AG553" s="2">
        <v>2054.9</v>
      </c>
      <c r="AH553" s="2">
        <v>724.6</v>
      </c>
      <c r="AI553" s="2">
        <v>1550.5</v>
      </c>
      <c r="AJ553" s="2">
        <v>2410.6999999999998</v>
      </c>
      <c r="AK553" s="2">
        <v>8.1999999999999993</v>
      </c>
    </row>
    <row r="554" spans="1:37" x14ac:dyDescent="0.2">
      <c r="A554">
        <f t="shared" si="16"/>
        <v>1993</v>
      </c>
      <c r="B554">
        <f t="shared" si="17"/>
        <v>1</v>
      </c>
      <c r="C554" s="1">
        <v>33970</v>
      </c>
      <c r="D554" s="2">
        <v>634.1</v>
      </c>
      <c r="E554" s="2">
        <v>294.3</v>
      </c>
      <c r="F554" s="2">
        <v>339.8</v>
      </c>
      <c r="G554" s="2">
        <v>210.8</v>
      </c>
      <c r="H554" s="2">
        <v>283.5</v>
      </c>
      <c r="I554" s="2">
        <v>67.3</v>
      </c>
      <c r="J554" s="2">
        <v>350.8</v>
      </c>
      <c r="L554" s="2">
        <v>1030.4000000000001</v>
      </c>
      <c r="N554" s="2">
        <v>2566.3000000000002</v>
      </c>
      <c r="O554" s="2">
        <v>3423.7</v>
      </c>
      <c r="Q554" s="2">
        <v>4204.5</v>
      </c>
      <c r="R554" s="3">
        <v>181.33600000000001</v>
      </c>
      <c r="S554" s="3">
        <v>202.607</v>
      </c>
      <c r="T554" s="2">
        <v>2777.1</v>
      </c>
      <c r="U554" s="2">
        <v>2393.3000000000002</v>
      </c>
      <c r="V554" s="2">
        <v>283.10000000000002</v>
      </c>
      <c r="W554" s="2">
        <v>388.2</v>
      </c>
      <c r="X554" s="2">
        <v>105.2</v>
      </c>
      <c r="Y554" s="2">
        <v>348.5</v>
      </c>
      <c r="Z554" s="2">
        <v>1187.4000000000001</v>
      </c>
      <c r="AA554" s="2">
        <v>503.3</v>
      </c>
      <c r="AB554" s="2">
        <v>857.4</v>
      </c>
      <c r="AC554" s="2">
        <v>354.1</v>
      </c>
      <c r="AD554" s="2">
        <v>753.7</v>
      </c>
      <c r="AE554" s="2">
        <v>433.7</v>
      </c>
      <c r="AF554" s="2">
        <v>1257</v>
      </c>
      <c r="AG554" s="2">
        <v>2044.8</v>
      </c>
      <c r="AH554" s="2">
        <v>728</v>
      </c>
      <c r="AI554" s="2">
        <v>1540.4</v>
      </c>
      <c r="AJ554" s="2">
        <v>2395.9</v>
      </c>
      <c r="AK554" s="2">
        <v>8.1</v>
      </c>
    </row>
    <row r="555" spans="1:37" x14ac:dyDescent="0.2">
      <c r="A555">
        <f t="shared" si="16"/>
        <v>1993</v>
      </c>
      <c r="B555">
        <f t="shared" si="17"/>
        <v>2</v>
      </c>
      <c r="C555" s="1">
        <v>34001</v>
      </c>
      <c r="D555" s="2">
        <v>637.79999999999995</v>
      </c>
      <c r="E555" s="2">
        <v>296.2</v>
      </c>
      <c r="F555" s="2">
        <v>341.6</v>
      </c>
      <c r="G555" s="2">
        <v>216.3</v>
      </c>
      <c r="H555" s="2">
        <v>282.39999999999998</v>
      </c>
      <c r="I555" s="2">
        <v>65.7</v>
      </c>
      <c r="J555" s="2">
        <v>348.1</v>
      </c>
      <c r="L555" s="2">
        <v>1033.5</v>
      </c>
      <c r="N555" s="2">
        <v>2569.1999999999998</v>
      </c>
      <c r="O555" s="2">
        <v>3419.5</v>
      </c>
      <c r="Q555" s="2">
        <v>4207.7</v>
      </c>
      <c r="R555" s="3">
        <v>181.21899999999999</v>
      </c>
      <c r="S555" s="3">
        <v>202.29499999999999</v>
      </c>
      <c r="T555" s="2">
        <v>2785.5</v>
      </c>
      <c r="U555" s="2">
        <v>2386</v>
      </c>
      <c r="V555" s="2">
        <v>283.60000000000002</v>
      </c>
      <c r="W555" s="2">
        <v>387.6</v>
      </c>
      <c r="X555" s="2">
        <v>104</v>
      </c>
      <c r="Y555" s="2">
        <v>346.4</v>
      </c>
      <c r="Z555" s="2">
        <v>1189.3</v>
      </c>
      <c r="AA555" s="2">
        <v>503.9</v>
      </c>
      <c r="AB555" s="2">
        <v>850.3</v>
      </c>
      <c r="AC555" s="2">
        <v>346.5</v>
      </c>
      <c r="AD555" s="2">
        <v>758.2</v>
      </c>
      <c r="AE555" s="2">
        <v>431.1</v>
      </c>
      <c r="AF555" s="2">
        <v>1262.0999999999999</v>
      </c>
      <c r="AG555" s="2">
        <v>2039.6</v>
      </c>
      <c r="AH555" s="2">
        <v>729.2</v>
      </c>
      <c r="AI555" s="2">
        <v>1544.5</v>
      </c>
      <c r="AJ555" s="2">
        <v>2388.1</v>
      </c>
      <c r="AK555" s="2">
        <v>8.1</v>
      </c>
    </row>
    <row r="556" spans="1:37" x14ac:dyDescent="0.2">
      <c r="A556">
        <f t="shared" si="16"/>
        <v>1993</v>
      </c>
      <c r="B556">
        <f t="shared" si="17"/>
        <v>3</v>
      </c>
      <c r="C556" s="1">
        <v>34029</v>
      </c>
      <c r="D556" s="2">
        <v>641.79999999999995</v>
      </c>
      <c r="E556" s="2">
        <v>298.5</v>
      </c>
      <c r="F556" s="2">
        <v>343.3</v>
      </c>
      <c r="G556" s="2">
        <v>218.3</v>
      </c>
      <c r="H556" s="2">
        <v>280.60000000000002</v>
      </c>
      <c r="I556" s="2">
        <v>65</v>
      </c>
      <c r="J556" s="2">
        <v>345.5</v>
      </c>
      <c r="L556" s="2">
        <v>1038.5999999999999</v>
      </c>
      <c r="N556" s="2">
        <v>2574.1999999999998</v>
      </c>
      <c r="O556" s="2">
        <v>3416.9</v>
      </c>
      <c r="Q556" s="2">
        <v>4211.1000000000004</v>
      </c>
      <c r="R556" s="3">
        <v>181.172</v>
      </c>
      <c r="S556" s="3">
        <v>202.00899999999999</v>
      </c>
      <c r="T556" s="2">
        <v>2792.5</v>
      </c>
      <c r="U556" s="2">
        <v>2378.3000000000002</v>
      </c>
      <c r="V556" s="2">
        <v>285.10000000000002</v>
      </c>
      <c r="W556" s="2">
        <v>388.7</v>
      </c>
      <c r="X556" s="2">
        <v>103.6</v>
      </c>
      <c r="Y556" s="2">
        <v>347.6</v>
      </c>
      <c r="Z556" s="2">
        <v>1188.0999999999999</v>
      </c>
      <c r="AA556" s="2">
        <v>500.7</v>
      </c>
      <c r="AB556" s="2">
        <v>842.7</v>
      </c>
      <c r="AC556" s="2">
        <v>342</v>
      </c>
      <c r="AD556" s="2">
        <v>758.2</v>
      </c>
      <c r="AE556" s="2">
        <v>429.9</v>
      </c>
      <c r="AF556" s="2">
        <v>1258.9000000000001</v>
      </c>
      <c r="AG556" s="2">
        <v>2030.8</v>
      </c>
      <c r="AH556" s="2">
        <v>732</v>
      </c>
      <c r="AI556" s="2">
        <v>1539.6</v>
      </c>
      <c r="AJ556" s="2">
        <v>2376.8000000000002</v>
      </c>
      <c r="AK556" s="2">
        <v>8.1</v>
      </c>
    </row>
    <row r="557" spans="1:37" x14ac:dyDescent="0.2">
      <c r="A557">
        <f t="shared" si="16"/>
        <v>1993</v>
      </c>
      <c r="B557">
        <f t="shared" si="17"/>
        <v>4</v>
      </c>
      <c r="C557" s="1">
        <v>34060</v>
      </c>
      <c r="D557" s="2">
        <v>649.79999999999995</v>
      </c>
      <c r="E557" s="2">
        <v>300.89999999999998</v>
      </c>
      <c r="F557" s="2">
        <v>348.9</v>
      </c>
      <c r="G557" s="2">
        <v>217.6</v>
      </c>
      <c r="H557" s="2">
        <v>280.3</v>
      </c>
      <c r="I557" s="2">
        <v>65</v>
      </c>
      <c r="J557" s="2">
        <v>345.3</v>
      </c>
      <c r="L557" s="2">
        <v>1047.5999999999999</v>
      </c>
      <c r="N557" s="2">
        <v>2581.1</v>
      </c>
      <c r="O557" s="2">
        <v>3416.1</v>
      </c>
      <c r="Q557" s="2">
        <v>4212.6000000000004</v>
      </c>
      <c r="R557" s="3">
        <v>181.22399999999999</v>
      </c>
      <c r="S557" s="3">
        <v>201.929</v>
      </c>
      <c r="T557" s="2">
        <v>2798.7</v>
      </c>
      <c r="U557" s="2">
        <v>2368.5</v>
      </c>
      <c r="V557" s="2">
        <v>285.2</v>
      </c>
      <c r="W557" s="2">
        <v>389.6</v>
      </c>
      <c r="X557" s="2">
        <v>104.4</v>
      </c>
      <c r="Y557" s="2">
        <v>344.7</v>
      </c>
      <c r="Z557" s="2">
        <v>1188.8</v>
      </c>
      <c r="AA557" s="2">
        <v>495.4</v>
      </c>
      <c r="AB557" s="2">
        <v>835</v>
      </c>
      <c r="AC557" s="2">
        <v>339.6</v>
      </c>
      <c r="AD557" s="2">
        <v>759</v>
      </c>
      <c r="AE557" s="2">
        <v>429.8</v>
      </c>
      <c r="AF557" s="2">
        <v>1254.4000000000001</v>
      </c>
      <c r="AG557" s="2">
        <v>2023.8</v>
      </c>
      <c r="AH557" s="2">
        <v>738.5</v>
      </c>
      <c r="AI557" s="2">
        <v>1534.7</v>
      </c>
      <c r="AJ557" s="2">
        <v>2369.6</v>
      </c>
      <c r="AK557" s="2">
        <v>8.1</v>
      </c>
    </row>
    <row r="558" spans="1:37" x14ac:dyDescent="0.2">
      <c r="A558">
        <f t="shared" si="16"/>
        <v>1993</v>
      </c>
      <c r="B558">
        <f t="shared" si="17"/>
        <v>5</v>
      </c>
      <c r="C558" s="1">
        <v>34090</v>
      </c>
      <c r="D558" s="2">
        <v>661.6</v>
      </c>
      <c r="E558" s="2">
        <v>303.7</v>
      </c>
      <c r="F558" s="2">
        <v>357.9</v>
      </c>
      <c r="G558" s="2">
        <v>220.8</v>
      </c>
      <c r="H558" s="2">
        <v>284.7</v>
      </c>
      <c r="I558" s="2">
        <v>64.5</v>
      </c>
      <c r="J558" s="2">
        <v>349.1</v>
      </c>
      <c r="L558" s="2">
        <v>1065.9000000000001</v>
      </c>
      <c r="N558" s="2">
        <v>2614.6999999999998</v>
      </c>
      <c r="O558" s="2">
        <v>3441.5</v>
      </c>
      <c r="Q558" s="2">
        <v>4241.8999999999996</v>
      </c>
      <c r="R558" s="3">
        <v>182.518</v>
      </c>
      <c r="S558" s="3">
        <v>203.07499999999999</v>
      </c>
      <c r="T558" s="2">
        <v>2835.5</v>
      </c>
      <c r="U558" s="2">
        <v>2375.6</v>
      </c>
      <c r="V558" s="2">
        <v>290.39999999999998</v>
      </c>
      <c r="W558" s="2">
        <v>396.1</v>
      </c>
      <c r="X558" s="2">
        <v>105.8</v>
      </c>
      <c r="Y558" s="2">
        <v>348.5</v>
      </c>
      <c r="Z558" s="2">
        <v>1200.2</v>
      </c>
      <c r="AA558" s="2">
        <v>490.1</v>
      </c>
      <c r="AB558" s="2">
        <v>826.8</v>
      </c>
      <c r="AC558" s="2">
        <v>336.8</v>
      </c>
      <c r="AD558" s="2">
        <v>767.4</v>
      </c>
      <c r="AE558" s="2">
        <v>432.8</v>
      </c>
      <c r="AF558" s="2">
        <v>1257.5</v>
      </c>
      <c r="AG558" s="2">
        <v>2027</v>
      </c>
      <c r="AH558" s="2">
        <v>754</v>
      </c>
      <c r="AI558" s="2">
        <v>1542</v>
      </c>
      <c r="AJ558" s="2">
        <v>2376.3000000000002</v>
      </c>
      <c r="AK558" s="2">
        <v>8.1</v>
      </c>
    </row>
    <row r="559" spans="1:37" x14ac:dyDescent="0.2">
      <c r="A559">
        <f t="shared" si="16"/>
        <v>1993</v>
      </c>
      <c r="B559">
        <f t="shared" si="17"/>
        <v>6</v>
      </c>
      <c r="C559" s="1">
        <v>34121</v>
      </c>
      <c r="D559" s="2">
        <v>668</v>
      </c>
      <c r="E559" s="2">
        <v>306.3</v>
      </c>
      <c r="F559" s="2">
        <v>361.7</v>
      </c>
      <c r="G559" s="2">
        <v>217.4</v>
      </c>
      <c r="H559" s="2">
        <v>282.7</v>
      </c>
      <c r="I559" s="2">
        <v>64.2</v>
      </c>
      <c r="J559" s="2">
        <v>346.9</v>
      </c>
      <c r="L559" s="2">
        <v>1075.0999999999999</v>
      </c>
      <c r="N559" s="2">
        <v>2628.4</v>
      </c>
      <c r="O559" s="2">
        <v>3447.4</v>
      </c>
      <c r="Q559" s="2">
        <v>4242.1000000000004</v>
      </c>
      <c r="R559" s="3">
        <v>182.86799999999999</v>
      </c>
      <c r="S559" s="3">
        <v>203.20599999999999</v>
      </c>
      <c r="T559" s="2">
        <v>2845.8</v>
      </c>
      <c r="U559" s="2">
        <v>2372.3000000000002</v>
      </c>
      <c r="V559" s="2">
        <v>292.39999999999998</v>
      </c>
      <c r="W559" s="2">
        <v>399</v>
      </c>
      <c r="X559" s="2">
        <v>106.7</v>
      </c>
      <c r="Y559" s="2">
        <v>347.6</v>
      </c>
      <c r="Z559" s="2">
        <v>1205.8</v>
      </c>
      <c r="AA559" s="2">
        <v>486.1</v>
      </c>
      <c r="AB559" s="2">
        <v>819</v>
      </c>
      <c r="AC559" s="2">
        <v>332.9</v>
      </c>
      <c r="AD559" s="2">
        <v>771.8</v>
      </c>
      <c r="AE559" s="2">
        <v>434</v>
      </c>
      <c r="AF559" s="2">
        <v>1257.9000000000001</v>
      </c>
      <c r="AG559" s="2">
        <v>2024.8</v>
      </c>
      <c r="AH559" s="2">
        <v>760.7</v>
      </c>
      <c r="AI559" s="2">
        <v>1540.6</v>
      </c>
      <c r="AJ559" s="2">
        <v>2372.1</v>
      </c>
      <c r="AK559" s="2">
        <v>8.1</v>
      </c>
    </row>
    <row r="560" spans="1:37" x14ac:dyDescent="0.2">
      <c r="A560">
        <f t="shared" si="16"/>
        <v>1993</v>
      </c>
      <c r="B560">
        <f t="shared" si="17"/>
        <v>7</v>
      </c>
      <c r="C560" s="1">
        <v>34151</v>
      </c>
      <c r="D560" s="2">
        <v>674.1</v>
      </c>
      <c r="E560" s="2">
        <v>309.2</v>
      </c>
      <c r="F560" s="2">
        <v>364.9</v>
      </c>
      <c r="G560" s="2">
        <v>215.3</v>
      </c>
      <c r="H560" s="2">
        <v>277.10000000000002</v>
      </c>
      <c r="I560" s="2">
        <v>64.099999999999994</v>
      </c>
      <c r="J560" s="2">
        <v>341.2</v>
      </c>
      <c r="L560" s="2">
        <v>1084.5</v>
      </c>
      <c r="N560" s="2">
        <v>2636.3</v>
      </c>
      <c r="O560" s="2">
        <v>3446.9</v>
      </c>
      <c r="Q560" s="2">
        <v>4238.8999999999996</v>
      </c>
      <c r="R560" s="3">
        <v>182.96799999999999</v>
      </c>
      <c r="S560" s="3">
        <v>203.07400000000001</v>
      </c>
      <c r="T560" s="2">
        <v>2851.6</v>
      </c>
      <c r="U560" s="2">
        <v>2362.3000000000002</v>
      </c>
      <c r="V560" s="2">
        <v>294.60000000000002</v>
      </c>
      <c r="W560" s="2">
        <v>402.4</v>
      </c>
      <c r="X560" s="2">
        <v>107.8</v>
      </c>
      <c r="Y560" s="2">
        <v>345.3</v>
      </c>
      <c r="Z560" s="2">
        <v>1206.4000000000001</v>
      </c>
      <c r="AA560" s="2">
        <v>482.1</v>
      </c>
      <c r="AB560" s="2">
        <v>810.6</v>
      </c>
      <c r="AC560" s="2">
        <v>328.5</v>
      </c>
      <c r="AD560" s="2">
        <v>771.7</v>
      </c>
      <c r="AE560" s="2">
        <v>434.7</v>
      </c>
      <c r="AF560" s="2">
        <v>1253.8</v>
      </c>
      <c r="AG560" s="2">
        <v>2017</v>
      </c>
      <c r="AH560" s="2">
        <v>767.3</v>
      </c>
      <c r="AI560" s="2">
        <v>1531.1</v>
      </c>
      <c r="AJ560" s="2">
        <v>2359</v>
      </c>
      <c r="AK560" s="2">
        <v>8</v>
      </c>
    </row>
    <row r="561" spans="1:37" x14ac:dyDescent="0.2">
      <c r="A561">
        <f t="shared" si="16"/>
        <v>1993</v>
      </c>
      <c r="B561">
        <f t="shared" si="17"/>
        <v>8</v>
      </c>
      <c r="C561" s="1">
        <v>34182</v>
      </c>
      <c r="D561" s="2">
        <v>681.6</v>
      </c>
      <c r="E561" s="2">
        <v>311.8</v>
      </c>
      <c r="F561" s="2">
        <v>369.8</v>
      </c>
      <c r="G561" s="2">
        <v>214.2</v>
      </c>
      <c r="H561" s="2">
        <v>276.60000000000002</v>
      </c>
      <c r="I561" s="2">
        <v>63.7</v>
      </c>
      <c r="J561" s="2">
        <v>340.3</v>
      </c>
      <c r="L561" s="2">
        <v>1094.2</v>
      </c>
      <c r="N561" s="2">
        <v>2647.2</v>
      </c>
      <c r="O561" s="2">
        <v>3450.6</v>
      </c>
      <c r="Q561" s="2">
        <v>4240.3999999999996</v>
      </c>
      <c r="R561" s="3">
        <v>183.285</v>
      </c>
      <c r="S561" s="3">
        <v>203.19800000000001</v>
      </c>
      <c r="T561" s="2">
        <v>2861.4</v>
      </c>
      <c r="U561" s="2">
        <v>2356.4</v>
      </c>
      <c r="V561" s="2">
        <v>295.89999999999998</v>
      </c>
      <c r="W561" s="2">
        <v>404.6</v>
      </c>
      <c r="X561" s="2">
        <v>108.7</v>
      </c>
      <c r="Y561" s="2">
        <v>343.4</v>
      </c>
      <c r="Z561" s="2">
        <v>1209.7</v>
      </c>
      <c r="AA561" s="2">
        <v>478.2</v>
      </c>
      <c r="AB561" s="2">
        <v>803.4</v>
      </c>
      <c r="AC561" s="2">
        <v>325.10000000000002</v>
      </c>
      <c r="AD561" s="2">
        <v>775.1</v>
      </c>
      <c r="AE561" s="2">
        <v>434.6</v>
      </c>
      <c r="AF561" s="2">
        <v>1253.3</v>
      </c>
      <c r="AG561" s="2">
        <v>2013.1</v>
      </c>
      <c r="AH561" s="2">
        <v>774.4</v>
      </c>
      <c r="AI561" s="2">
        <v>1530</v>
      </c>
      <c r="AJ561" s="2">
        <v>2353.8000000000002</v>
      </c>
      <c r="AK561" s="2">
        <v>8</v>
      </c>
    </row>
    <row r="562" spans="1:37" x14ac:dyDescent="0.2">
      <c r="A562">
        <f t="shared" si="16"/>
        <v>1993</v>
      </c>
      <c r="B562">
        <f t="shared" si="17"/>
        <v>9</v>
      </c>
      <c r="C562" s="1">
        <v>34213</v>
      </c>
      <c r="D562" s="2">
        <v>689.5</v>
      </c>
      <c r="E562" s="2">
        <v>314.89999999999998</v>
      </c>
      <c r="F562" s="2">
        <v>374.6</v>
      </c>
      <c r="G562" s="2">
        <v>215.5</v>
      </c>
      <c r="H562" s="2">
        <v>274.8</v>
      </c>
      <c r="I562" s="2">
        <v>63.3</v>
      </c>
      <c r="J562" s="2">
        <v>338.1</v>
      </c>
      <c r="L562" s="2">
        <v>1104.2</v>
      </c>
      <c r="N562" s="2">
        <v>2659.7</v>
      </c>
      <c r="O562" s="2">
        <v>3457.2</v>
      </c>
      <c r="Q562" s="2">
        <v>4249.6000000000004</v>
      </c>
      <c r="R562" s="3">
        <v>183.72499999999999</v>
      </c>
      <c r="S562" s="3">
        <v>203.547</v>
      </c>
      <c r="T562" s="2">
        <v>2875.2</v>
      </c>
      <c r="U562" s="2">
        <v>2353</v>
      </c>
      <c r="V562" s="2">
        <v>297.39999999999998</v>
      </c>
      <c r="W562" s="2">
        <v>406.7</v>
      </c>
      <c r="X562" s="2">
        <v>109.2</v>
      </c>
      <c r="Y562" s="2">
        <v>344</v>
      </c>
      <c r="Z562" s="2">
        <v>1211.5</v>
      </c>
      <c r="AA562" s="2">
        <v>475.6</v>
      </c>
      <c r="AB562" s="2">
        <v>797.5</v>
      </c>
      <c r="AC562" s="2">
        <v>322</v>
      </c>
      <c r="AD562" s="2">
        <v>777.2</v>
      </c>
      <c r="AE562" s="2">
        <v>434.3</v>
      </c>
      <c r="AF562" s="2">
        <v>1252.8</v>
      </c>
      <c r="AG562" s="2">
        <v>2009</v>
      </c>
      <c r="AH562" s="2">
        <v>781.3</v>
      </c>
      <c r="AI562" s="2">
        <v>1527.5</v>
      </c>
      <c r="AJ562" s="2">
        <v>2347.6</v>
      </c>
      <c r="AK562" s="2">
        <v>7.9</v>
      </c>
    </row>
    <row r="563" spans="1:37" x14ac:dyDescent="0.2">
      <c r="A563">
        <f t="shared" si="16"/>
        <v>1993</v>
      </c>
      <c r="B563">
        <f t="shared" si="17"/>
        <v>10</v>
      </c>
      <c r="C563" s="1">
        <v>34243</v>
      </c>
      <c r="D563" s="2">
        <v>694.9</v>
      </c>
      <c r="E563" s="2">
        <v>317.3</v>
      </c>
      <c r="F563" s="2">
        <v>377.6</v>
      </c>
      <c r="G563" s="2">
        <v>217.4</v>
      </c>
      <c r="H563" s="2">
        <v>275.3</v>
      </c>
      <c r="I563" s="2">
        <v>63.3</v>
      </c>
      <c r="J563" s="2">
        <v>338.6</v>
      </c>
      <c r="L563" s="2">
        <v>1113</v>
      </c>
      <c r="N563" s="2">
        <v>2669.6</v>
      </c>
      <c r="O563" s="2">
        <v>3461.5</v>
      </c>
      <c r="Q563" s="2">
        <v>4256.5</v>
      </c>
      <c r="R563" s="3">
        <v>184.023</v>
      </c>
      <c r="S563" s="3">
        <v>203.64599999999999</v>
      </c>
      <c r="T563" s="2">
        <v>2887</v>
      </c>
      <c r="U563" s="2">
        <v>2348.5</v>
      </c>
      <c r="V563" s="2">
        <v>299.3</v>
      </c>
      <c r="W563" s="2">
        <v>410.2</v>
      </c>
      <c r="X563" s="2">
        <v>110.9</v>
      </c>
      <c r="Y563" s="2">
        <v>344</v>
      </c>
      <c r="Z563" s="2">
        <v>1212.5999999999999</v>
      </c>
      <c r="AA563" s="2">
        <v>472.5</v>
      </c>
      <c r="AB563" s="2">
        <v>791.9</v>
      </c>
      <c r="AC563" s="2">
        <v>319.39999999999998</v>
      </c>
      <c r="AD563" s="2">
        <v>778.2</v>
      </c>
      <c r="AE563" s="2">
        <v>434.5</v>
      </c>
      <c r="AF563" s="2">
        <v>1250.7</v>
      </c>
      <c r="AG563" s="2">
        <v>2004.5</v>
      </c>
      <c r="AH563" s="2">
        <v>787.8</v>
      </c>
      <c r="AI563" s="2">
        <v>1525.9</v>
      </c>
      <c r="AJ563" s="2">
        <v>2343.4</v>
      </c>
      <c r="AK563" s="2">
        <v>7.9</v>
      </c>
    </row>
    <row r="564" spans="1:37" x14ac:dyDescent="0.2">
      <c r="A564">
        <f t="shared" si="16"/>
        <v>1993</v>
      </c>
      <c r="B564">
        <f t="shared" si="17"/>
        <v>11</v>
      </c>
      <c r="C564" s="1">
        <v>34274</v>
      </c>
      <c r="D564" s="2">
        <v>703.5</v>
      </c>
      <c r="E564" s="2">
        <v>319.2</v>
      </c>
      <c r="F564" s="2">
        <v>384.3</v>
      </c>
      <c r="G564" s="2">
        <v>218.6</v>
      </c>
      <c r="H564" s="2">
        <v>275</v>
      </c>
      <c r="I564" s="2">
        <v>63.2</v>
      </c>
      <c r="J564" s="2">
        <v>338.3</v>
      </c>
      <c r="L564" s="2">
        <v>1124.2</v>
      </c>
      <c r="N564" s="2">
        <v>2688.6</v>
      </c>
      <c r="O564" s="2">
        <v>3475.1</v>
      </c>
      <c r="Q564" s="2">
        <v>4275.3</v>
      </c>
      <c r="R564" s="3">
        <v>184.80699999999999</v>
      </c>
      <c r="S564" s="3">
        <v>204.23699999999999</v>
      </c>
      <c r="T564" s="2">
        <v>2907.2</v>
      </c>
      <c r="U564" s="2">
        <v>2350.9</v>
      </c>
      <c r="V564" s="2">
        <v>300.7</v>
      </c>
      <c r="W564" s="2">
        <v>412.7</v>
      </c>
      <c r="X564" s="2">
        <v>112</v>
      </c>
      <c r="Y564" s="2">
        <v>347</v>
      </c>
      <c r="Z564" s="2">
        <v>1217.4000000000001</v>
      </c>
      <c r="AA564" s="2">
        <v>469</v>
      </c>
      <c r="AB564" s="2">
        <v>786.5</v>
      </c>
      <c r="AC564" s="2">
        <v>317.5</v>
      </c>
      <c r="AD564" s="2">
        <v>783.3</v>
      </c>
      <c r="AE564" s="2">
        <v>434.1</v>
      </c>
      <c r="AF564" s="2">
        <v>1252.3</v>
      </c>
      <c r="AG564" s="2">
        <v>2003.9</v>
      </c>
      <c r="AH564" s="2">
        <v>797</v>
      </c>
      <c r="AI564" s="2">
        <v>1527.3</v>
      </c>
      <c r="AJ564" s="2">
        <v>2342.6</v>
      </c>
      <c r="AK564" s="2">
        <v>8</v>
      </c>
    </row>
    <row r="565" spans="1:37" x14ac:dyDescent="0.2">
      <c r="A565">
        <f t="shared" si="16"/>
        <v>1993</v>
      </c>
      <c r="B565">
        <f t="shared" si="17"/>
        <v>12</v>
      </c>
      <c r="C565" s="1">
        <v>34304</v>
      </c>
      <c r="D565" s="2">
        <v>707</v>
      </c>
      <c r="E565" s="2">
        <v>321.60000000000002</v>
      </c>
      <c r="F565" s="2">
        <v>385.4</v>
      </c>
      <c r="G565" s="2">
        <v>221</v>
      </c>
      <c r="H565" s="2">
        <v>277.5</v>
      </c>
      <c r="I565" s="2">
        <v>61.6</v>
      </c>
      <c r="J565" s="2">
        <v>339.2</v>
      </c>
      <c r="L565" s="2">
        <v>1129.5999999999999</v>
      </c>
      <c r="N565" s="2">
        <v>2698.1</v>
      </c>
      <c r="O565" s="2">
        <v>3479.6</v>
      </c>
      <c r="Q565" s="2">
        <v>4285.6000000000004</v>
      </c>
      <c r="R565" s="3">
        <v>185.13900000000001</v>
      </c>
      <c r="S565" s="3">
        <v>204.46899999999999</v>
      </c>
      <c r="T565" s="2">
        <v>2919.1</v>
      </c>
      <c r="U565" s="2">
        <v>2350</v>
      </c>
      <c r="V565" s="2">
        <v>302.60000000000002</v>
      </c>
      <c r="W565" s="2">
        <v>414.6</v>
      </c>
      <c r="X565" s="2">
        <v>112</v>
      </c>
      <c r="Y565" s="2">
        <v>349.2</v>
      </c>
      <c r="Z565" s="2">
        <v>1219.3</v>
      </c>
      <c r="AA565" s="2">
        <v>467.9</v>
      </c>
      <c r="AB565" s="2">
        <v>781.5</v>
      </c>
      <c r="AC565" s="2">
        <v>313.60000000000002</v>
      </c>
      <c r="AD565" s="2">
        <v>785.3</v>
      </c>
      <c r="AE565" s="2">
        <v>434</v>
      </c>
      <c r="AF565" s="2">
        <v>1253.2</v>
      </c>
      <c r="AG565" s="2">
        <v>2000.8</v>
      </c>
      <c r="AH565" s="2">
        <v>800</v>
      </c>
      <c r="AI565" s="2">
        <v>1530.7</v>
      </c>
      <c r="AJ565" s="2">
        <v>2340.5</v>
      </c>
      <c r="AK565" s="2">
        <v>8</v>
      </c>
    </row>
    <row r="566" spans="1:37" x14ac:dyDescent="0.2">
      <c r="A566">
        <f t="shared" si="16"/>
        <v>1994</v>
      </c>
      <c r="B566">
        <f t="shared" si="17"/>
        <v>1</v>
      </c>
      <c r="C566" s="1">
        <v>34335</v>
      </c>
      <c r="D566" s="2">
        <v>711.1</v>
      </c>
      <c r="E566" s="2">
        <v>324.89999999999998</v>
      </c>
      <c r="F566" s="2">
        <v>386.2</v>
      </c>
      <c r="G566" s="2">
        <v>217.6</v>
      </c>
      <c r="H566" s="2">
        <v>279.5</v>
      </c>
      <c r="I566" s="2">
        <v>62</v>
      </c>
      <c r="J566" s="2">
        <v>341.4</v>
      </c>
      <c r="L566" s="2">
        <v>1131.5999999999999</v>
      </c>
      <c r="N566" s="2">
        <v>2704.8</v>
      </c>
      <c r="O566" s="2">
        <v>3480.1</v>
      </c>
      <c r="Q566" s="2">
        <v>4282.3999999999996</v>
      </c>
      <c r="R566" s="3">
        <v>185.24</v>
      </c>
      <c r="S566" s="3">
        <v>204.43299999999999</v>
      </c>
      <c r="T566" s="2">
        <v>2922.4</v>
      </c>
      <c r="U566" s="2">
        <v>2348.5</v>
      </c>
      <c r="V566" s="2">
        <v>299.7</v>
      </c>
      <c r="W566" s="2">
        <v>412.4</v>
      </c>
      <c r="X566" s="2">
        <v>112.7</v>
      </c>
      <c r="Y566" s="2">
        <v>349.4</v>
      </c>
      <c r="Z566" s="2">
        <v>1223.8</v>
      </c>
      <c r="AA566" s="2">
        <v>464.6</v>
      </c>
      <c r="AB566" s="2">
        <v>775.3</v>
      </c>
      <c r="AC566" s="2">
        <v>310.7</v>
      </c>
      <c r="AD566" s="2">
        <v>790.1</v>
      </c>
      <c r="AE566" s="2">
        <v>433.7</v>
      </c>
      <c r="AF566" s="2">
        <v>1254.7</v>
      </c>
      <c r="AG566" s="2">
        <v>1999.1</v>
      </c>
      <c r="AH566" s="2">
        <v>798.6</v>
      </c>
      <c r="AI566" s="2">
        <v>1534.2</v>
      </c>
      <c r="AJ566" s="2">
        <v>2341.1</v>
      </c>
      <c r="AK566" s="2">
        <v>8.1</v>
      </c>
    </row>
    <row r="567" spans="1:37" x14ac:dyDescent="0.2">
      <c r="A567">
        <f t="shared" si="16"/>
        <v>1994</v>
      </c>
      <c r="B567">
        <f t="shared" si="17"/>
        <v>2</v>
      </c>
      <c r="C567" s="1">
        <v>34366</v>
      </c>
      <c r="D567" s="2">
        <v>716.4</v>
      </c>
      <c r="E567" s="2">
        <v>328.1</v>
      </c>
      <c r="F567" s="2">
        <v>388.3</v>
      </c>
      <c r="G567" s="2">
        <v>206.5</v>
      </c>
      <c r="H567" s="2">
        <v>277.39999999999998</v>
      </c>
      <c r="I567" s="2">
        <v>61.6</v>
      </c>
      <c r="J567" s="2">
        <v>338.9</v>
      </c>
      <c r="L567" s="2">
        <v>1136.3</v>
      </c>
      <c r="N567" s="2">
        <v>2711.1</v>
      </c>
      <c r="O567" s="2">
        <v>3481</v>
      </c>
      <c r="Q567" s="2">
        <v>4268.7</v>
      </c>
      <c r="R567" s="3">
        <v>185.37200000000001</v>
      </c>
      <c r="S567" s="3">
        <v>204.38200000000001</v>
      </c>
      <c r="T567" s="2">
        <v>2917.6</v>
      </c>
      <c r="U567" s="2">
        <v>2344.6999999999998</v>
      </c>
      <c r="V567" s="2">
        <v>299</v>
      </c>
      <c r="W567" s="2">
        <v>411.7</v>
      </c>
      <c r="X567" s="2">
        <v>112.7</v>
      </c>
      <c r="Y567" s="2">
        <v>348</v>
      </c>
      <c r="Z567" s="2">
        <v>1226.8</v>
      </c>
      <c r="AA567" s="2">
        <v>462.8</v>
      </c>
      <c r="AB567" s="2">
        <v>769.9</v>
      </c>
      <c r="AC567" s="2">
        <v>307.10000000000002</v>
      </c>
      <c r="AD567" s="2">
        <v>792.8</v>
      </c>
      <c r="AE567" s="2">
        <v>434</v>
      </c>
      <c r="AF567" s="2">
        <v>1255.5999999999999</v>
      </c>
      <c r="AG567" s="2">
        <v>1996.7</v>
      </c>
      <c r="AH567" s="2">
        <v>800</v>
      </c>
      <c r="AI567" s="2">
        <v>1533.1</v>
      </c>
      <c r="AJ567" s="2">
        <v>2336.1</v>
      </c>
      <c r="AK567" s="2">
        <v>8.1</v>
      </c>
    </row>
    <row r="568" spans="1:37" x14ac:dyDescent="0.2">
      <c r="A568">
        <f t="shared" si="16"/>
        <v>1994</v>
      </c>
      <c r="B568">
        <f t="shared" si="17"/>
        <v>3</v>
      </c>
      <c r="C568" s="1">
        <v>34394</v>
      </c>
      <c r="D568" s="2">
        <v>719.2</v>
      </c>
      <c r="E568" s="2">
        <v>331.2</v>
      </c>
      <c r="F568" s="2">
        <v>388</v>
      </c>
      <c r="G568" s="2">
        <v>209.3</v>
      </c>
      <c r="H568" s="2">
        <v>276</v>
      </c>
      <c r="I568" s="2">
        <v>61.1</v>
      </c>
      <c r="J568" s="2">
        <v>337.1</v>
      </c>
      <c r="L568" s="2">
        <v>1140.2</v>
      </c>
      <c r="N568" s="2">
        <v>2720.6</v>
      </c>
      <c r="O568" s="2">
        <v>3486.4</v>
      </c>
      <c r="Q568" s="2">
        <v>4279.6000000000004</v>
      </c>
      <c r="R568" s="3">
        <v>185.761</v>
      </c>
      <c r="S568" s="3">
        <v>204.61699999999999</v>
      </c>
      <c r="T568" s="2">
        <v>2929.9</v>
      </c>
      <c r="U568" s="2">
        <v>2346.1</v>
      </c>
      <c r="V568" s="2">
        <v>300.39999999999998</v>
      </c>
      <c r="W568" s="2">
        <v>412.9</v>
      </c>
      <c r="X568" s="2">
        <v>112.5</v>
      </c>
      <c r="Y568" s="2">
        <v>353.4</v>
      </c>
      <c r="Z568" s="2">
        <v>1227</v>
      </c>
      <c r="AA568" s="2">
        <v>460.7</v>
      </c>
      <c r="AB568" s="2">
        <v>765.8</v>
      </c>
      <c r="AC568" s="2">
        <v>305.10000000000002</v>
      </c>
      <c r="AD568" s="2">
        <v>791.6</v>
      </c>
      <c r="AE568" s="2">
        <v>435.3</v>
      </c>
      <c r="AF568" s="2">
        <v>1252.3</v>
      </c>
      <c r="AG568" s="2">
        <v>1992.8</v>
      </c>
      <c r="AH568" s="2">
        <v>800.9</v>
      </c>
      <c r="AI568" s="2">
        <v>1528.3</v>
      </c>
      <c r="AJ568" s="2">
        <v>2330.4</v>
      </c>
      <c r="AK568" s="2">
        <v>8.1</v>
      </c>
    </row>
    <row r="569" spans="1:37" x14ac:dyDescent="0.2">
      <c r="A569">
        <f t="shared" si="16"/>
        <v>1994</v>
      </c>
      <c r="B569">
        <f t="shared" si="17"/>
        <v>4</v>
      </c>
      <c r="C569" s="1">
        <v>34425</v>
      </c>
      <c r="D569" s="2">
        <v>721.2</v>
      </c>
      <c r="E569" s="2">
        <v>333.7</v>
      </c>
      <c r="F569" s="2">
        <v>387.5</v>
      </c>
      <c r="G569" s="2">
        <v>210.5</v>
      </c>
      <c r="H569" s="2">
        <v>277.8</v>
      </c>
      <c r="I569" s="2">
        <v>61.7</v>
      </c>
      <c r="J569" s="2">
        <v>339.5</v>
      </c>
      <c r="L569" s="2">
        <v>1141.0999999999999</v>
      </c>
      <c r="N569" s="2">
        <v>2726</v>
      </c>
      <c r="O569" s="2">
        <v>3489.6</v>
      </c>
      <c r="Q569" s="2">
        <v>4290.3999999999996</v>
      </c>
      <c r="R569" s="3">
        <v>186.00800000000001</v>
      </c>
      <c r="S569" s="3">
        <v>204.77199999999999</v>
      </c>
      <c r="T569" s="2">
        <v>2936.5</v>
      </c>
      <c r="U569" s="2">
        <v>2348.5</v>
      </c>
      <c r="V569" s="2">
        <v>299.8</v>
      </c>
      <c r="W569" s="2">
        <v>411.7</v>
      </c>
      <c r="X569" s="2">
        <v>112</v>
      </c>
      <c r="Y569" s="2">
        <v>362.7</v>
      </c>
      <c r="Z569" s="2">
        <v>1222.0999999999999</v>
      </c>
      <c r="AA569" s="2">
        <v>459.6</v>
      </c>
      <c r="AB569" s="2">
        <v>763.6</v>
      </c>
      <c r="AC569" s="2">
        <v>304</v>
      </c>
      <c r="AD569" s="2">
        <v>787.2</v>
      </c>
      <c r="AE569" s="2">
        <v>434.9</v>
      </c>
      <c r="AF569" s="2">
        <v>1246.8</v>
      </c>
      <c r="AG569" s="2">
        <v>1985.7</v>
      </c>
      <c r="AH569" s="2">
        <v>799.2</v>
      </c>
      <c r="AI569" s="2">
        <v>1524.6</v>
      </c>
      <c r="AJ569" s="2">
        <v>2325.8000000000002</v>
      </c>
      <c r="AK569" s="2">
        <v>8.1999999999999993</v>
      </c>
    </row>
    <row r="570" spans="1:37" x14ac:dyDescent="0.2">
      <c r="A570">
        <f t="shared" si="16"/>
        <v>1994</v>
      </c>
      <c r="B570">
        <f t="shared" si="17"/>
        <v>5</v>
      </c>
      <c r="C570" s="1">
        <v>34455</v>
      </c>
      <c r="D570" s="2">
        <v>722.4</v>
      </c>
      <c r="E570" s="2">
        <v>336.8</v>
      </c>
      <c r="F570" s="2">
        <v>385.6</v>
      </c>
      <c r="G570" s="2">
        <v>206.5</v>
      </c>
      <c r="H570" s="2">
        <v>283</v>
      </c>
      <c r="I570" s="2">
        <v>60.6</v>
      </c>
      <c r="J570" s="2">
        <v>343.6</v>
      </c>
      <c r="L570" s="2">
        <v>1143.3</v>
      </c>
      <c r="N570" s="2">
        <v>2734.7</v>
      </c>
      <c r="O570" s="2">
        <v>3499.1</v>
      </c>
      <c r="Q570" s="2">
        <v>4300.8</v>
      </c>
      <c r="R570" s="3">
        <v>186.50800000000001</v>
      </c>
      <c r="S570" s="3">
        <v>205.25</v>
      </c>
      <c r="T570" s="2">
        <v>2941.2</v>
      </c>
      <c r="U570" s="2">
        <v>2355.6999999999998</v>
      </c>
      <c r="V570" s="2">
        <v>300.8</v>
      </c>
      <c r="W570" s="2">
        <v>412.7</v>
      </c>
      <c r="X570" s="2">
        <v>111.9</v>
      </c>
      <c r="Y570" s="2">
        <v>368.7</v>
      </c>
      <c r="Z570" s="2">
        <v>1222.5999999999999</v>
      </c>
      <c r="AA570" s="2">
        <v>462</v>
      </c>
      <c r="AB570" s="2">
        <v>764.4</v>
      </c>
      <c r="AC570" s="2">
        <v>302.39999999999998</v>
      </c>
      <c r="AD570" s="2">
        <v>786.5</v>
      </c>
      <c r="AE570" s="2">
        <v>436.1</v>
      </c>
      <c r="AF570" s="2">
        <v>1248.5</v>
      </c>
      <c r="AG570" s="2">
        <v>1987</v>
      </c>
      <c r="AH570" s="2">
        <v>798.3</v>
      </c>
      <c r="AI570" s="2">
        <v>1531.3</v>
      </c>
      <c r="AJ570" s="2">
        <v>2330.8000000000002</v>
      </c>
      <c r="AK570" s="2">
        <v>8.1999999999999993</v>
      </c>
    </row>
    <row r="571" spans="1:37" x14ac:dyDescent="0.2">
      <c r="A571">
        <f t="shared" si="16"/>
        <v>1994</v>
      </c>
      <c r="B571">
        <f t="shared" si="17"/>
        <v>6</v>
      </c>
      <c r="C571" s="1">
        <v>34486</v>
      </c>
      <c r="D571" s="2">
        <v>724.6</v>
      </c>
      <c r="E571" s="2">
        <v>339.8</v>
      </c>
      <c r="F571" s="2">
        <v>384.8</v>
      </c>
      <c r="G571" s="2">
        <v>205.3</v>
      </c>
      <c r="H571" s="2">
        <v>285.39999999999998</v>
      </c>
      <c r="I571" s="2">
        <v>61.1</v>
      </c>
      <c r="J571" s="2">
        <v>346.5</v>
      </c>
      <c r="L571" s="2">
        <v>1145.0999999999999</v>
      </c>
      <c r="N571" s="2">
        <v>2719.8</v>
      </c>
      <c r="O571" s="2">
        <v>3487.7</v>
      </c>
      <c r="Q571" s="2">
        <v>4297.3</v>
      </c>
      <c r="R571" s="3">
        <v>185.93199999999999</v>
      </c>
      <c r="S571" s="3">
        <v>204.864</v>
      </c>
      <c r="T571" s="2">
        <v>2925.1</v>
      </c>
      <c r="U571" s="2">
        <v>2342.5</v>
      </c>
      <c r="V571" s="2">
        <v>301.2</v>
      </c>
      <c r="W571" s="2">
        <v>412.3</v>
      </c>
      <c r="X571" s="2">
        <v>111.1</v>
      </c>
      <c r="Y571" s="2">
        <v>362.4</v>
      </c>
      <c r="Z571" s="2">
        <v>1212.3</v>
      </c>
      <c r="AA571" s="2">
        <v>465.8</v>
      </c>
      <c r="AB571" s="2">
        <v>767.9</v>
      </c>
      <c r="AC571" s="2">
        <v>302.10000000000002</v>
      </c>
      <c r="AD571" s="2">
        <v>780.1</v>
      </c>
      <c r="AE571" s="2">
        <v>432.2</v>
      </c>
      <c r="AF571" s="2">
        <v>1245.9000000000001</v>
      </c>
      <c r="AG571" s="2">
        <v>1980.2</v>
      </c>
      <c r="AH571" s="2">
        <v>797.1</v>
      </c>
      <c r="AI571" s="2">
        <v>1531.1</v>
      </c>
      <c r="AJ571" s="2">
        <v>2326</v>
      </c>
      <c r="AK571" s="2">
        <v>8.3000000000000007</v>
      </c>
    </row>
    <row r="572" spans="1:37" x14ac:dyDescent="0.2">
      <c r="A572">
        <f t="shared" si="16"/>
        <v>1994</v>
      </c>
      <c r="B572">
        <f t="shared" si="17"/>
        <v>7</v>
      </c>
      <c r="C572" s="1">
        <v>34516</v>
      </c>
      <c r="D572" s="2">
        <v>729</v>
      </c>
      <c r="E572" s="2">
        <v>343.5</v>
      </c>
      <c r="F572" s="2">
        <v>385.5</v>
      </c>
      <c r="G572" s="2">
        <v>205.9</v>
      </c>
      <c r="H572" s="2">
        <v>290</v>
      </c>
      <c r="I572" s="2">
        <v>61.9</v>
      </c>
      <c r="J572" s="2">
        <v>351.9</v>
      </c>
      <c r="L572" s="2">
        <v>1150.5999999999999</v>
      </c>
      <c r="N572" s="2">
        <v>2722.9</v>
      </c>
      <c r="O572" s="2">
        <v>3496.2</v>
      </c>
      <c r="Q572" s="2">
        <v>4318.3</v>
      </c>
      <c r="R572" s="3">
        <v>186.291</v>
      </c>
      <c r="S572" s="3">
        <v>205.27600000000001</v>
      </c>
      <c r="T572" s="2">
        <v>2928.8</v>
      </c>
      <c r="U572" s="2">
        <v>2345.6</v>
      </c>
      <c r="V572" s="2">
        <v>301.89999999999998</v>
      </c>
      <c r="W572" s="2">
        <v>413.1</v>
      </c>
      <c r="X572" s="2">
        <v>111.2</v>
      </c>
      <c r="Y572" s="2">
        <v>364.7</v>
      </c>
      <c r="Z572" s="2">
        <v>1207.5999999999999</v>
      </c>
      <c r="AA572" s="2">
        <v>469.4</v>
      </c>
      <c r="AB572" s="2">
        <v>773.3</v>
      </c>
      <c r="AC572" s="2">
        <v>303.89999999999998</v>
      </c>
      <c r="AD572" s="2">
        <v>777.9</v>
      </c>
      <c r="AE572" s="2">
        <v>429.7</v>
      </c>
      <c r="AF572" s="2">
        <v>1247.3</v>
      </c>
      <c r="AG572" s="2">
        <v>1980.9</v>
      </c>
      <c r="AH572" s="2">
        <v>798.6</v>
      </c>
      <c r="AI572" s="2">
        <v>1536.6</v>
      </c>
      <c r="AJ572" s="2">
        <v>2330</v>
      </c>
      <c r="AK572" s="2">
        <v>8.4</v>
      </c>
    </row>
    <row r="573" spans="1:37" x14ac:dyDescent="0.2">
      <c r="A573">
        <f t="shared" si="16"/>
        <v>1994</v>
      </c>
      <c r="B573">
        <f t="shared" si="17"/>
        <v>8</v>
      </c>
      <c r="C573" s="1">
        <v>34547</v>
      </c>
      <c r="D573" s="2">
        <v>731.1</v>
      </c>
      <c r="E573" s="2">
        <v>345.4</v>
      </c>
      <c r="F573" s="2">
        <v>385.7</v>
      </c>
      <c r="G573" s="2">
        <v>206.8</v>
      </c>
      <c r="H573" s="2">
        <v>293.89999999999998</v>
      </c>
      <c r="I573" s="2">
        <v>62.1</v>
      </c>
      <c r="J573" s="2">
        <v>356</v>
      </c>
      <c r="L573" s="2">
        <v>1150.5999999999999</v>
      </c>
      <c r="N573" s="2">
        <v>2713.8</v>
      </c>
      <c r="O573" s="2">
        <v>3493.4</v>
      </c>
      <c r="Q573" s="2">
        <v>4319.7</v>
      </c>
      <c r="R573" s="3">
        <v>186.221</v>
      </c>
      <c r="S573" s="3">
        <v>205.35900000000001</v>
      </c>
      <c r="T573" s="2">
        <v>2920.6</v>
      </c>
      <c r="U573" s="2">
        <v>2342.6999999999998</v>
      </c>
      <c r="V573" s="2">
        <v>300.7</v>
      </c>
      <c r="W573" s="2">
        <v>411</v>
      </c>
      <c r="X573" s="2">
        <v>110.3</v>
      </c>
      <c r="Y573" s="2">
        <v>363.4</v>
      </c>
      <c r="Z573" s="2">
        <v>1199.7</v>
      </c>
      <c r="AA573" s="2">
        <v>475.8</v>
      </c>
      <c r="AB573" s="2">
        <v>779.6</v>
      </c>
      <c r="AC573" s="2">
        <v>303.89999999999998</v>
      </c>
      <c r="AD573" s="2">
        <v>775.9</v>
      </c>
      <c r="AE573" s="2">
        <v>423.8</v>
      </c>
      <c r="AF573" s="2">
        <v>1251.7</v>
      </c>
      <c r="AG573" s="2">
        <v>1979.3</v>
      </c>
      <c r="AH573" s="2">
        <v>796.7</v>
      </c>
      <c r="AI573" s="2">
        <v>1544.8</v>
      </c>
      <c r="AJ573" s="2">
        <v>2333</v>
      </c>
      <c r="AK573" s="2">
        <v>8.5</v>
      </c>
    </row>
    <row r="574" spans="1:37" x14ac:dyDescent="0.2">
      <c r="A574">
        <f t="shared" si="16"/>
        <v>1994</v>
      </c>
      <c r="B574">
        <f t="shared" si="17"/>
        <v>9</v>
      </c>
      <c r="C574" s="1">
        <v>34578</v>
      </c>
      <c r="D574" s="2">
        <v>734.6</v>
      </c>
      <c r="E574" s="2">
        <v>347.7</v>
      </c>
      <c r="F574" s="2">
        <v>386.9</v>
      </c>
      <c r="G574" s="2">
        <v>207.3</v>
      </c>
      <c r="H574" s="2">
        <v>298.5</v>
      </c>
      <c r="I574" s="2">
        <v>63</v>
      </c>
      <c r="J574" s="2">
        <v>361.6</v>
      </c>
      <c r="L574" s="2">
        <v>1151.9000000000001</v>
      </c>
      <c r="N574" s="2">
        <v>2707.3</v>
      </c>
      <c r="O574" s="2">
        <v>3493.5</v>
      </c>
      <c r="Q574" s="2">
        <v>4329.3999999999996</v>
      </c>
      <c r="R574" s="3">
        <v>186.286</v>
      </c>
      <c r="S574" s="3">
        <v>205.56100000000001</v>
      </c>
      <c r="T574" s="2">
        <v>2914.6</v>
      </c>
      <c r="U574" s="2">
        <v>2341.6</v>
      </c>
      <c r="V574" s="2">
        <v>299.39999999999998</v>
      </c>
      <c r="W574" s="2">
        <v>408.8</v>
      </c>
      <c r="X574" s="2">
        <v>109.4</v>
      </c>
      <c r="Y574" s="2">
        <v>363.8</v>
      </c>
      <c r="Z574" s="2">
        <v>1191.5999999999999</v>
      </c>
      <c r="AA574" s="2">
        <v>481.4</v>
      </c>
      <c r="AB574" s="2">
        <v>786.2</v>
      </c>
      <c r="AC574" s="2">
        <v>304.8</v>
      </c>
      <c r="AD574" s="2">
        <v>773.7</v>
      </c>
      <c r="AE574" s="2">
        <v>417.9</v>
      </c>
      <c r="AF574" s="2">
        <v>1255.0999999999999</v>
      </c>
      <c r="AG574" s="2">
        <v>1977.8</v>
      </c>
      <c r="AH574" s="2">
        <v>795.7</v>
      </c>
      <c r="AI574" s="2">
        <v>1552.5</v>
      </c>
      <c r="AJ574" s="2">
        <v>2337.3000000000002</v>
      </c>
      <c r="AK574" s="2">
        <v>8.5</v>
      </c>
    </row>
    <row r="575" spans="1:37" x14ac:dyDescent="0.2">
      <c r="A575">
        <f t="shared" si="16"/>
        <v>1994</v>
      </c>
      <c r="B575">
        <f t="shared" si="17"/>
        <v>10</v>
      </c>
      <c r="C575" s="1">
        <v>34608</v>
      </c>
      <c r="D575" s="2">
        <v>735.9</v>
      </c>
      <c r="E575" s="2">
        <v>350.3</v>
      </c>
      <c r="F575" s="2">
        <v>385.6</v>
      </c>
      <c r="G575" s="2">
        <v>213.7</v>
      </c>
      <c r="H575" s="2">
        <v>302.39999999999998</v>
      </c>
      <c r="I575" s="2">
        <v>63.9</v>
      </c>
      <c r="J575" s="2">
        <v>366.4</v>
      </c>
      <c r="L575" s="2">
        <v>1150.0999999999999</v>
      </c>
      <c r="N575" s="2">
        <v>2695.7</v>
      </c>
      <c r="O575" s="2">
        <v>3491.9</v>
      </c>
      <c r="Q575" s="2">
        <v>4339.7</v>
      </c>
      <c r="R575" s="3">
        <v>186.18600000000001</v>
      </c>
      <c r="S575" s="3">
        <v>205.77500000000001</v>
      </c>
      <c r="T575" s="2">
        <v>2909.4</v>
      </c>
      <c r="U575" s="2">
        <v>2341.8000000000002</v>
      </c>
      <c r="V575" s="2">
        <v>297.39999999999998</v>
      </c>
      <c r="W575" s="2">
        <v>405.7</v>
      </c>
      <c r="X575" s="2">
        <v>108.2</v>
      </c>
      <c r="Y575" s="2">
        <v>366</v>
      </c>
      <c r="Z575" s="2">
        <v>1179.5999999999999</v>
      </c>
      <c r="AA575" s="2">
        <v>488.2</v>
      </c>
      <c r="AB575" s="2">
        <v>796.2</v>
      </c>
      <c r="AC575" s="2">
        <v>308</v>
      </c>
      <c r="AD575" s="2">
        <v>766.7</v>
      </c>
      <c r="AE575" s="2">
        <v>412.9</v>
      </c>
      <c r="AF575" s="2">
        <v>1254.9000000000001</v>
      </c>
      <c r="AG575" s="2">
        <v>1975.8</v>
      </c>
      <c r="AH575" s="2">
        <v>791.3</v>
      </c>
      <c r="AI575" s="2">
        <v>1556.1</v>
      </c>
      <c r="AJ575" s="2">
        <v>2340.1</v>
      </c>
      <c r="AK575" s="2">
        <v>8.5</v>
      </c>
    </row>
    <row r="576" spans="1:37" x14ac:dyDescent="0.2">
      <c r="A576">
        <f t="shared" si="16"/>
        <v>1994</v>
      </c>
      <c r="B576">
        <f t="shared" si="17"/>
        <v>11</v>
      </c>
      <c r="C576" s="1">
        <v>34639</v>
      </c>
      <c r="D576" s="2">
        <v>737.6</v>
      </c>
      <c r="E576" s="2">
        <v>353</v>
      </c>
      <c r="F576" s="2">
        <v>384.6</v>
      </c>
      <c r="G576" s="2">
        <v>215.8</v>
      </c>
      <c r="H576" s="2">
        <v>308.3</v>
      </c>
      <c r="I576" s="2">
        <v>64.3</v>
      </c>
      <c r="J576" s="2">
        <v>372.6</v>
      </c>
      <c r="L576" s="2">
        <v>1151</v>
      </c>
      <c r="N576" s="2">
        <v>2687.8</v>
      </c>
      <c r="O576" s="2">
        <v>3495</v>
      </c>
      <c r="Q576" s="2">
        <v>4355.3999999999996</v>
      </c>
      <c r="R576" s="3">
        <v>186.32499999999999</v>
      </c>
      <c r="S576" s="3">
        <v>206.14599999999999</v>
      </c>
      <c r="T576" s="2">
        <v>2903.6</v>
      </c>
      <c r="U576" s="2">
        <v>2344</v>
      </c>
      <c r="V576" s="2">
        <v>297.2</v>
      </c>
      <c r="W576" s="2">
        <v>404.8</v>
      </c>
      <c r="X576" s="2">
        <v>107.6</v>
      </c>
      <c r="Y576" s="2">
        <v>369.6</v>
      </c>
      <c r="Z576" s="2">
        <v>1167.2</v>
      </c>
      <c r="AA576" s="2">
        <v>494.7</v>
      </c>
      <c r="AB576" s="2">
        <v>807.2</v>
      </c>
      <c r="AC576" s="2">
        <v>312.60000000000002</v>
      </c>
      <c r="AD576" s="2">
        <v>761.2</v>
      </c>
      <c r="AE576" s="2">
        <v>406</v>
      </c>
      <c r="AF576" s="2">
        <v>1255.9000000000001</v>
      </c>
      <c r="AG576" s="2">
        <v>1974.4</v>
      </c>
      <c r="AH576" s="2">
        <v>789.4</v>
      </c>
      <c r="AI576" s="2">
        <v>1562.9</v>
      </c>
      <c r="AJ576" s="2">
        <v>2344.6</v>
      </c>
      <c r="AK576" s="2">
        <v>8.6</v>
      </c>
    </row>
    <row r="577" spans="1:37" x14ac:dyDescent="0.2">
      <c r="A577">
        <f t="shared" si="16"/>
        <v>1994</v>
      </c>
      <c r="B577">
        <f t="shared" si="17"/>
        <v>12</v>
      </c>
      <c r="C577" s="1">
        <v>34669</v>
      </c>
      <c r="D577" s="2">
        <v>738.1</v>
      </c>
      <c r="E577" s="2">
        <v>354.5</v>
      </c>
      <c r="F577" s="2">
        <v>383.6</v>
      </c>
      <c r="G577" s="2">
        <v>217.4</v>
      </c>
      <c r="H577" s="2">
        <v>314.10000000000002</v>
      </c>
      <c r="I577" s="2">
        <v>64.8</v>
      </c>
      <c r="J577" s="2">
        <v>378.9</v>
      </c>
      <c r="L577" s="2">
        <v>1150.5999999999999</v>
      </c>
      <c r="N577" s="2">
        <v>2676.3</v>
      </c>
      <c r="O577" s="2">
        <v>3493.8</v>
      </c>
      <c r="Q577" s="2">
        <v>4369.8</v>
      </c>
      <c r="R577" s="3">
        <v>186.24100000000001</v>
      </c>
      <c r="S577" s="3">
        <v>206.27099999999999</v>
      </c>
      <c r="T577" s="2">
        <v>2893.7</v>
      </c>
      <c r="U577" s="2">
        <v>2343.1999999999998</v>
      </c>
      <c r="V577" s="2">
        <v>297.39999999999998</v>
      </c>
      <c r="W577" s="2">
        <v>404</v>
      </c>
      <c r="X577" s="2">
        <v>106.6</v>
      </c>
      <c r="Y577" s="2">
        <v>374.4</v>
      </c>
      <c r="Z577" s="2">
        <v>1151.3</v>
      </c>
      <c r="AA577" s="2">
        <v>503.6</v>
      </c>
      <c r="AB577" s="2">
        <v>817.5</v>
      </c>
      <c r="AC577" s="2">
        <v>313.89999999999998</v>
      </c>
      <c r="AD577" s="2">
        <v>752.8</v>
      </c>
      <c r="AE577" s="2">
        <v>398.5</v>
      </c>
      <c r="AF577" s="2">
        <v>1256.4000000000001</v>
      </c>
      <c r="AG577" s="2">
        <v>1968.8</v>
      </c>
      <c r="AH577" s="2">
        <v>787.6</v>
      </c>
      <c r="AI577" s="2">
        <v>1569.3</v>
      </c>
      <c r="AJ577" s="2">
        <v>2345.3000000000002</v>
      </c>
      <c r="AK577" s="2">
        <v>8.6</v>
      </c>
    </row>
    <row r="578" spans="1:37" x14ac:dyDescent="0.2">
      <c r="A578">
        <f t="shared" si="16"/>
        <v>1995</v>
      </c>
      <c r="B578">
        <f t="shared" si="17"/>
        <v>1</v>
      </c>
      <c r="C578" s="1">
        <v>34700</v>
      </c>
      <c r="D578" s="2">
        <v>741.9</v>
      </c>
      <c r="E578" s="2">
        <v>357.4</v>
      </c>
      <c r="F578" s="2">
        <v>384.5</v>
      </c>
      <c r="G578" s="2">
        <v>223.5</v>
      </c>
      <c r="H578" s="2">
        <v>316.2</v>
      </c>
      <c r="I578" s="2">
        <v>67</v>
      </c>
      <c r="J578" s="2">
        <v>383.2</v>
      </c>
      <c r="L578" s="2">
        <v>1151.4000000000001</v>
      </c>
      <c r="N578" s="2">
        <v>2665.7</v>
      </c>
      <c r="O578" s="2">
        <v>3499.2</v>
      </c>
      <c r="Q578" s="2">
        <v>4393.7</v>
      </c>
      <c r="R578" s="3">
        <v>186.435</v>
      </c>
      <c r="S578" s="3">
        <v>206.846</v>
      </c>
      <c r="T578" s="2">
        <v>2889.2</v>
      </c>
      <c r="U578" s="2">
        <v>2347.8000000000002</v>
      </c>
      <c r="V578" s="2">
        <v>294.8</v>
      </c>
      <c r="W578" s="2">
        <v>400.9</v>
      </c>
      <c r="X578" s="2">
        <v>106.1</v>
      </c>
      <c r="Y578" s="2">
        <v>377.4</v>
      </c>
      <c r="Z578" s="2">
        <v>1136.9000000000001</v>
      </c>
      <c r="AA578" s="2">
        <v>514.5</v>
      </c>
      <c r="AB578" s="2">
        <v>833.5</v>
      </c>
      <c r="AC578" s="2">
        <v>319</v>
      </c>
      <c r="AD578" s="2">
        <v>744.6</v>
      </c>
      <c r="AE578" s="2">
        <v>392.4</v>
      </c>
      <c r="AF578" s="2">
        <v>1259.0999999999999</v>
      </c>
      <c r="AG578" s="2">
        <v>1970.4</v>
      </c>
      <c r="AH578" s="2">
        <v>785.4</v>
      </c>
      <c r="AI578" s="2">
        <v>1574</v>
      </c>
      <c r="AJ578" s="2">
        <v>2350.9</v>
      </c>
      <c r="AK578" s="2">
        <v>8.6</v>
      </c>
    </row>
    <row r="579" spans="1:37" x14ac:dyDescent="0.2">
      <c r="A579">
        <f t="shared" ref="A579:A642" si="18">YEAR(C579)</f>
        <v>1995</v>
      </c>
      <c r="B579">
        <f t="shared" ref="B579:B642" si="19">MONTH(C579)</f>
        <v>2</v>
      </c>
      <c r="C579" s="1">
        <v>34731</v>
      </c>
      <c r="D579" s="2">
        <v>742</v>
      </c>
      <c r="E579" s="2">
        <v>358.5</v>
      </c>
      <c r="F579" s="2">
        <v>383.5</v>
      </c>
      <c r="G579" s="2">
        <v>220.4</v>
      </c>
      <c r="H579" s="2">
        <v>321.60000000000002</v>
      </c>
      <c r="I579" s="2">
        <v>67.8</v>
      </c>
      <c r="J579" s="2">
        <v>389.4</v>
      </c>
      <c r="L579" s="2">
        <v>1147.4000000000001</v>
      </c>
      <c r="N579" s="2">
        <v>2643</v>
      </c>
      <c r="O579" s="2">
        <v>3496.5</v>
      </c>
      <c r="Q579" s="2">
        <v>4396.5</v>
      </c>
      <c r="R579" s="3">
        <v>186.07</v>
      </c>
      <c r="S579" s="3">
        <v>206.97</v>
      </c>
      <c r="T579" s="2">
        <v>2863.4</v>
      </c>
      <c r="U579" s="2">
        <v>2349.1</v>
      </c>
      <c r="V579" s="2">
        <v>292.10000000000002</v>
      </c>
      <c r="W579" s="2">
        <v>396.9</v>
      </c>
      <c r="X579" s="2">
        <v>104.8</v>
      </c>
      <c r="Y579" s="2">
        <v>376.2</v>
      </c>
      <c r="Z579" s="2">
        <v>1119.4000000000001</v>
      </c>
      <c r="AA579" s="2">
        <v>526.5</v>
      </c>
      <c r="AB579" s="2">
        <v>853.5</v>
      </c>
      <c r="AC579" s="2">
        <v>327</v>
      </c>
      <c r="AD579" s="2">
        <v>734.9</v>
      </c>
      <c r="AE579" s="2">
        <v>384.5</v>
      </c>
      <c r="AF579" s="2">
        <v>1261.4000000000001</v>
      </c>
      <c r="AG579" s="2">
        <v>1972.9</v>
      </c>
      <c r="AH579" s="2">
        <v>780.4</v>
      </c>
      <c r="AI579" s="2">
        <v>1581.8</v>
      </c>
      <c r="AJ579" s="2">
        <v>2359.6999999999998</v>
      </c>
      <c r="AK579" s="2">
        <v>8.6</v>
      </c>
    </row>
    <row r="580" spans="1:37" x14ac:dyDescent="0.2">
      <c r="A580">
        <f t="shared" si="18"/>
        <v>1995</v>
      </c>
      <c r="B580">
        <f t="shared" si="19"/>
        <v>3</v>
      </c>
      <c r="C580" s="1">
        <v>34759</v>
      </c>
      <c r="D580" s="2">
        <v>743.6</v>
      </c>
      <c r="E580" s="2">
        <v>362.2</v>
      </c>
      <c r="F580" s="2">
        <v>381.4</v>
      </c>
      <c r="G580" s="2">
        <v>229.3</v>
      </c>
      <c r="H580" s="2">
        <v>327.9</v>
      </c>
      <c r="I580" s="2">
        <v>68.900000000000006</v>
      </c>
      <c r="J580" s="2">
        <v>396.8</v>
      </c>
      <c r="L580" s="2">
        <v>1146.7</v>
      </c>
      <c r="N580" s="2">
        <v>2621.5</v>
      </c>
      <c r="O580" s="2">
        <v>3497.7</v>
      </c>
      <c r="Q580" s="2">
        <v>4415.7</v>
      </c>
      <c r="R580" s="3">
        <v>185.89099999999999</v>
      </c>
      <c r="S580" s="3">
        <v>207.26499999999999</v>
      </c>
      <c r="T580" s="2">
        <v>2850.8</v>
      </c>
      <c r="U580" s="2">
        <v>2351</v>
      </c>
      <c r="V580" s="2">
        <v>290.39999999999998</v>
      </c>
      <c r="W580" s="2">
        <v>394.3</v>
      </c>
      <c r="X580" s="2">
        <v>103.9</v>
      </c>
      <c r="Y580" s="2">
        <v>374.6</v>
      </c>
      <c r="Z580" s="2">
        <v>1100.2</v>
      </c>
      <c r="AA580" s="2">
        <v>539.9</v>
      </c>
      <c r="AB580" s="2">
        <v>876.2</v>
      </c>
      <c r="AC580" s="2">
        <v>336.3</v>
      </c>
      <c r="AD580" s="2">
        <v>722.8</v>
      </c>
      <c r="AE580" s="2">
        <v>377.4</v>
      </c>
      <c r="AF580" s="2">
        <v>1262.7</v>
      </c>
      <c r="AG580" s="2">
        <v>1976.4</v>
      </c>
      <c r="AH580" s="2">
        <v>775.7</v>
      </c>
      <c r="AI580" s="2">
        <v>1589.6</v>
      </c>
      <c r="AJ580" s="2">
        <v>2370.6999999999998</v>
      </c>
      <c r="AK580" s="2">
        <v>8.9</v>
      </c>
    </row>
    <row r="581" spans="1:37" x14ac:dyDescent="0.2">
      <c r="A581">
        <f t="shared" si="18"/>
        <v>1995</v>
      </c>
      <c r="B581">
        <f t="shared" si="19"/>
        <v>4</v>
      </c>
      <c r="C581" s="1">
        <v>34790</v>
      </c>
      <c r="D581" s="2">
        <v>745.7</v>
      </c>
      <c r="E581" s="2">
        <v>365.5</v>
      </c>
      <c r="F581" s="2">
        <v>380.2</v>
      </c>
      <c r="G581" s="2">
        <v>235.4</v>
      </c>
      <c r="H581" s="2">
        <v>329.3</v>
      </c>
      <c r="I581" s="2">
        <v>70.7</v>
      </c>
      <c r="J581" s="2">
        <v>400</v>
      </c>
      <c r="L581" s="2">
        <v>1149.3</v>
      </c>
      <c r="N581" s="2">
        <v>2612.8000000000002</v>
      </c>
      <c r="O581" s="2">
        <v>3505.8</v>
      </c>
      <c r="Q581" s="2">
        <v>4436.5</v>
      </c>
      <c r="R581" s="3">
        <v>186.02799999999999</v>
      </c>
      <c r="S581" s="3">
        <v>207.846</v>
      </c>
      <c r="T581" s="2">
        <v>2848.2</v>
      </c>
      <c r="U581" s="2">
        <v>2356.4</v>
      </c>
      <c r="V581" s="2">
        <v>290.8</v>
      </c>
      <c r="W581" s="2">
        <v>394.4</v>
      </c>
      <c r="X581" s="2">
        <v>103.7</v>
      </c>
      <c r="Y581" s="2">
        <v>377.7</v>
      </c>
      <c r="Z581" s="2">
        <v>1085.7</v>
      </c>
      <c r="AA581" s="2">
        <v>548.6</v>
      </c>
      <c r="AB581" s="2">
        <v>893</v>
      </c>
      <c r="AC581" s="2">
        <v>344.5</v>
      </c>
      <c r="AD581" s="2">
        <v>714.3</v>
      </c>
      <c r="AE581" s="2">
        <v>371.4</v>
      </c>
      <c r="AF581" s="2">
        <v>1262.9000000000001</v>
      </c>
      <c r="AG581" s="2">
        <v>1978.7</v>
      </c>
      <c r="AH581" s="2">
        <v>774.6</v>
      </c>
      <c r="AI581" s="2">
        <v>1591</v>
      </c>
      <c r="AJ581" s="2">
        <v>2375.8000000000002</v>
      </c>
      <c r="AK581" s="2">
        <v>9.1999999999999993</v>
      </c>
    </row>
    <row r="582" spans="1:37" x14ac:dyDescent="0.2">
      <c r="A582">
        <f t="shared" si="18"/>
        <v>1995</v>
      </c>
      <c r="B582">
        <f t="shared" si="19"/>
        <v>5</v>
      </c>
      <c r="C582" s="1">
        <v>34820</v>
      </c>
      <c r="D582" s="2">
        <v>749.6</v>
      </c>
      <c r="E582" s="2">
        <v>368.1</v>
      </c>
      <c r="F582" s="2">
        <v>381.5</v>
      </c>
      <c r="G582" s="2">
        <v>242.6</v>
      </c>
      <c r="H582" s="2">
        <v>335.1</v>
      </c>
      <c r="I582" s="2">
        <v>69.8</v>
      </c>
      <c r="J582" s="2">
        <v>404.8</v>
      </c>
      <c r="L582" s="2">
        <v>1145.4000000000001</v>
      </c>
      <c r="N582" s="2">
        <v>2624.2</v>
      </c>
      <c r="O582" s="2">
        <v>3530.8</v>
      </c>
      <c r="Q582" s="2">
        <v>4476</v>
      </c>
      <c r="R582" s="3">
        <v>186.791</v>
      </c>
      <c r="S582" s="3">
        <v>208.75200000000001</v>
      </c>
      <c r="T582" s="2">
        <v>2866.8</v>
      </c>
      <c r="U582" s="2">
        <v>2385.4</v>
      </c>
      <c r="V582" s="2">
        <v>282.39999999999998</v>
      </c>
      <c r="W582" s="2">
        <v>386.6</v>
      </c>
      <c r="X582" s="2">
        <v>104.1</v>
      </c>
      <c r="Y582" s="2">
        <v>387.2</v>
      </c>
      <c r="Z582" s="2">
        <v>1091.5999999999999</v>
      </c>
      <c r="AA582" s="2">
        <v>556.20000000000005</v>
      </c>
      <c r="AB582" s="2">
        <v>906.6</v>
      </c>
      <c r="AC582" s="2">
        <v>350.5</v>
      </c>
      <c r="AD582" s="2">
        <v>720.1</v>
      </c>
      <c r="AE582" s="2">
        <v>371.5</v>
      </c>
      <c r="AF582" s="2">
        <v>1276.3</v>
      </c>
      <c r="AG582" s="2">
        <v>1998.2</v>
      </c>
      <c r="AH582" s="2">
        <v>768.1</v>
      </c>
      <c r="AI582" s="2">
        <v>1610.3</v>
      </c>
      <c r="AJ582" s="2">
        <v>2400.1</v>
      </c>
      <c r="AK582" s="2">
        <v>9.1999999999999993</v>
      </c>
    </row>
    <row r="583" spans="1:37" x14ac:dyDescent="0.2">
      <c r="A583">
        <f t="shared" si="18"/>
        <v>1995</v>
      </c>
      <c r="B583">
        <f t="shared" si="19"/>
        <v>6</v>
      </c>
      <c r="C583" s="1">
        <v>34851</v>
      </c>
      <c r="D583" s="2">
        <v>752.4</v>
      </c>
      <c r="E583" s="2">
        <v>367.8</v>
      </c>
      <c r="F583" s="2">
        <v>384.6</v>
      </c>
      <c r="G583" s="2">
        <v>251.5</v>
      </c>
      <c r="H583" s="2">
        <v>340.3</v>
      </c>
      <c r="I583" s="2">
        <v>70.2</v>
      </c>
      <c r="J583" s="2">
        <v>410.4</v>
      </c>
      <c r="L583" s="2">
        <v>1144.2</v>
      </c>
      <c r="N583" s="2">
        <v>2642.7</v>
      </c>
      <c r="O583" s="2">
        <v>3556.4</v>
      </c>
      <c r="Q583" s="2">
        <v>4514.6000000000004</v>
      </c>
      <c r="R583" s="3">
        <v>187.71299999999999</v>
      </c>
      <c r="S583" s="3">
        <v>209.762</v>
      </c>
      <c r="T583" s="2">
        <v>2894.2</v>
      </c>
      <c r="U583" s="2">
        <v>2412.1999999999998</v>
      </c>
      <c r="V583" s="2">
        <v>277.60000000000002</v>
      </c>
      <c r="W583" s="2">
        <v>382.5</v>
      </c>
      <c r="X583" s="2">
        <v>105</v>
      </c>
      <c r="Y583" s="2">
        <v>399.7</v>
      </c>
      <c r="Z583" s="2">
        <v>1098.9000000000001</v>
      </c>
      <c r="AA583" s="2">
        <v>562.9</v>
      </c>
      <c r="AB583" s="2">
        <v>913.7</v>
      </c>
      <c r="AC583" s="2">
        <v>350.7</v>
      </c>
      <c r="AD583" s="2">
        <v>729.5</v>
      </c>
      <c r="AE583" s="2">
        <v>369.3</v>
      </c>
      <c r="AF583" s="2">
        <v>1292.4000000000001</v>
      </c>
      <c r="AG583" s="2">
        <v>2012.6</v>
      </c>
      <c r="AH583" s="2">
        <v>767.1</v>
      </c>
      <c r="AI583" s="2">
        <v>1631.9</v>
      </c>
      <c r="AJ583" s="2">
        <v>2420.3000000000002</v>
      </c>
      <c r="AK583" s="2">
        <v>9.1999999999999993</v>
      </c>
    </row>
    <row r="584" spans="1:37" x14ac:dyDescent="0.2">
      <c r="A584">
        <f t="shared" si="18"/>
        <v>1995</v>
      </c>
      <c r="B584">
        <f t="shared" si="19"/>
        <v>7</v>
      </c>
      <c r="C584" s="1">
        <v>34881</v>
      </c>
      <c r="D584" s="2">
        <v>754.8</v>
      </c>
      <c r="E584" s="2">
        <v>368.1</v>
      </c>
      <c r="F584" s="2">
        <v>386.7</v>
      </c>
      <c r="G584" s="2">
        <v>257.5</v>
      </c>
      <c r="H584" s="2">
        <v>341</v>
      </c>
      <c r="I584" s="2">
        <v>71.7</v>
      </c>
      <c r="J584" s="2">
        <v>412.7</v>
      </c>
      <c r="L584" s="2">
        <v>1145.4000000000001</v>
      </c>
      <c r="N584" s="2">
        <v>2655.8</v>
      </c>
      <c r="O584" s="2">
        <v>3574.9</v>
      </c>
      <c r="Q584" s="2">
        <v>4540.2</v>
      </c>
      <c r="R584" s="3">
        <v>188.328</v>
      </c>
      <c r="S584" s="3">
        <v>210.54599999999999</v>
      </c>
      <c r="T584" s="2">
        <v>2913.3</v>
      </c>
      <c r="U584" s="2">
        <v>2429.5</v>
      </c>
      <c r="V584" s="2">
        <v>276.89999999999998</v>
      </c>
      <c r="W584" s="2">
        <v>381.5</v>
      </c>
      <c r="X584" s="2">
        <v>104.6</v>
      </c>
      <c r="Y584" s="2">
        <v>411.9</v>
      </c>
      <c r="Z584" s="2">
        <v>1098.4000000000001</v>
      </c>
      <c r="AA584" s="2">
        <v>567.9</v>
      </c>
      <c r="AB584" s="2">
        <v>919.1</v>
      </c>
      <c r="AC584" s="2">
        <v>351.2</v>
      </c>
      <c r="AD584" s="2">
        <v>731.7</v>
      </c>
      <c r="AE584" s="2">
        <v>366.7</v>
      </c>
      <c r="AF584" s="2">
        <v>1299.5999999999999</v>
      </c>
      <c r="AG584" s="2">
        <v>2017.5</v>
      </c>
      <c r="AH584" s="2">
        <v>768.2</v>
      </c>
      <c r="AI584" s="2">
        <v>1639.9</v>
      </c>
      <c r="AJ584" s="2">
        <v>2427.9</v>
      </c>
      <c r="AK584" s="2">
        <v>9.1</v>
      </c>
    </row>
    <row r="585" spans="1:37" x14ac:dyDescent="0.2">
      <c r="A585">
        <f t="shared" si="18"/>
        <v>1995</v>
      </c>
      <c r="B585">
        <f t="shared" si="19"/>
        <v>8</v>
      </c>
      <c r="C585" s="1">
        <v>34912</v>
      </c>
      <c r="D585" s="2">
        <v>757.6</v>
      </c>
      <c r="E585" s="2">
        <v>368.9</v>
      </c>
      <c r="F585" s="2">
        <v>388.7</v>
      </c>
      <c r="G585" s="2">
        <v>259.39999999999998</v>
      </c>
      <c r="H585" s="2">
        <v>345.5</v>
      </c>
      <c r="I585" s="2">
        <v>72.7</v>
      </c>
      <c r="J585" s="2">
        <v>418.2</v>
      </c>
      <c r="L585" s="2">
        <v>1145.5</v>
      </c>
      <c r="N585" s="2">
        <v>2674.2</v>
      </c>
      <c r="O585" s="2">
        <v>3596.9</v>
      </c>
      <c r="Q585" s="2">
        <v>4575.5</v>
      </c>
      <c r="R585" s="3">
        <v>189.24</v>
      </c>
      <c r="S585" s="3">
        <v>211.48400000000001</v>
      </c>
      <c r="T585" s="2">
        <v>2933.6</v>
      </c>
      <c r="U585" s="2">
        <v>2451.4</v>
      </c>
      <c r="V585" s="2">
        <v>273.2</v>
      </c>
      <c r="W585" s="2">
        <v>378.7</v>
      </c>
      <c r="X585" s="2">
        <v>105.5</v>
      </c>
      <c r="Y585" s="2">
        <v>422.9</v>
      </c>
      <c r="Z585" s="2">
        <v>1105.7</v>
      </c>
      <c r="AA585" s="2">
        <v>570.9</v>
      </c>
      <c r="AB585" s="2">
        <v>922.7</v>
      </c>
      <c r="AC585" s="2">
        <v>351.8</v>
      </c>
      <c r="AD585" s="2">
        <v>741</v>
      </c>
      <c r="AE585" s="2">
        <v>364.7</v>
      </c>
      <c r="AF585" s="2">
        <v>1311.9</v>
      </c>
      <c r="AG585" s="2">
        <v>2028.4</v>
      </c>
      <c r="AH585" s="2">
        <v>767.4</v>
      </c>
      <c r="AI585" s="2">
        <v>1656.4</v>
      </c>
      <c r="AJ585" s="2">
        <v>2444</v>
      </c>
      <c r="AK585" s="2">
        <v>9.1999999999999993</v>
      </c>
    </row>
    <row r="586" spans="1:37" x14ac:dyDescent="0.2">
      <c r="A586">
        <f t="shared" si="18"/>
        <v>1995</v>
      </c>
      <c r="B586">
        <f t="shared" si="19"/>
        <v>9</v>
      </c>
      <c r="C586" s="1">
        <v>34943</v>
      </c>
      <c r="D586" s="2">
        <v>758.5</v>
      </c>
      <c r="E586" s="2">
        <v>369.8</v>
      </c>
      <c r="F586" s="2">
        <v>388.7</v>
      </c>
      <c r="G586" s="2">
        <v>262.10000000000002</v>
      </c>
      <c r="H586" s="2">
        <v>350.2</v>
      </c>
      <c r="I586" s="2">
        <v>72.900000000000006</v>
      </c>
      <c r="J586" s="2">
        <v>423.1</v>
      </c>
      <c r="L586" s="2">
        <v>1141.9000000000001</v>
      </c>
      <c r="N586" s="2">
        <v>2684.7</v>
      </c>
      <c r="O586" s="2">
        <v>3610</v>
      </c>
      <c r="Q586" s="2">
        <v>4596.3999999999996</v>
      </c>
      <c r="R586" s="3">
        <v>189.66900000000001</v>
      </c>
      <c r="S586" s="3">
        <v>211.898</v>
      </c>
      <c r="T586" s="2">
        <v>2946.8</v>
      </c>
      <c r="U586" s="2">
        <v>2468</v>
      </c>
      <c r="V586" s="2">
        <v>267.89999999999998</v>
      </c>
      <c r="W586" s="2">
        <v>374.2</v>
      </c>
      <c r="X586" s="2">
        <v>106.4</v>
      </c>
      <c r="Y586" s="2">
        <v>429.7</v>
      </c>
      <c r="Z586" s="2">
        <v>1113</v>
      </c>
      <c r="AA586" s="2">
        <v>572.20000000000005</v>
      </c>
      <c r="AB586" s="2">
        <v>925.3</v>
      </c>
      <c r="AC586" s="2">
        <v>353.1</v>
      </c>
      <c r="AD586" s="2">
        <v>748.4</v>
      </c>
      <c r="AE586" s="2">
        <v>364.5</v>
      </c>
      <c r="AF586" s="2">
        <v>1320.6</v>
      </c>
      <c r="AG586" s="2">
        <v>2038.3</v>
      </c>
      <c r="AH586" s="2">
        <v>762.9</v>
      </c>
      <c r="AI586" s="2">
        <v>1669.6</v>
      </c>
      <c r="AJ586" s="2">
        <v>2458.6</v>
      </c>
      <c r="AK586" s="2">
        <v>9.1999999999999993</v>
      </c>
    </row>
    <row r="587" spans="1:37" x14ac:dyDescent="0.2">
      <c r="A587">
        <f t="shared" si="18"/>
        <v>1995</v>
      </c>
      <c r="B587">
        <f t="shared" si="19"/>
        <v>10</v>
      </c>
      <c r="C587" s="1">
        <v>34973</v>
      </c>
      <c r="D587" s="2">
        <v>761.8</v>
      </c>
      <c r="E587" s="2">
        <v>370.9</v>
      </c>
      <c r="F587" s="2">
        <v>390.9</v>
      </c>
      <c r="G587" s="2">
        <v>264.5</v>
      </c>
      <c r="H587" s="2">
        <v>356.2</v>
      </c>
      <c r="I587" s="2">
        <v>73.599999999999994</v>
      </c>
      <c r="J587" s="2">
        <v>429.7</v>
      </c>
      <c r="L587" s="2">
        <v>1137.3</v>
      </c>
      <c r="N587" s="2">
        <v>2693.9</v>
      </c>
      <c r="O587" s="2">
        <v>3621</v>
      </c>
      <c r="Q587" s="2">
        <v>4613.6000000000004</v>
      </c>
      <c r="R587" s="3">
        <v>190.101</v>
      </c>
      <c r="S587" s="3">
        <v>212.36799999999999</v>
      </c>
      <c r="T587" s="2">
        <v>2958.4</v>
      </c>
      <c r="U587" s="2">
        <v>2483.6999999999998</v>
      </c>
      <c r="V587" s="2">
        <v>259.8</v>
      </c>
      <c r="W587" s="2">
        <v>366.4</v>
      </c>
      <c r="X587" s="2">
        <v>106.6</v>
      </c>
      <c r="Y587" s="2">
        <v>434.1</v>
      </c>
      <c r="Z587" s="2">
        <v>1122.5</v>
      </c>
      <c r="AA587" s="2">
        <v>572.79999999999995</v>
      </c>
      <c r="AB587" s="2">
        <v>927.1</v>
      </c>
      <c r="AC587" s="2">
        <v>354.3</v>
      </c>
      <c r="AD587" s="2">
        <v>757.3</v>
      </c>
      <c r="AE587" s="2">
        <v>365.2</v>
      </c>
      <c r="AF587" s="2">
        <v>1330.1</v>
      </c>
      <c r="AG587" s="2">
        <v>2049.6</v>
      </c>
      <c r="AH587" s="2">
        <v>757.3</v>
      </c>
      <c r="AI587" s="2">
        <v>1685</v>
      </c>
      <c r="AJ587" s="2">
        <v>2476.4</v>
      </c>
      <c r="AK587" s="2">
        <v>9.1</v>
      </c>
    </row>
    <row r="588" spans="1:37" x14ac:dyDescent="0.2">
      <c r="A588">
        <f t="shared" si="18"/>
        <v>1995</v>
      </c>
      <c r="B588">
        <f t="shared" si="19"/>
        <v>11</v>
      </c>
      <c r="C588" s="1">
        <v>35004</v>
      </c>
      <c r="D588" s="2">
        <v>761.6</v>
      </c>
      <c r="E588" s="2">
        <v>371.4</v>
      </c>
      <c r="F588" s="2">
        <v>390.2</v>
      </c>
      <c r="G588" s="2">
        <v>267.7</v>
      </c>
      <c r="H588" s="2">
        <v>361</v>
      </c>
      <c r="I588" s="2">
        <v>74</v>
      </c>
      <c r="J588" s="2">
        <v>435</v>
      </c>
      <c r="L588" s="2">
        <v>1134</v>
      </c>
      <c r="N588" s="2">
        <v>2697.5</v>
      </c>
      <c r="O588" s="2">
        <v>3628.1</v>
      </c>
      <c r="Q588" s="2">
        <v>4624.3999999999996</v>
      </c>
      <c r="R588" s="3">
        <v>190.316</v>
      </c>
      <c r="S588" s="3">
        <v>212.71899999999999</v>
      </c>
      <c r="T588" s="2">
        <v>2965.2</v>
      </c>
      <c r="U588" s="2">
        <v>2494.1</v>
      </c>
      <c r="V588" s="2">
        <v>256.7</v>
      </c>
      <c r="W588" s="2">
        <v>363.3</v>
      </c>
      <c r="X588" s="2">
        <v>106.6</v>
      </c>
      <c r="Y588" s="2">
        <v>438.5</v>
      </c>
      <c r="Z588" s="2">
        <v>1125</v>
      </c>
      <c r="AA588" s="2">
        <v>575.1</v>
      </c>
      <c r="AB588" s="2">
        <v>930.6</v>
      </c>
      <c r="AC588" s="2">
        <v>355.5</v>
      </c>
      <c r="AD588" s="2">
        <v>762.4</v>
      </c>
      <c r="AE588" s="2">
        <v>362.5</v>
      </c>
      <c r="AF588" s="2">
        <v>1337.5</v>
      </c>
      <c r="AG588" s="2">
        <v>2055.6</v>
      </c>
      <c r="AH588" s="2">
        <v>753.5</v>
      </c>
      <c r="AI588" s="2">
        <v>1697.4</v>
      </c>
      <c r="AJ588" s="2">
        <v>2487.9</v>
      </c>
      <c r="AK588" s="2">
        <v>9.1</v>
      </c>
    </row>
    <row r="589" spans="1:37" x14ac:dyDescent="0.2">
      <c r="A589">
        <f t="shared" si="18"/>
        <v>1995</v>
      </c>
      <c r="B589">
        <f t="shared" si="19"/>
        <v>12</v>
      </c>
      <c r="C589" s="1">
        <v>35034</v>
      </c>
      <c r="D589" s="2">
        <v>761.8</v>
      </c>
      <c r="E589" s="2">
        <v>372.8</v>
      </c>
      <c r="F589" s="2">
        <v>389</v>
      </c>
      <c r="G589" s="2">
        <v>270.5</v>
      </c>
      <c r="H589" s="2">
        <v>364.7</v>
      </c>
      <c r="I589" s="2">
        <v>74.2</v>
      </c>
      <c r="J589" s="2">
        <v>438.9</v>
      </c>
      <c r="L589" s="2">
        <v>1127.5</v>
      </c>
      <c r="N589" s="2">
        <v>2705.4</v>
      </c>
      <c r="O589" s="2">
        <v>3637.8</v>
      </c>
      <c r="Q589" s="2">
        <v>4636.3</v>
      </c>
      <c r="R589" s="3">
        <v>190.66200000000001</v>
      </c>
      <c r="S589" s="3">
        <v>213.047</v>
      </c>
      <c r="T589" s="2">
        <v>2975.9</v>
      </c>
      <c r="U589" s="2">
        <v>2510.3000000000002</v>
      </c>
      <c r="V589" s="2">
        <v>249</v>
      </c>
      <c r="W589" s="2">
        <v>356.6</v>
      </c>
      <c r="X589" s="2">
        <v>107.6</v>
      </c>
      <c r="Y589" s="2">
        <v>442.1</v>
      </c>
      <c r="Z589" s="2">
        <v>1135.9000000000001</v>
      </c>
      <c r="AA589" s="2">
        <v>575.79999999999995</v>
      </c>
      <c r="AB589" s="2">
        <v>932.4</v>
      </c>
      <c r="AC589" s="2">
        <v>356.5</v>
      </c>
      <c r="AD589" s="2">
        <v>774.8</v>
      </c>
      <c r="AE589" s="2">
        <v>361</v>
      </c>
      <c r="AF589" s="2">
        <v>1350.6</v>
      </c>
      <c r="AG589" s="2">
        <v>2068.3000000000002</v>
      </c>
      <c r="AH589" s="2">
        <v>745.6</v>
      </c>
      <c r="AI589" s="2">
        <v>1714.2</v>
      </c>
      <c r="AJ589" s="2">
        <v>2504.5</v>
      </c>
      <c r="AK589" s="2">
        <v>9</v>
      </c>
    </row>
    <row r="590" spans="1:37" x14ac:dyDescent="0.2">
      <c r="A590">
        <f t="shared" si="18"/>
        <v>1996</v>
      </c>
      <c r="B590">
        <f t="shared" si="19"/>
        <v>1</v>
      </c>
      <c r="C590" s="1">
        <v>35065</v>
      </c>
      <c r="D590" s="2">
        <v>768</v>
      </c>
      <c r="E590" s="2">
        <v>373.3</v>
      </c>
      <c r="F590" s="2">
        <v>394.7</v>
      </c>
      <c r="G590" s="2">
        <v>275.8</v>
      </c>
      <c r="H590" s="2">
        <v>369.6</v>
      </c>
      <c r="I590" s="2">
        <v>75.400000000000006</v>
      </c>
      <c r="J590" s="2">
        <v>445</v>
      </c>
      <c r="L590" s="2">
        <v>1123.5</v>
      </c>
      <c r="N590" s="2">
        <v>2722.8</v>
      </c>
      <c r="O590" s="2">
        <v>3656</v>
      </c>
      <c r="Q590" s="2">
        <v>4670.3</v>
      </c>
      <c r="R590" s="3">
        <v>191.40199999999999</v>
      </c>
      <c r="S590" s="3">
        <v>213.80199999999999</v>
      </c>
      <c r="T590" s="2">
        <v>2998.6</v>
      </c>
      <c r="U590" s="2">
        <v>2532.5</v>
      </c>
      <c r="V590" s="2">
        <v>238.9</v>
      </c>
      <c r="W590" s="2">
        <v>346.4</v>
      </c>
      <c r="X590" s="2">
        <v>107.5</v>
      </c>
      <c r="Y590" s="2">
        <v>447.3</v>
      </c>
      <c r="Z590" s="2">
        <v>1152</v>
      </c>
      <c r="AA590" s="2">
        <v>579.4</v>
      </c>
      <c r="AB590" s="2">
        <v>933.2</v>
      </c>
      <c r="AC590" s="2">
        <v>353.8</v>
      </c>
      <c r="AD590" s="2">
        <v>792.8</v>
      </c>
      <c r="AE590" s="2">
        <v>359.2</v>
      </c>
      <c r="AF590" s="2">
        <v>1372.2</v>
      </c>
      <c r="AG590" s="2">
        <v>2085.1999999999998</v>
      </c>
      <c r="AH590" s="2">
        <v>741.1</v>
      </c>
      <c r="AI590" s="2">
        <v>1740.7</v>
      </c>
      <c r="AJ590" s="2">
        <v>2527.6</v>
      </c>
      <c r="AK590" s="2">
        <v>9</v>
      </c>
    </row>
    <row r="591" spans="1:37" x14ac:dyDescent="0.2">
      <c r="A591">
        <f t="shared" si="18"/>
        <v>1996</v>
      </c>
      <c r="B591">
        <f t="shared" si="19"/>
        <v>2</v>
      </c>
      <c r="C591" s="1">
        <v>35096</v>
      </c>
      <c r="D591" s="2">
        <v>769.5</v>
      </c>
      <c r="E591" s="2">
        <v>372.4</v>
      </c>
      <c r="F591" s="2">
        <v>397.1</v>
      </c>
      <c r="G591" s="2">
        <v>282.89999999999998</v>
      </c>
      <c r="H591" s="2">
        <v>376.3</v>
      </c>
      <c r="I591" s="2">
        <v>75.3</v>
      </c>
      <c r="J591" s="2">
        <v>451.6</v>
      </c>
      <c r="L591" s="2">
        <v>1118.4000000000001</v>
      </c>
      <c r="N591" s="2">
        <v>2735.5</v>
      </c>
      <c r="O591" s="2">
        <v>3669.9</v>
      </c>
      <c r="Q591" s="2">
        <v>4700.6000000000004</v>
      </c>
      <c r="R591" s="3">
        <v>191.905</v>
      </c>
      <c r="S591" s="3">
        <v>214.38</v>
      </c>
      <c r="T591" s="2">
        <v>3018.4</v>
      </c>
      <c r="U591" s="2">
        <v>2551.5</v>
      </c>
      <c r="V591" s="2">
        <v>232.1</v>
      </c>
      <c r="W591" s="2">
        <v>340</v>
      </c>
      <c r="X591" s="2">
        <v>107.9</v>
      </c>
      <c r="Y591" s="2">
        <v>453.4</v>
      </c>
      <c r="Z591" s="2">
        <v>1163.7</v>
      </c>
      <c r="AA591" s="2">
        <v>580.1</v>
      </c>
      <c r="AB591" s="2">
        <v>934.4</v>
      </c>
      <c r="AC591" s="2">
        <v>354.3</v>
      </c>
      <c r="AD591" s="2">
        <v>803.2</v>
      </c>
      <c r="AE591" s="2">
        <v>360.5</v>
      </c>
      <c r="AF591" s="2">
        <v>1383.3</v>
      </c>
      <c r="AG591" s="2">
        <v>2098.1</v>
      </c>
      <c r="AH591" s="2">
        <v>737.1</v>
      </c>
      <c r="AI591" s="2">
        <v>1758.6</v>
      </c>
      <c r="AJ591" s="2">
        <v>2547.1999999999998</v>
      </c>
      <c r="AK591" s="2">
        <v>9</v>
      </c>
    </row>
    <row r="592" spans="1:37" x14ac:dyDescent="0.2">
      <c r="A592">
        <f t="shared" si="18"/>
        <v>1996</v>
      </c>
      <c r="B592">
        <f t="shared" si="19"/>
        <v>3</v>
      </c>
      <c r="C592" s="1">
        <v>35125</v>
      </c>
      <c r="D592" s="2">
        <v>776.9</v>
      </c>
      <c r="E592" s="2">
        <v>374.8</v>
      </c>
      <c r="F592" s="2">
        <v>402.1</v>
      </c>
      <c r="G592" s="2">
        <v>288.39999999999998</v>
      </c>
      <c r="H592" s="2">
        <v>381.8</v>
      </c>
      <c r="I592" s="2">
        <v>74.400000000000006</v>
      </c>
      <c r="J592" s="2">
        <v>456.2</v>
      </c>
      <c r="L592" s="2">
        <v>1122.5</v>
      </c>
      <c r="N592" s="2">
        <v>2762.7</v>
      </c>
      <c r="O592" s="2">
        <v>3695.8</v>
      </c>
      <c r="Q592" s="2">
        <v>4734.7</v>
      </c>
      <c r="R592" s="3">
        <v>193.14400000000001</v>
      </c>
      <c r="S592" s="3">
        <v>215.56899999999999</v>
      </c>
      <c r="T592" s="2">
        <v>3051.1</v>
      </c>
      <c r="U592" s="2">
        <v>2573.3000000000002</v>
      </c>
      <c r="V592" s="2">
        <v>227.3</v>
      </c>
      <c r="W592" s="2">
        <v>336.6</v>
      </c>
      <c r="X592" s="2">
        <v>109.3</v>
      </c>
      <c r="Y592" s="2">
        <v>463.8</v>
      </c>
      <c r="Z592" s="2">
        <v>1176.4000000000001</v>
      </c>
      <c r="AA592" s="2">
        <v>580.20000000000005</v>
      </c>
      <c r="AB592" s="2">
        <v>933.1</v>
      </c>
      <c r="AC592" s="2">
        <v>353</v>
      </c>
      <c r="AD592" s="2">
        <v>816.1</v>
      </c>
      <c r="AE592" s="2">
        <v>360.3</v>
      </c>
      <c r="AF592" s="2">
        <v>1396.3</v>
      </c>
      <c r="AG592" s="2">
        <v>2109.5</v>
      </c>
      <c r="AH592" s="2">
        <v>738.7</v>
      </c>
      <c r="AI592" s="2">
        <v>1777</v>
      </c>
      <c r="AJ592" s="2">
        <v>2563.1999999999998</v>
      </c>
      <c r="AK592" s="2">
        <v>9.1</v>
      </c>
    </row>
    <row r="593" spans="1:37" x14ac:dyDescent="0.2">
      <c r="A593">
        <f t="shared" si="18"/>
        <v>1996</v>
      </c>
      <c r="B593">
        <f t="shared" si="19"/>
        <v>4</v>
      </c>
      <c r="C593" s="1">
        <v>35156</v>
      </c>
      <c r="D593" s="2">
        <v>781.7</v>
      </c>
      <c r="E593" s="2">
        <v>376.1</v>
      </c>
      <c r="F593" s="2">
        <v>405.6</v>
      </c>
      <c r="G593" s="2">
        <v>289.89999999999998</v>
      </c>
      <c r="H593" s="2">
        <v>383.3</v>
      </c>
      <c r="I593" s="2">
        <v>74.599999999999994</v>
      </c>
      <c r="J593" s="2">
        <v>457.8</v>
      </c>
      <c r="L593" s="2">
        <v>1124.8</v>
      </c>
      <c r="N593" s="2">
        <v>2773.8</v>
      </c>
      <c r="O593" s="2">
        <v>3706.5</v>
      </c>
      <c r="Q593" s="2">
        <v>4753</v>
      </c>
      <c r="R593" s="3">
        <v>193.71299999999999</v>
      </c>
      <c r="S593" s="3">
        <v>216.13900000000001</v>
      </c>
      <c r="T593" s="2">
        <v>3063.7</v>
      </c>
      <c r="U593" s="2">
        <v>2581.6999999999998</v>
      </c>
      <c r="V593" s="2">
        <v>226.8</v>
      </c>
      <c r="W593" s="2">
        <v>334</v>
      </c>
      <c r="X593" s="2">
        <v>107.3</v>
      </c>
      <c r="Y593" s="2">
        <v>466.2</v>
      </c>
      <c r="Z593" s="2">
        <v>1182.8</v>
      </c>
      <c r="AA593" s="2">
        <v>579.79999999999995</v>
      </c>
      <c r="AB593" s="2">
        <v>932.7</v>
      </c>
      <c r="AC593" s="2">
        <v>353</v>
      </c>
      <c r="AD593" s="2">
        <v>819.4</v>
      </c>
      <c r="AE593" s="2">
        <v>363.4</v>
      </c>
      <c r="AF593" s="2">
        <v>1399.2</v>
      </c>
      <c r="AG593" s="2">
        <v>2115.5</v>
      </c>
      <c r="AH593" s="2">
        <v>739.6</v>
      </c>
      <c r="AI593" s="2">
        <v>1781.4</v>
      </c>
      <c r="AJ593" s="2">
        <v>2570.8000000000002</v>
      </c>
      <c r="AK593" s="2">
        <v>9.1</v>
      </c>
    </row>
    <row r="594" spans="1:37" x14ac:dyDescent="0.2">
      <c r="A594">
        <f t="shared" si="18"/>
        <v>1996</v>
      </c>
      <c r="B594">
        <f t="shared" si="19"/>
        <v>5</v>
      </c>
      <c r="C594" s="1">
        <v>35186</v>
      </c>
      <c r="D594" s="2">
        <v>785.2</v>
      </c>
      <c r="E594" s="2">
        <v>377.7</v>
      </c>
      <c r="F594" s="2">
        <v>407.5</v>
      </c>
      <c r="G594" s="2">
        <v>292.3</v>
      </c>
      <c r="H594" s="2">
        <v>393.3</v>
      </c>
      <c r="I594" s="2">
        <v>74.5</v>
      </c>
      <c r="J594" s="2">
        <v>467.8</v>
      </c>
      <c r="L594" s="2">
        <v>1116.5999999999999</v>
      </c>
      <c r="N594" s="2">
        <v>2785.4</v>
      </c>
      <c r="O594" s="2">
        <v>3717.5</v>
      </c>
      <c r="Q594" s="2">
        <v>4788.1000000000004</v>
      </c>
      <c r="R594" s="3">
        <v>194.03299999999999</v>
      </c>
      <c r="S594" s="3">
        <v>216.47399999999999</v>
      </c>
      <c r="T594" s="2">
        <v>3077.7</v>
      </c>
      <c r="U594" s="2">
        <v>2600.9</v>
      </c>
      <c r="V594" s="2">
        <v>214.6</v>
      </c>
      <c r="W594" s="2">
        <v>322.39999999999998</v>
      </c>
      <c r="X594" s="2">
        <v>107.8</v>
      </c>
      <c r="Y594" s="2">
        <v>471.7</v>
      </c>
      <c r="Z594" s="2">
        <v>1197.0999999999999</v>
      </c>
      <c r="AA594" s="2">
        <v>579.4</v>
      </c>
      <c r="AB594" s="2">
        <v>932.1</v>
      </c>
      <c r="AC594" s="2">
        <v>352.8</v>
      </c>
      <c r="AD594" s="2">
        <v>829.1</v>
      </c>
      <c r="AE594" s="2">
        <v>367.9</v>
      </c>
      <c r="AF594" s="2">
        <v>1408.5</v>
      </c>
      <c r="AG594" s="2">
        <v>2129.1999999999998</v>
      </c>
      <c r="AH594" s="2">
        <v>729.9</v>
      </c>
      <c r="AI594" s="2">
        <v>1800.7</v>
      </c>
      <c r="AJ594" s="2">
        <v>2594.3000000000002</v>
      </c>
      <c r="AK594" s="2">
        <v>9</v>
      </c>
    </row>
    <row r="595" spans="1:37" x14ac:dyDescent="0.2">
      <c r="A595">
        <f t="shared" si="18"/>
        <v>1996</v>
      </c>
      <c r="B595">
        <f t="shared" si="19"/>
        <v>6</v>
      </c>
      <c r="C595" s="1">
        <v>35217</v>
      </c>
      <c r="D595" s="2">
        <v>790.2</v>
      </c>
      <c r="E595" s="2">
        <v>380.2</v>
      </c>
      <c r="F595" s="2">
        <v>410</v>
      </c>
      <c r="G595" s="2">
        <v>297</v>
      </c>
      <c r="H595" s="2">
        <v>399.1</v>
      </c>
      <c r="I595" s="2">
        <v>74.8</v>
      </c>
      <c r="J595" s="2">
        <v>473.9</v>
      </c>
      <c r="L595" s="2">
        <v>1115.0999999999999</v>
      </c>
      <c r="N595" s="2">
        <v>2799.5</v>
      </c>
      <c r="O595" s="2">
        <v>3731</v>
      </c>
      <c r="Q595" s="2">
        <v>4811</v>
      </c>
      <c r="R595" s="3">
        <v>194.61600000000001</v>
      </c>
      <c r="S595" s="3">
        <v>217.05500000000001</v>
      </c>
      <c r="T595" s="2">
        <v>3096.5</v>
      </c>
      <c r="U595" s="2">
        <v>2615.8000000000002</v>
      </c>
      <c r="V595" s="2">
        <v>208.3</v>
      </c>
      <c r="W595" s="2">
        <v>316</v>
      </c>
      <c r="X595" s="2">
        <v>107.7</v>
      </c>
      <c r="Y595" s="2">
        <v>478.5</v>
      </c>
      <c r="Z595" s="2">
        <v>1205.8</v>
      </c>
      <c r="AA595" s="2">
        <v>579.6</v>
      </c>
      <c r="AB595" s="2">
        <v>931.5</v>
      </c>
      <c r="AC595" s="2">
        <v>351.9</v>
      </c>
      <c r="AD595" s="2">
        <v>837.4</v>
      </c>
      <c r="AE595" s="2">
        <v>368.4</v>
      </c>
      <c r="AF595" s="2">
        <v>1417</v>
      </c>
      <c r="AG595" s="2">
        <v>2137.3000000000002</v>
      </c>
      <c r="AH595" s="2">
        <v>726</v>
      </c>
      <c r="AI595" s="2">
        <v>1815</v>
      </c>
      <c r="AJ595" s="2">
        <v>2608.4</v>
      </c>
      <c r="AK595" s="2">
        <v>8.9</v>
      </c>
    </row>
    <row r="596" spans="1:37" x14ac:dyDescent="0.2">
      <c r="A596">
        <f t="shared" si="18"/>
        <v>1996</v>
      </c>
      <c r="B596">
        <f t="shared" si="19"/>
        <v>7</v>
      </c>
      <c r="C596" s="1">
        <v>35247</v>
      </c>
      <c r="D596" s="2">
        <v>794.3</v>
      </c>
      <c r="E596" s="2">
        <v>383.1</v>
      </c>
      <c r="F596" s="2">
        <v>411.2</v>
      </c>
      <c r="G596" s="2">
        <v>303.89999999999998</v>
      </c>
      <c r="H596" s="2">
        <v>405.3</v>
      </c>
      <c r="I596" s="2">
        <v>75.400000000000006</v>
      </c>
      <c r="J596" s="2">
        <v>480.8</v>
      </c>
      <c r="L596" s="2">
        <v>1112.5</v>
      </c>
      <c r="N596" s="2">
        <v>2812.4</v>
      </c>
      <c r="O596" s="2">
        <v>3745.8</v>
      </c>
      <c r="Q596" s="2">
        <v>4837.3999999999996</v>
      </c>
      <c r="R596" s="3">
        <v>195.322</v>
      </c>
      <c r="S596" s="3">
        <v>217.732</v>
      </c>
      <c r="T596" s="2">
        <v>3116.3</v>
      </c>
      <c r="U596" s="2">
        <v>2633.3</v>
      </c>
      <c r="V596" s="2">
        <v>202.9</v>
      </c>
      <c r="W596" s="2">
        <v>309.2</v>
      </c>
      <c r="X596" s="2">
        <v>106.3</v>
      </c>
      <c r="Y596" s="2">
        <v>484.8</v>
      </c>
      <c r="Z596" s="2">
        <v>1215.0999999999999</v>
      </c>
      <c r="AA596" s="2">
        <v>582.1</v>
      </c>
      <c r="AB596" s="2">
        <v>933.4</v>
      </c>
      <c r="AC596" s="2">
        <v>351.3</v>
      </c>
      <c r="AD596" s="2">
        <v>845.9</v>
      </c>
      <c r="AE596" s="2">
        <v>369.2</v>
      </c>
      <c r="AF596" s="2">
        <v>1428</v>
      </c>
      <c r="AG596" s="2">
        <v>2148.5</v>
      </c>
      <c r="AH596" s="2">
        <v>720.4</v>
      </c>
      <c r="AI596" s="2">
        <v>1832.7</v>
      </c>
      <c r="AJ596" s="2">
        <v>2627.3</v>
      </c>
      <c r="AK596" s="2">
        <v>8.9</v>
      </c>
    </row>
    <row r="597" spans="1:37" x14ac:dyDescent="0.2">
      <c r="A597">
        <f t="shared" si="18"/>
        <v>1996</v>
      </c>
      <c r="B597">
        <f t="shared" si="19"/>
        <v>8</v>
      </c>
      <c r="C597" s="1">
        <v>35278</v>
      </c>
      <c r="D597" s="2">
        <v>791.5</v>
      </c>
      <c r="E597" s="2">
        <v>385.6</v>
      </c>
      <c r="F597" s="2">
        <v>405.9</v>
      </c>
      <c r="G597" s="2">
        <v>310.60000000000002</v>
      </c>
      <c r="H597" s="2">
        <v>412.3</v>
      </c>
      <c r="I597" s="2">
        <v>76.5</v>
      </c>
      <c r="J597" s="2">
        <v>488.8</v>
      </c>
      <c r="L597" s="2">
        <v>1101.5999999999999</v>
      </c>
      <c r="N597" s="2">
        <v>2815.2</v>
      </c>
      <c r="O597" s="2">
        <v>3752.8</v>
      </c>
      <c r="Q597" s="2">
        <v>4857.3</v>
      </c>
      <c r="R597" s="3">
        <v>195.70699999999999</v>
      </c>
      <c r="S597" s="3">
        <v>218.202</v>
      </c>
      <c r="T597" s="2">
        <v>3125.8</v>
      </c>
      <c r="U597" s="2">
        <v>2651.2</v>
      </c>
      <c r="V597" s="2">
        <v>195.4</v>
      </c>
      <c r="W597" s="2">
        <v>301.2</v>
      </c>
      <c r="X597" s="2">
        <v>105.8</v>
      </c>
      <c r="Y597" s="2">
        <v>486.4</v>
      </c>
      <c r="Z597" s="2">
        <v>1227.2</v>
      </c>
      <c r="AA597" s="2">
        <v>585.1</v>
      </c>
      <c r="AB597" s="2">
        <v>937.6</v>
      </c>
      <c r="AC597" s="2">
        <v>352.5</v>
      </c>
      <c r="AD597" s="2">
        <v>859.3</v>
      </c>
      <c r="AE597" s="2">
        <v>367.9</v>
      </c>
      <c r="AF597" s="2">
        <v>1444.4</v>
      </c>
      <c r="AG597" s="2">
        <v>2164.8000000000002</v>
      </c>
      <c r="AH597" s="2">
        <v>707.1</v>
      </c>
      <c r="AI597" s="2">
        <v>1856.1</v>
      </c>
      <c r="AJ597" s="2">
        <v>2651.8</v>
      </c>
      <c r="AK597" s="2">
        <v>8.8000000000000007</v>
      </c>
    </row>
    <row r="598" spans="1:37" x14ac:dyDescent="0.2">
      <c r="A598">
        <f t="shared" si="18"/>
        <v>1996</v>
      </c>
      <c r="B598">
        <f t="shared" si="19"/>
        <v>9</v>
      </c>
      <c r="C598" s="1">
        <v>35309</v>
      </c>
      <c r="D598" s="2">
        <v>793.8</v>
      </c>
      <c r="E598" s="2">
        <v>387.8</v>
      </c>
      <c r="F598" s="2">
        <v>406</v>
      </c>
      <c r="G598" s="2">
        <v>316.89999999999998</v>
      </c>
      <c r="H598" s="2">
        <v>417.7</v>
      </c>
      <c r="I598" s="2">
        <v>77</v>
      </c>
      <c r="J598" s="2">
        <v>494.7</v>
      </c>
      <c r="L598" s="2">
        <v>1096.0999999999999</v>
      </c>
      <c r="N598" s="2">
        <v>2820.5</v>
      </c>
      <c r="O598" s="2">
        <v>3761.4</v>
      </c>
      <c r="Q598" s="2">
        <v>4885.3999999999996</v>
      </c>
      <c r="R598" s="3">
        <v>196.125</v>
      </c>
      <c r="S598" s="3">
        <v>218.76</v>
      </c>
      <c r="T598" s="2">
        <v>3137.4</v>
      </c>
      <c r="U598" s="2">
        <v>2665.2</v>
      </c>
      <c r="V598" s="2">
        <v>188.5</v>
      </c>
      <c r="W598" s="2">
        <v>293.39999999999998</v>
      </c>
      <c r="X598" s="2">
        <v>105</v>
      </c>
      <c r="Y598" s="2">
        <v>488.5</v>
      </c>
      <c r="Z598" s="2">
        <v>1235.8</v>
      </c>
      <c r="AA598" s="2">
        <v>587.79999999999995</v>
      </c>
      <c r="AB598" s="2">
        <v>940.9</v>
      </c>
      <c r="AC598" s="2">
        <v>353.1</v>
      </c>
      <c r="AD598" s="2">
        <v>867.9</v>
      </c>
      <c r="AE598" s="2">
        <v>368</v>
      </c>
      <c r="AF598" s="2">
        <v>1455.7</v>
      </c>
      <c r="AG598" s="2">
        <v>2176.6999999999998</v>
      </c>
      <c r="AH598" s="2">
        <v>699.4</v>
      </c>
      <c r="AI598" s="2">
        <v>1872.7</v>
      </c>
      <c r="AJ598" s="2">
        <v>2669.9</v>
      </c>
      <c r="AK598" s="2">
        <v>8.9</v>
      </c>
    </row>
    <row r="599" spans="1:37" x14ac:dyDescent="0.2">
      <c r="A599">
        <f t="shared" si="18"/>
        <v>1996</v>
      </c>
      <c r="B599">
        <f t="shared" si="19"/>
        <v>10</v>
      </c>
      <c r="C599" s="1">
        <v>35339</v>
      </c>
      <c r="D599" s="2">
        <v>791.1</v>
      </c>
      <c r="E599" s="2">
        <v>390</v>
      </c>
      <c r="F599" s="2">
        <v>401.1</v>
      </c>
      <c r="G599" s="2">
        <v>319.2</v>
      </c>
      <c r="H599" s="2">
        <v>432.7</v>
      </c>
      <c r="I599" s="2">
        <v>77.900000000000006</v>
      </c>
      <c r="J599" s="2">
        <v>510.6</v>
      </c>
      <c r="L599" s="2">
        <v>1086.2</v>
      </c>
      <c r="N599" s="2">
        <v>2834</v>
      </c>
      <c r="O599" s="2">
        <v>3778.1</v>
      </c>
      <c r="Q599" s="2">
        <v>4925.6000000000004</v>
      </c>
      <c r="R599" s="3">
        <v>196.744</v>
      </c>
      <c r="S599" s="3">
        <v>219.37899999999999</v>
      </c>
      <c r="T599" s="2">
        <v>3153.2</v>
      </c>
      <c r="U599" s="2">
        <v>2691.9</v>
      </c>
      <c r="V599" s="2">
        <v>181.3</v>
      </c>
      <c r="W599" s="2">
        <v>286.3</v>
      </c>
      <c r="X599" s="2">
        <v>105</v>
      </c>
      <c r="Y599" s="2">
        <v>496.1</v>
      </c>
      <c r="Z599" s="2">
        <v>1251.7</v>
      </c>
      <c r="AA599" s="2">
        <v>589.70000000000005</v>
      </c>
      <c r="AB599" s="2">
        <v>944.1</v>
      </c>
      <c r="AC599" s="2">
        <v>354.3</v>
      </c>
      <c r="AD599" s="2">
        <v>882.4</v>
      </c>
      <c r="AE599" s="2">
        <v>369.3</v>
      </c>
      <c r="AF599" s="2">
        <v>1472.1</v>
      </c>
      <c r="AG599" s="2">
        <v>2195.8000000000002</v>
      </c>
      <c r="AH599" s="2">
        <v>687.4</v>
      </c>
      <c r="AI599" s="2">
        <v>1903.4</v>
      </c>
      <c r="AJ599" s="2">
        <v>2703.5</v>
      </c>
      <c r="AK599" s="2">
        <v>8.9</v>
      </c>
    </row>
    <row r="600" spans="1:37" x14ac:dyDescent="0.2">
      <c r="A600">
        <f t="shared" si="18"/>
        <v>1996</v>
      </c>
      <c r="B600">
        <f t="shared" si="19"/>
        <v>11</v>
      </c>
      <c r="C600" s="1">
        <v>35370</v>
      </c>
      <c r="D600" s="2">
        <v>795.5</v>
      </c>
      <c r="E600" s="2">
        <v>392.2</v>
      </c>
      <c r="F600" s="2">
        <v>403.3</v>
      </c>
      <c r="G600" s="2">
        <v>325.10000000000002</v>
      </c>
      <c r="H600" s="2">
        <v>434.1</v>
      </c>
      <c r="I600" s="2">
        <v>78.3</v>
      </c>
      <c r="J600" s="2">
        <v>512.4</v>
      </c>
      <c r="L600" s="2">
        <v>1083.2</v>
      </c>
      <c r="N600" s="2">
        <v>2849.1</v>
      </c>
      <c r="O600" s="2">
        <v>3795.6</v>
      </c>
      <c r="Q600" s="2">
        <v>4946.3</v>
      </c>
      <c r="R600" s="3">
        <v>197.41399999999999</v>
      </c>
      <c r="S600" s="3">
        <v>220.04</v>
      </c>
      <c r="T600" s="2">
        <v>3174.2</v>
      </c>
      <c r="U600" s="2">
        <v>2712.3</v>
      </c>
      <c r="V600" s="2">
        <v>174.2</v>
      </c>
      <c r="W600" s="2">
        <v>278.89999999999998</v>
      </c>
      <c r="X600" s="2">
        <v>104.7</v>
      </c>
      <c r="Y600" s="2">
        <v>503</v>
      </c>
      <c r="Z600" s="2">
        <v>1262.8</v>
      </c>
      <c r="AA600" s="2">
        <v>592.20000000000005</v>
      </c>
      <c r="AB600" s="2">
        <v>946.5</v>
      </c>
      <c r="AC600" s="2">
        <v>354.3</v>
      </c>
      <c r="AD600" s="2">
        <v>894.8</v>
      </c>
      <c r="AE600" s="2">
        <v>368</v>
      </c>
      <c r="AF600" s="2">
        <v>1487</v>
      </c>
      <c r="AG600" s="2">
        <v>2209.3000000000002</v>
      </c>
      <c r="AH600" s="2">
        <v>682.2</v>
      </c>
      <c r="AI600" s="2">
        <v>1919.6</v>
      </c>
      <c r="AJ600" s="2">
        <v>2718.6</v>
      </c>
      <c r="AK600" s="2">
        <v>8.9</v>
      </c>
    </row>
    <row r="601" spans="1:37" x14ac:dyDescent="0.2">
      <c r="A601">
        <f t="shared" si="18"/>
        <v>1996</v>
      </c>
      <c r="B601">
        <f t="shared" si="19"/>
        <v>12</v>
      </c>
      <c r="C601" s="1">
        <v>35400</v>
      </c>
      <c r="D601" s="2">
        <v>796.9</v>
      </c>
      <c r="E601" s="2">
        <v>394.7</v>
      </c>
      <c r="F601" s="2">
        <v>402.2</v>
      </c>
      <c r="G601" s="2">
        <v>331.1</v>
      </c>
      <c r="H601" s="2">
        <v>443.3</v>
      </c>
      <c r="I601" s="2">
        <v>77.8</v>
      </c>
      <c r="J601" s="2">
        <v>521.1</v>
      </c>
      <c r="L601" s="2">
        <v>1081.5</v>
      </c>
      <c r="N601" s="2">
        <v>2870.4</v>
      </c>
      <c r="O601" s="2">
        <v>3818.3</v>
      </c>
      <c r="Q601" s="2">
        <v>4985.5</v>
      </c>
      <c r="R601" s="3">
        <v>198.42099999999999</v>
      </c>
      <c r="S601" s="3">
        <v>221.09800000000001</v>
      </c>
      <c r="T601" s="2">
        <v>3201.5</v>
      </c>
      <c r="U601" s="2">
        <v>2736.9</v>
      </c>
      <c r="V601" s="2">
        <v>172.1</v>
      </c>
      <c r="W601" s="2">
        <v>275.8</v>
      </c>
      <c r="X601" s="2">
        <v>103.7</v>
      </c>
      <c r="Y601" s="2">
        <v>513.9</v>
      </c>
      <c r="Z601" s="2">
        <v>1275</v>
      </c>
      <c r="AA601" s="2">
        <v>594.20000000000005</v>
      </c>
      <c r="AB601" s="2">
        <v>947.9</v>
      </c>
      <c r="AC601" s="2">
        <v>353.7</v>
      </c>
      <c r="AD601" s="2">
        <v>906.2</v>
      </c>
      <c r="AE601" s="2">
        <v>368.8</v>
      </c>
      <c r="AF601" s="2">
        <v>1500.4</v>
      </c>
      <c r="AG601" s="2">
        <v>2222.9</v>
      </c>
      <c r="AH601" s="2">
        <v>678</v>
      </c>
      <c r="AI601" s="2">
        <v>1941.9</v>
      </c>
      <c r="AJ601" s="2">
        <v>2740.4</v>
      </c>
      <c r="AK601" s="2">
        <v>8.8000000000000007</v>
      </c>
    </row>
    <row r="602" spans="1:37" x14ac:dyDescent="0.2">
      <c r="A602">
        <f t="shared" si="18"/>
        <v>1997</v>
      </c>
      <c r="B602">
        <f t="shared" si="19"/>
        <v>1</v>
      </c>
      <c r="C602" s="1">
        <v>35431</v>
      </c>
      <c r="D602" s="2">
        <v>799.1</v>
      </c>
      <c r="E602" s="2">
        <v>396.8</v>
      </c>
      <c r="F602" s="2">
        <v>402.3</v>
      </c>
      <c r="G602" s="2">
        <v>333.5</v>
      </c>
      <c r="H602" s="2">
        <v>447.4</v>
      </c>
      <c r="I602" s="2">
        <v>79.7</v>
      </c>
      <c r="J602" s="2">
        <v>527.1</v>
      </c>
      <c r="L602" s="2">
        <v>1081.3</v>
      </c>
      <c r="N602" s="2">
        <v>2884.3</v>
      </c>
      <c r="O602" s="2">
        <v>3833.4</v>
      </c>
      <c r="Q602" s="2">
        <v>5013</v>
      </c>
      <c r="R602" s="3">
        <v>199.12100000000001</v>
      </c>
      <c r="S602" s="3">
        <v>221.84399999999999</v>
      </c>
      <c r="T602" s="2">
        <v>3217.8</v>
      </c>
      <c r="U602" s="2">
        <v>2752.1</v>
      </c>
      <c r="V602" s="2">
        <v>170.5</v>
      </c>
      <c r="W602" s="2">
        <v>273.39999999999998</v>
      </c>
      <c r="X602" s="2">
        <v>102.9</v>
      </c>
      <c r="Y602" s="2">
        <v>519.4</v>
      </c>
      <c r="Z602" s="2">
        <v>1283.5999999999999</v>
      </c>
      <c r="AA602" s="2">
        <v>594.79999999999995</v>
      </c>
      <c r="AB602" s="2">
        <v>949.1</v>
      </c>
      <c r="AC602" s="2">
        <v>354.3</v>
      </c>
      <c r="AD602" s="2">
        <v>914.6</v>
      </c>
      <c r="AE602" s="2">
        <v>369</v>
      </c>
      <c r="AF602" s="2">
        <v>1509.4</v>
      </c>
      <c r="AG602" s="2">
        <v>2232.6999999999998</v>
      </c>
      <c r="AH602" s="2">
        <v>675.7</v>
      </c>
      <c r="AI602" s="2">
        <v>1955.2</v>
      </c>
      <c r="AJ602" s="2">
        <v>2756.3</v>
      </c>
      <c r="AK602" s="2">
        <v>8.8000000000000007</v>
      </c>
    </row>
    <row r="603" spans="1:37" x14ac:dyDescent="0.2">
      <c r="A603">
        <f t="shared" si="18"/>
        <v>1997</v>
      </c>
      <c r="B603">
        <f t="shared" si="19"/>
        <v>2</v>
      </c>
      <c r="C603" s="1">
        <v>35462</v>
      </c>
      <c r="D603" s="2">
        <v>801</v>
      </c>
      <c r="E603" s="2">
        <v>398.8</v>
      </c>
      <c r="F603" s="2">
        <v>402.2</v>
      </c>
      <c r="G603" s="2">
        <v>341.5</v>
      </c>
      <c r="H603" s="2">
        <v>455</v>
      </c>
      <c r="I603" s="2">
        <v>80.3</v>
      </c>
      <c r="J603" s="2">
        <v>535.29999999999995</v>
      </c>
      <c r="L603" s="2">
        <v>1078.8</v>
      </c>
      <c r="N603" s="2">
        <v>2893.6</v>
      </c>
      <c r="O603" s="2">
        <v>3844.4</v>
      </c>
      <c r="Q603" s="2">
        <v>5045.3</v>
      </c>
      <c r="R603" s="3">
        <v>199.62899999999999</v>
      </c>
      <c r="S603" s="3">
        <v>222.40299999999999</v>
      </c>
      <c r="T603" s="2">
        <v>3235.1</v>
      </c>
      <c r="U603" s="2">
        <v>2765.6</v>
      </c>
      <c r="V603" s="2">
        <v>166.8</v>
      </c>
      <c r="W603" s="2">
        <v>269.10000000000002</v>
      </c>
      <c r="X603" s="2">
        <v>102.3</v>
      </c>
      <c r="Y603" s="2">
        <v>523.6</v>
      </c>
      <c r="Z603" s="2">
        <v>1291.0999999999999</v>
      </c>
      <c r="AA603" s="2">
        <v>595.6</v>
      </c>
      <c r="AB603" s="2">
        <v>950.8</v>
      </c>
      <c r="AC603" s="2">
        <v>355.2</v>
      </c>
      <c r="AD603" s="2">
        <v>921.3</v>
      </c>
      <c r="AE603" s="2">
        <v>369.8</v>
      </c>
      <c r="AF603" s="2">
        <v>1516.9</v>
      </c>
      <c r="AG603" s="2">
        <v>2241.9</v>
      </c>
      <c r="AH603" s="2">
        <v>671.3</v>
      </c>
      <c r="AI603" s="2">
        <v>1970.5</v>
      </c>
      <c r="AJ603" s="2">
        <v>2774.1</v>
      </c>
      <c r="AK603" s="2">
        <v>8.8000000000000007</v>
      </c>
    </row>
    <row r="604" spans="1:37" x14ac:dyDescent="0.2">
      <c r="A604">
        <f t="shared" si="18"/>
        <v>1997</v>
      </c>
      <c r="B604">
        <f t="shared" si="19"/>
        <v>3</v>
      </c>
      <c r="C604" s="1">
        <v>35490</v>
      </c>
      <c r="D604" s="2">
        <v>802.2</v>
      </c>
      <c r="E604" s="2">
        <v>401.4</v>
      </c>
      <c r="F604" s="2">
        <v>400.8</v>
      </c>
      <c r="G604" s="2">
        <v>349.4</v>
      </c>
      <c r="H604" s="2">
        <v>465.3</v>
      </c>
      <c r="I604" s="2">
        <v>79.8</v>
      </c>
      <c r="J604" s="2">
        <v>545</v>
      </c>
      <c r="L604" s="2">
        <v>1072.0999999999999</v>
      </c>
      <c r="N604" s="2">
        <v>2906.4</v>
      </c>
      <c r="O604" s="2">
        <v>3858.4</v>
      </c>
      <c r="Q604" s="2">
        <v>5079.8</v>
      </c>
      <c r="R604" s="3">
        <v>200.3</v>
      </c>
      <c r="S604" s="3">
        <v>223.119</v>
      </c>
      <c r="T604" s="2">
        <v>3255.8</v>
      </c>
      <c r="U604" s="2">
        <v>2786.3</v>
      </c>
      <c r="V604" s="2">
        <v>160.69999999999999</v>
      </c>
      <c r="W604" s="2">
        <v>261.2</v>
      </c>
      <c r="X604" s="2">
        <v>100.5</v>
      </c>
      <c r="Y604" s="2">
        <v>531.29999999999995</v>
      </c>
      <c r="Z604" s="2">
        <v>1303</v>
      </c>
      <c r="AA604" s="2">
        <v>599.5</v>
      </c>
      <c r="AB604" s="2">
        <v>952</v>
      </c>
      <c r="AC604" s="2">
        <v>352.5</v>
      </c>
      <c r="AD604" s="2">
        <v>932.5</v>
      </c>
      <c r="AE604" s="2">
        <v>370.5</v>
      </c>
      <c r="AF604" s="2">
        <v>1532</v>
      </c>
      <c r="AG604" s="2">
        <v>2255</v>
      </c>
      <c r="AH604" s="2">
        <v>662</v>
      </c>
      <c r="AI604" s="2">
        <v>1996.9</v>
      </c>
      <c r="AJ604" s="2">
        <v>2798.1</v>
      </c>
      <c r="AK604" s="2">
        <v>8.6999999999999993</v>
      </c>
    </row>
    <row r="605" spans="1:37" x14ac:dyDescent="0.2">
      <c r="A605">
        <f t="shared" si="18"/>
        <v>1997</v>
      </c>
      <c r="B605">
        <f t="shared" si="19"/>
        <v>4</v>
      </c>
      <c r="C605" s="1">
        <v>35521</v>
      </c>
      <c r="D605" s="2">
        <v>799.3</v>
      </c>
      <c r="E605" s="2">
        <v>403.4</v>
      </c>
      <c r="F605" s="2">
        <v>395.9</v>
      </c>
      <c r="G605" s="2">
        <v>351.8</v>
      </c>
      <c r="H605" s="2">
        <v>479.3</v>
      </c>
      <c r="I605" s="2">
        <v>80.099999999999994</v>
      </c>
      <c r="J605" s="2">
        <v>559.4</v>
      </c>
      <c r="L605" s="2">
        <v>1064</v>
      </c>
      <c r="N605" s="2">
        <v>2921.7</v>
      </c>
      <c r="O605" s="2">
        <v>3875.8</v>
      </c>
      <c r="Q605" s="2">
        <v>5120.7</v>
      </c>
      <c r="R605" s="3">
        <v>201.06800000000001</v>
      </c>
      <c r="S605" s="3">
        <v>223.899</v>
      </c>
      <c r="T605" s="2">
        <v>3273.5</v>
      </c>
      <c r="U605" s="2">
        <v>2811.8</v>
      </c>
      <c r="V605" s="2">
        <v>157.6</v>
      </c>
      <c r="W605" s="2">
        <v>256.10000000000002</v>
      </c>
      <c r="X605" s="2">
        <v>98.4</v>
      </c>
      <c r="Y605" s="2">
        <v>540.9</v>
      </c>
      <c r="Z605" s="2">
        <v>1316.9</v>
      </c>
      <c r="AA605" s="2">
        <v>602.6</v>
      </c>
      <c r="AB605" s="2">
        <v>954.1</v>
      </c>
      <c r="AC605" s="2">
        <v>351.4</v>
      </c>
      <c r="AD605" s="2">
        <v>944.1</v>
      </c>
      <c r="AE605" s="2">
        <v>372.8</v>
      </c>
      <c r="AF605" s="2">
        <v>1546.7</v>
      </c>
      <c r="AG605" s="2">
        <v>2271</v>
      </c>
      <c r="AH605" s="2">
        <v>652</v>
      </c>
      <c r="AI605" s="2">
        <v>2025.1</v>
      </c>
      <c r="AJ605" s="2">
        <v>2827.9</v>
      </c>
      <c r="AK605" s="2">
        <v>8.6</v>
      </c>
    </row>
    <row r="606" spans="1:37" x14ac:dyDescent="0.2">
      <c r="A606">
        <f t="shared" si="18"/>
        <v>1997</v>
      </c>
      <c r="B606">
        <f t="shared" si="19"/>
        <v>5</v>
      </c>
      <c r="C606" s="1">
        <v>35551</v>
      </c>
      <c r="D606" s="2">
        <v>802.1</v>
      </c>
      <c r="E606" s="2">
        <v>406.2</v>
      </c>
      <c r="F606" s="2">
        <v>395.9</v>
      </c>
      <c r="G606" s="2">
        <v>356.8</v>
      </c>
      <c r="H606" s="2">
        <v>483.4</v>
      </c>
      <c r="I606" s="2">
        <v>80.7</v>
      </c>
      <c r="J606" s="2">
        <v>564.1</v>
      </c>
      <c r="L606" s="2">
        <v>1064</v>
      </c>
      <c r="N606" s="2">
        <v>2929.7</v>
      </c>
      <c r="O606" s="2">
        <v>3888.1</v>
      </c>
      <c r="Q606" s="2">
        <v>5146.8</v>
      </c>
      <c r="R606" s="3">
        <v>201.71799999999999</v>
      </c>
      <c r="S606" s="3">
        <v>224.613</v>
      </c>
      <c r="T606" s="2">
        <v>3286.5</v>
      </c>
      <c r="U606" s="2">
        <v>2824.1</v>
      </c>
      <c r="V606" s="2">
        <v>155.4</v>
      </c>
      <c r="W606" s="2">
        <v>253.3</v>
      </c>
      <c r="X606" s="2">
        <v>97.9</v>
      </c>
      <c r="Y606" s="2">
        <v>541.20000000000005</v>
      </c>
      <c r="Z606" s="2">
        <v>1324.5</v>
      </c>
      <c r="AA606" s="2">
        <v>605.70000000000005</v>
      </c>
      <c r="AB606" s="2">
        <v>958.4</v>
      </c>
      <c r="AC606" s="2">
        <v>352.7</v>
      </c>
      <c r="AD606" s="2">
        <v>947.1</v>
      </c>
      <c r="AE606" s="2">
        <v>377.4</v>
      </c>
      <c r="AF606" s="2">
        <v>1552.8</v>
      </c>
      <c r="AG606" s="2">
        <v>2282.9</v>
      </c>
      <c r="AH606" s="2">
        <v>649.20000000000005</v>
      </c>
      <c r="AI606" s="2">
        <v>2035.5</v>
      </c>
      <c r="AJ606" s="2">
        <v>2844.7</v>
      </c>
      <c r="AK606" s="2">
        <v>8.6</v>
      </c>
    </row>
    <row r="607" spans="1:37" x14ac:dyDescent="0.2">
      <c r="A607">
        <f t="shared" si="18"/>
        <v>1997</v>
      </c>
      <c r="B607">
        <f t="shared" si="19"/>
        <v>6</v>
      </c>
      <c r="C607" s="1">
        <v>35582</v>
      </c>
      <c r="D607" s="2">
        <v>806.3</v>
      </c>
      <c r="E607" s="2">
        <v>408.5</v>
      </c>
      <c r="F607" s="2">
        <v>397.8</v>
      </c>
      <c r="G607" s="2">
        <v>363.9</v>
      </c>
      <c r="H607" s="2">
        <v>491.3</v>
      </c>
      <c r="I607" s="2">
        <v>81.599999999999994</v>
      </c>
      <c r="J607" s="2">
        <v>572.9</v>
      </c>
      <c r="L607" s="2">
        <v>1065.7</v>
      </c>
      <c r="N607" s="2">
        <v>2941</v>
      </c>
      <c r="O607" s="2">
        <v>3903.1</v>
      </c>
      <c r="Q607" s="2">
        <v>5176.8999999999996</v>
      </c>
      <c r="R607" s="3">
        <v>202.578</v>
      </c>
      <c r="S607" s="3">
        <v>225.59200000000001</v>
      </c>
      <c r="T607" s="2">
        <v>3304.9</v>
      </c>
      <c r="U607" s="2">
        <v>2837.4</v>
      </c>
      <c r="V607" s="2">
        <v>153.9</v>
      </c>
      <c r="W607" s="2">
        <v>250.8</v>
      </c>
      <c r="X607" s="2">
        <v>96.9</v>
      </c>
      <c r="Y607" s="2">
        <v>545.70000000000005</v>
      </c>
      <c r="Z607" s="2">
        <v>1329.6</v>
      </c>
      <c r="AA607" s="2">
        <v>611</v>
      </c>
      <c r="AB607" s="2">
        <v>962.1</v>
      </c>
      <c r="AC607" s="2">
        <v>351.1</v>
      </c>
      <c r="AD607" s="2">
        <v>952.1</v>
      </c>
      <c r="AE607" s="2">
        <v>377.5</v>
      </c>
      <c r="AF607" s="2">
        <v>1563.1</v>
      </c>
      <c r="AG607" s="2">
        <v>2291.6999999999998</v>
      </c>
      <c r="AH607" s="2">
        <v>648.6</v>
      </c>
      <c r="AI607" s="2">
        <v>2055</v>
      </c>
      <c r="AJ607" s="2">
        <v>2864.2</v>
      </c>
      <c r="AK607" s="2">
        <v>8.6</v>
      </c>
    </row>
    <row r="608" spans="1:37" x14ac:dyDescent="0.2">
      <c r="A608">
        <f t="shared" si="18"/>
        <v>1997</v>
      </c>
      <c r="B608">
        <f t="shared" si="19"/>
        <v>7</v>
      </c>
      <c r="C608" s="1">
        <v>35612</v>
      </c>
      <c r="D608" s="2">
        <v>808.7</v>
      </c>
      <c r="E608" s="2">
        <v>410.8</v>
      </c>
      <c r="F608" s="2">
        <v>397.9</v>
      </c>
      <c r="G608" s="2">
        <v>372.5</v>
      </c>
      <c r="H608" s="2">
        <v>507.1</v>
      </c>
      <c r="I608" s="2">
        <v>82.9</v>
      </c>
      <c r="J608" s="2">
        <v>590</v>
      </c>
      <c r="L608" s="2">
        <v>1066.3</v>
      </c>
      <c r="N608" s="2">
        <v>2960</v>
      </c>
      <c r="O608" s="2">
        <v>3925.1</v>
      </c>
      <c r="Q608" s="2">
        <v>5235.2</v>
      </c>
      <c r="R608" s="3">
        <v>203.518</v>
      </c>
      <c r="S608" s="3">
        <v>226.56100000000001</v>
      </c>
      <c r="T608" s="2">
        <v>3332.5</v>
      </c>
      <c r="U608" s="2">
        <v>2858.9</v>
      </c>
      <c r="V608" s="2">
        <v>151.69999999999999</v>
      </c>
      <c r="W608" s="2">
        <v>248.9</v>
      </c>
      <c r="X608" s="2">
        <v>97.2</v>
      </c>
      <c r="Y608" s="2">
        <v>554.70000000000005</v>
      </c>
      <c r="Z608" s="2">
        <v>1339.1</v>
      </c>
      <c r="AA608" s="2">
        <v>617.5</v>
      </c>
      <c r="AB608" s="2">
        <v>965.1</v>
      </c>
      <c r="AC608" s="2">
        <v>347.6</v>
      </c>
      <c r="AD608" s="2">
        <v>961.1</v>
      </c>
      <c r="AE608" s="2">
        <v>378.1</v>
      </c>
      <c r="AF608" s="2">
        <v>1578.6</v>
      </c>
      <c r="AG608" s="2">
        <v>2304.1999999999998</v>
      </c>
      <c r="AH608" s="2">
        <v>646.79999999999995</v>
      </c>
      <c r="AI608" s="2">
        <v>2085.1</v>
      </c>
      <c r="AJ608" s="2">
        <v>2892.4</v>
      </c>
      <c r="AK608" s="2">
        <v>8.6</v>
      </c>
    </row>
    <row r="609" spans="1:37" x14ac:dyDescent="0.2">
      <c r="A609">
        <f t="shared" si="18"/>
        <v>1997</v>
      </c>
      <c r="B609">
        <f t="shared" si="19"/>
        <v>8</v>
      </c>
      <c r="C609" s="1">
        <v>35643</v>
      </c>
      <c r="D609" s="2">
        <v>816.9</v>
      </c>
      <c r="E609" s="2">
        <v>413.2</v>
      </c>
      <c r="F609" s="2">
        <v>403.7</v>
      </c>
      <c r="G609" s="2">
        <v>378.4</v>
      </c>
      <c r="H609" s="2">
        <v>519</v>
      </c>
      <c r="I609" s="2">
        <v>83.8</v>
      </c>
      <c r="J609" s="2">
        <v>602.79999999999995</v>
      </c>
      <c r="L609" s="2">
        <v>1074.2</v>
      </c>
      <c r="N609" s="2">
        <v>2987.1</v>
      </c>
      <c r="O609" s="2">
        <v>3953.5</v>
      </c>
      <c r="Q609" s="2">
        <v>5291.5</v>
      </c>
      <c r="R609" s="3">
        <v>204.93600000000001</v>
      </c>
      <c r="S609" s="3">
        <v>227.99600000000001</v>
      </c>
      <c r="T609" s="2">
        <v>3365.5</v>
      </c>
      <c r="U609" s="2">
        <v>2879.3</v>
      </c>
      <c r="V609" s="2">
        <v>151.4</v>
      </c>
      <c r="W609" s="2">
        <v>248.7</v>
      </c>
      <c r="X609" s="2">
        <v>97.3</v>
      </c>
      <c r="Y609" s="2">
        <v>568.29999999999995</v>
      </c>
      <c r="Z609" s="2">
        <v>1344.7</v>
      </c>
      <c r="AA609" s="2">
        <v>618.9</v>
      </c>
      <c r="AB609" s="2">
        <v>966.4</v>
      </c>
      <c r="AC609" s="2">
        <v>347.5</v>
      </c>
      <c r="AD609" s="2">
        <v>968.2</v>
      </c>
      <c r="AE609" s="2">
        <v>376.4</v>
      </c>
      <c r="AF609" s="2">
        <v>1587.1</v>
      </c>
      <c r="AG609" s="2">
        <v>2311.1</v>
      </c>
      <c r="AH609" s="2">
        <v>652.4</v>
      </c>
      <c r="AI609" s="2">
        <v>2106.1999999999998</v>
      </c>
      <c r="AJ609" s="2">
        <v>2913</v>
      </c>
      <c r="AK609" s="2">
        <v>8.6</v>
      </c>
    </row>
    <row r="610" spans="1:37" x14ac:dyDescent="0.2">
      <c r="A610">
        <f t="shared" si="18"/>
        <v>1997</v>
      </c>
      <c r="B610">
        <f t="shared" si="19"/>
        <v>9</v>
      </c>
      <c r="C610" s="1">
        <v>35674</v>
      </c>
      <c r="D610" s="2">
        <v>810.1</v>
      </c>
      <c r="E610" s="2">
        <v>415.6</v>
      </c>
      <c r="F610" s="2">
        <v>394.5</v>
      </c>
      <c r="G610" s="2">
        <v>387.6</v>
      </c>
      <c r="H610" s="2">
        <v>530.5</v>
      </c>
      <c r="I610" s="2">
        <v>84.1</v>
      </c>
      <c r="J610" s="2">
        <v>614.6</v>
      </c>
      <c r="L610" s="2">
        <v>1067.7</v>
      </c>
      <c r="N610" s="2">
        <v>3006.8</v>
      </c>
      <c r="O610" s="2">
        <v>3973.7</v>
      </c>
      <c r="Q610" s="2">
        <v>5333.7</v>
      </c>
      <c r="R610" s="3">
        <v>206.018</v>
      </c>
      <c r="S610" s="3">
        <v>229.03800000000001</v>
      </c>
      <c r="T610" s="2">
        <v>3394.4</v>
      </c>
      <c r="U610" s="2">
        <v>2906</v>
      </c>
      <c r="V610" s="2">
        <v>152.19999999999999</v>
      </c>
      <c r="W610" s="2">
        <v>249.1</v>
      </c>
      <c r="X610" s="2">
        <v>96.9</v>
      </c>
      <c r="Y610" s="2">
        <v>576</v>
      </c>
      <c r="Z610" s="2">
        <v>1363.2</v>
      </c>
      <c r="AA610" s="2">
        <v>621.29999999999995</v>
      </c>
      <c r="AB610" s="2">
        <v>966.9</v>
      </c>
      <c r="AC610" s="2">
        <v>345.6</v>
      </c>
      <c r="AD610" s="2">
        <v>986.3</v>
      </c>
      <c r="AE610" s="2">
        <v>376.9</v>
      </c>
      <c r="AF610" s="2">
        <v>1607.6</v>
      </c>
      <c r="AG610" s="2">
        <v>2330.1</v>
      </c>
      <c r="AH610" s="2">
        <v>643.6</v>
      </c>
      <c r="AI610" s="2">
        <v>2137.6999999999998</v>
      </c>
      <c r="AJ610" s="2">
        <v>2943.6</v>
      </c>
      <c r="AK610" s="2">
        <v>8.6</v>
      </c>
    </row>
    <row r="611" spans="1:37" x14ac:dyDescent="0.2">
      <c r="A611">
        <f t="shared" si="18"/>
        <v>1997</v>
      </c>
      <c r="B611">
        <f t="shared" si="19"/>
        <v>10</v>
      </c>
      <c r="C611" s="1">
        <v>35704</v>
      </c>
      <c r="D611" s="2">
        <v>809</v>
      </c>
      <c r="E611" s="2">
        <v>418.2</v>
      </c>
      <c r="F611" s="2">
        <v>390.8</v>
      </c>
      <c r="G611" s="2">
        <v>393.5</v>
      </c>
      <c r="H611" s="2">
        <v>539.29999999999995</v>
      </c>
      <c r="I611" s="2">
        <v>84.5</v>
      </c>
      <c r="J611" s="2">
        <v>623.79999999999995</v>
      </c>
      <c r="L611" s="2">
        <v>1065.5</v>
      </c>
      <c r="N611" s="2">
        <v>3022.7</v>
      </c>
      <c r="O611" s="2">
        <v>3990.3</v>
      </c>
      <c r="Q611" s="2">
        <v>5376.2</v>
      </c>
      <c r="R611" s="3">
        <v>206.983</v>
      </c>
      <c r="S611" s="3">
        <v>230.084</v>
      </c>
      <c r="T611" s="2">
        <v>3416.2</v>
      </c>
      <c r="U611" s="2">
        <v>2924.8</v>
      </c>
      <c r="V611" s="2">
        <v>150.69999999999999</v>
      </c>
      <c r="W611" s="2">
        <v>248.1</v>
      </c>
      <c r="X611" s="2">
        <v>97.3</v>
      </c>
      <c r="Y611" s="2">
        <v>580.29999999999995</v>
      </c>
      <c r="Z611" s="2">
        <v>1376.9</v>
      </c>
      <c r="AA611" s="2">
        <v>622.6</v>
      </c>
      <c r="AB611" s="2">
        <v>967.6</v>
      </c>
      <c r="AC611" s="2">
        <v>344.9</v>
      </c>
      <c r="AD611" s="2">
        <v>999.8</v>
      </c>
      <c r="AE611" s="2">
        <v>377.1</v>
      </c>
      <c r="AF611" s="2">
        <v>1622.4</v>
      </c>
      <c r="AG611" s="2">
        <v>2344.5</v>
      </c>
      <c r="AH611" s="2">
        <v>638.9</v>
      </c>
      <c r="AI611" s="2">
        <v>2161.3000000000002</v>
      </c>
      <c r="AJ611" s="2">
        <v>2967.2</v>
      </c>
      <c r="AK611" s="2">
        <v>8.5</v>
      </c>
    </row>
    <row r="612" spans="1:37" x14ac:dyDescent="0.2">
      <c r="A612">
        <f t="shared" si="18"/>
        <v>1997</v>
      </c>
      <c r="B612">
        <f t="shared" si="19"/>
        <v>11</v>
      </c>
      <c r="C612" s="1">
        <v>35735</v>
      </c>
      <c r="D612" s="2">
        <v>815.8</v>
      </c>
      <c r="E612" s="2">
        <v>421.7</v>
      </c>
      <c r="F612" s="2">
        <v>394.1</v>
      </c>
      <c r="G612" s="2">
        <v>395.7</v>
      </c>
      <c r="H612" s="2">
        <v>542.6</v>
      </c>
      <c r="I612" s="2">
        <v>84.7</v>
      </c>
      <c r="J612" s="2">
        <v>627.29999999999995</v>
      </c>
      <c r="L612" s="2">
        <v>1070.0999999999999</v>
      </c>
      <c r="N612" s="2">
        <v>3044.4</v>
      </c>
      <c r="O612" s="2">
        <v>4011.6</v>
      </c>
      <c r="Q612" s="2">
        <v>5417.2</v>
      </c>
      <c r="R612" s="3">
        <v>208.083</v>
      </c>
      <c r="S612" s="3">
        <v>231.21600000000001</v>
      </c>
      <c r="T612" s="2">
        <v>3440.1</v>
      </c>
      <c r="U612" s="2">
        <v>2941.5</v>
      </c>
      <c r="V612" s="2">
        <v>149</v>
      </c>
      <c r="W612" s="2">
        <v>245.8</v>
      </c>
      <c r="X612" s="2">
        <v>96.9</v>
      </c>
      <c r="Y612" s="2">
        <v>588.5</v>
      </c>
      <c r="Z612" s="2">
        <v>1385.8</v>
      </c>
      <c r="AA612" s="2">
        <v>625.1</v>
      </c>
      <c r="AB612" s="2">
        <v>967.2</v>
      </c>
      <c r="AC612" s="2">
        <v>342.1</v>
      </c>
      <c r="AD612" s="2">
        <v>1009.3</v>
      </c>
      <c r="AE612" s="2">
        <v>376.6</v>
      </c>
      <c r="AF612" s="2">
        <v>1634.4</v>
      </c>
      <c r="AG612" s="2">
        <v>2353</v>
      </c>
      <c r="AH612" s="2">
        <v>639.9</v>
      </c>
      <c r="AI612" s="2">
        <v>2176.4</v>
      </c>
      <c r="AJ612" s="2">
        <v>2979</v>
      </c>
      <c r="AK612" s="2">
        <v>8.4</v>
      </c>
    </row>
    <row r="613" spans="1:37" x14ac:dyDescent="0.2">
      <c r="A613">
        <f t="shared" si="18"/>
        <v>1997</v>
      </c>
      <c r="B613">
        <f t="shared" si="19"/>
        <v>12</v>
      </c>
      <c r="C613" s="1">
        <v>35765</v>
      </c>
      <c r="D613" s="2">
        <v>819.2</v>
      </c>
      <c r="E613" s="2">
        <v>425.4</v>
      </c>
      <c r="F613" s="2">
        <v>393.8</v>
      </c>
      <c r="G613" s="2">
        <v>404</v>
      </c>
      <c r="H613" s="2">
        <v>546.20000000000005</v>
      </c>
      <c r="I613" s="2">
        <v>84.9</v>
      </c>
      <c r="J613" s="2">
        <v>631.1</v>
      </c>
      <c r="L613" s="2">
        <v>1072.8</v>
      </c>
      <c r="N613" s="2">
        <v>3065.5</v>
      </c>
      <c r="O613" s="2">
        <v>4033.1</v>
      </c>
      <c r="Q613" s="2">
        <v>5460.9</v>
      </c>
      <c r="R613" s="3">
        <v>209.36600000000001</v>
      </c>
      <c r="S613" s="3">
        <v>232.458</v>
      </c>
      <c r="T613" s="2">
        <v>3469.5</v>
      </c>
      <c r="U613" s="2">
        <v>2960.3</v>
      </c>
      <c r="V613" s="2">
        <v>148.30000000000001</v>
      </c>
      <c r="W613" s="2">
        <v>245.2</v>
      </c>
      <c r="X613" s="2">
        <v>96.8</v>
      </c>
      <c r="Y613" s="2">
        <v>590.6</v>
      </c>
      <c r="Z613" s="2">
        <v>1402.1</v>
      </c>
      <c r="AA613" s="2">
        <v>625.5</v>
      </c>
      <c r="AB613" s="2">
        <v>967.6</v>
      </c>
      <c r="AC613" s="2">
        <v>342.2</v>
      </c>
      <c r="AD613" s="2">
        <v>1023.1</v>
      </c>
      <c r="AE613" s="2">
        <v>378.9</v>
      </c>
      <c r="AF613" s="2">
        <v>1648.6</v>
      </c>
      <c r="AG613" s="2">
        <v>2369.6999999999998</v>
      </c>
      <c r="AH613" s="2">
        <v>639</v>
      </c>
      <c r="AI613" s="2">
        <v>2194.3000000000002</v>
      </c>
      <c r="AJ613" s="2">
        <v>2999.5</v>
      </c>
      <c r="AK613" s="2">
        <v>8.4</v>
      </c>
    </row>
    <row r="614" spans="1:37" x14ac:dyDescent="0.2">
      <c r="A614">
        <f t="shared" si="18"/>
        <v>1998</v>
      </c>
      <c r="B614">
        <f t="shared" si="19"/>
        <v>1</v>
      </c>
      <c r="C614" s="1">
        <v>35796</v>
      </c>
      <c r="D614" s="2">
        <v>820.6</v>
      </c>
      <c r="E614" s="2">
        <v>427.5</v>
      </c>
      <c r="F614" s="2">
        <v>393.1</v>
      </c>
      <c r="G614" s="2">
        <v>413.4</v>
      </c>
      <c r="H614" s="2">
        <v>548.70000000000005</v>
      </c>
      <c r="I614" s="2">
        <v>86.4</v>
      </c>
      <c r="J614" s="2">
        <v>635.1</v>
      </c>
      <c r="L614" s="2">
        <v>1074.3</v>
      </c>
      <c r="N614" s="2">
        <v>3086.9</v>
      </c>
      <c r="O614" s="2">
        <v>4055.9</v>
      </c>
      <c r="Q614" s="2">
        <v>5508.6</v>
      </c>
      <c r="R614" s="3">
        <v>210.58199999999999</v>
      </c>
      <c r="S614" s="3">
        <v>233.744</v>
      </c>
      <c r="T614" s="2">
        <v>3500.3</v>
      </c>
      <c r="U614" s="2">
        <v>2981.6</v>
      </c>
      <c r="V614" s="2">
        <v>147.80000000000001</v>
      </c>
      <c r="W614" s="2">
        <v>245.3</v>
      </c>
      <c r="X614" s="2">
        <v>97.5</v>
      </c>
      <c r="Y614" s="2">
        <v>597.79999999999995</v>
      </c>
      <c r="Z614" s="2">
        <v>1414.7</v>
      </c>
      <c r="AA614" s="2">
        <v>625.5</v>
      </c>
      <c r="AB614" s="2">
        <v>969</v>
      </c>
      <c r="AC614" s="2">
        <v>343.5</v>
      </c>
      <c r="AD614" s="2">
        <v>1034.5</v>
      </c>
      <c r="AE614" s="2">
        <v>380.3</v>
      </c>
      <c r="AF614" s="2">
        <v>1660</v>
      </c>
      <c r="AG614" s="2">
        <v>2383.6999999999998</v>
      </c>
      <c r="AH614" s="2">
        <v>638.4</v>
      </c>
      <c r="AI614" s="2">
        <v>2208.3000000000002</v>
      </c>
      <c r="AJ614" s="2">
        <v>3017.6</v>
      </c>
      <c r="AK614" s="2">
        <v>8.4</v>
      </c>
    </row>
    <row r="615" spans="1:37" x14ac:dyDescent="0.2">
      <c r="A615">
        <f t="shared" si="18"/>
        <v>1998</v>
      </c>
      <c r="B615">
        <f t="shared" si="19"/>
        <v>2</v>
      </c>
      <c r="C615" s="1">
        <v>35827</v>
      </c>
      <c r="D615" s="2">
        <v>823.1</v>
      </c>
      <c r="E615" s="2">
        <v>430</v>
      </c>
      <c r="F615" s="2">
        <v>393.1</v>
      </c>
      <c r="G615" s="2">
        <v>418.7</v>
      </c>
      <c r="H615" s="2">
        <v>562.1</v>
      </c>
      <c r="I615" s="2">
        <v>86.6</v>
      </c>
      <c r="J615" s="2">
        <v>648.70000000000005</v>
      </c>
      <c r="L615" s="2">
        <v>1077.9000000000001</v>
      </c>
      <c r="N615" s="2">
        <v>3117.8</v>
      </c>
      <c r="O615" s="2">
        <v>4087</v>
      </c>
      <c r="Q615" s="2">
        <v>5545.5</v>
      </c>
      <c r="R615" s="3">
        <v>212.25700000000001</v>
      </c>
      <c r="S615" s="3">
        <v>235.499</v>
      </c>
      <c r="T615" s="2">
        <v>3536.5</v>
      </c>
      <c r="U615" s="2">
        <v>3009.1</v>
      </c>
      <c r="V615" s="2">
        <v>148</v>
      </c>
      <c r="W615" s="2">
        <v>246.4</v>
      </c>
      <c r="X615" s="2">
        <v>98.4</v>
      </c>
      <c r="Y615" s="2">
        <v>608.5</v>
      </c>
      <c r="Z615" s="2">
        <v>1431.3</v>
      </c>
      <c r="AA615" s="2">
        <v>626.29999999999995</v>
      </c>
      <c r="AB615" s="2">
        <v>969.2</v>
      </c>
      <c r="AC615" s="2">
        <v>343</v>
      </c>
      <c r="AD615" s="2">
        <v>1046.8</v>
      </c>
      <c r="AE615" s="2">
        <v>384.6</v>
      </c>
      <c r="AF615" s="2">
        <v>1673.1</v>
      </c>
      <c r="AG615" s="2">
        <v>2400.5</v>
      </c>
      <c r="AH615" s="2">
        <v>639.5</v>
      </c>
      <c r="AI615" s="2">
        <v>2235.1</v>
      </c>
      <c r="AJ615" s="2">
        <v>3048.5</v>
      </c>
      <c r="AK615" s="2">
        <v>8.4</v>
      </c>
    </row>
    <row r="616" spans="1:37" x14ac:dyDescent="0.2">
      <c r="A616">
        <f t="shared" si="18"/>
        <v>1998</v>
      </c>
      <c r="B616">
        <f t="shared" si="19"/>
        <v>3</v>
      </c>
      <c r="C616" s="1">
        <v>35855</v>
      </c>
      <c r="D616" s="2">
        <v>820.9</v>
      </c>
      <c r="E616" s="2">
        <v>431.9</v>
      </c>
      <c r="F616" s="2">
        <v>389</v>
      </c>
      <c r="G616" s="2">
        <v>428.7</v>
      </c>
      <c r="H616" s="2">
        <v>582.1</v>
      </c>
      <c r="I616" s="2">
        <v>86.2</v>
      </c>
      <c r="J616" s="2">
        <v>668.2</v>
      </c>
      <c r="L616" s="2">
        <v>1077.2</v>
      </c>
      <c r="N616" s="2">
        <v>3143.2</v>
      </c>
      <c r="O616" s="2">
        <v>4112</v>
      </c>
      <c r="Q616" s="2">
        <v>5610.7</v>
      </c>
      <c r="R616" s="3">
        <v>213.66499999999999</v>
      </c>
      <c r="S616" s="3">
        <v>236.899</v>
      </c>
      <c r="T616" s="2">
        <v>3571.9</v>
      </c>
      <c r="U616" s="2">
        <v>3034.8</v>
      </c>
      <c r="V616" s="2">
        <v>148.6</v>
      </c>
      <c r="W616" s="2">
        <v>247.9</v>
      </c>
      <c r="X616" s="2">
        <v>99.3</v>
      </c>
      <c r="Y616" s="2">
        <v>617.9</v>
      </c>
      <c r="Z616" s="2">
        <v>1448.1</v>
      </c>
      <c r="AA616" s="2">
        <v>626.9</v>
      </c>
      <c r="AB616" s="2">
        <v>968.8</v>
      </c>
      <c r="AC616" s="2">
        <v>341.9</v>
      </c>
      <c r="AD616" s="2">
        <v>1059.0999999999999</v>
      </c>
      <c r="AE616" s="2">
        <v>389</v>
      </c>
      <c r="AF616" s="2">
        <v>1686</v>
      </c>
      <c r="AG616" s="2">
        <v>2416.9</v>
      </c>
      <c r="AH616" s="2">
        <v>636.9</v>
      </c>
      <c r="AI616" s="2">
        <v>2268.5</v>
      </c>
      <c r="AJ616" s="2">
        <v>3084.9</v>
      </c>
      <c r="AK616" s="2">
        <v>8.4</v>
      </c>
    </row>
    <row r="617" spans="1:37" x14ac:dyDescent="0.2">
      <c r="A617">
        <f t="shared" si="18"/>
        <v>1998</v>
      </c>
      <c r="B617">
        <f t="shared" si="19"/>
        <v>4</v>
      </c>
      <c r="C617" s="1">
        <v>35886</v>
      </c>
      <c r="D617" s="2">
        <v>821.1</v>
      </c>
      <c r="E617" s="2">
        <v>433.8</v>
      </c>
      <c r="F617" s="2">
        <v>387.3</v>
      </c>
      <c r="G617" s="2">
        <v>443</v>
      </c>
      <c r="H617" s="2">
        <v>576.79999999999995</v>
      </c>
      <c r="I617" s="2">
        <v>86.7</v>
      </c>
      <c r="J617" s="2">
        <v>663.5</v>
      </c>
      <c r="L617" s="2">
        <v>1076.7</v>
      </c>
      <c r="N617" s="2">
        <v>3168.4</v>
      </c>
      <c r="O617" s="2">
        <v>4136.1000000000004</v>
      </c>
      <c r="Q617" s="2">
        <v>5647.1</v>
      </c>
      <c r="R617" s="3">
        <v>214.87700000000001</v>
      </c>
      <c r="S617" s="3">
        <v>238.23400000000001</v>
      </c>
      <c r="T617" s="2">
        <v>3611.4</v>
      </c>
      <c r="U617" s="2">
        <v>3059.4</v>
      </c>
      <c r="V617" s="2">
        <v>146.9</v>
      </c>
      <c r="W617" s="2">
        <v>247.2</v>
      </c>
      <c r="X617" s="2">
        <v>100.3</v>
      </c>
      <c r="Y617" s="2">
        <v>627.5</v>
      </c>
      <c r="Z617" s="2">
        <v>1464.2</v>
      </c>
      <c r="AA617" s="2">
        <v>628</v>
      </c>
      <c r="AB617" s="2">
        <v>967.7</v>
      </c>
      <c r="AC617" s="2">
        <v>339.7</v>
      </c>
      <c r="AD617" s="2">
        <v>1074.5999999999999</v>
      </c>
      <c r="AE617" s="2">
        <v>389.5</v>
      </c>
      <c r="AF617" s="2">
        <v>1702.6</v>
      </c>
      <c r="AG617" s="2">
        <v>2431.9</v>
      </c>
      <c r="AH617" s="2">
        <v>634.5</v>
      </c>
      <c r="AI617" s="2">
        <v>2280.1999999999998</v>
      </c>
      <c r="AJ617" s="2">
        <v>3095.5</v>
      </c>
      <c r="AK617" s="2">
        <v>8.4</v>
      </c>
    </row>
    <row r="618" spans="1:37" x14ac:dyDescent="0.2">
      <c r="A618">
        <f t="shared" si="18"/>
        <v>1998</v>
      </c>
      <c r="B618">
        <f t="shared" si="19"/>
        <v>5</v>
      </c>
      <c r="C618" s="1">
        <v>35916</v>
      </c>
      <c r="D618" s="2">
        <v>823.9</v>
      </c>
      <c r="E618" s="2">
        <v>436</v>
      </c>
      <c r="F618" s="2">
        <v>387.9</v>
      </c>
      <c r="G618" s="2">
        <v>455.8</v>
      </c>
      <c r="H618" s="2">
        <v>582.1</v>
      </c>
      <c r="I618" s="2">
        <v>85.8</v>
      </c>
      <c r="J618" s="2">
        <v>667.9</v>
      </c>
      <c r="L618" s="2">
        <v>1078.0999999999999</v>
      </c>
      <c r="N618" s="2">
        <v>3192.3</v>
      </c>
      <c r="O618" s="2">
        <v>4158.1000000000004</v>
      </c>
      <c r="Q618" s="2">
        <v>5687</v>
      </c>
      <c r="R618" s="3">
        <v>215.881</v>
      </c>
      <c r="S618" s="3">
        <v>239.08099999999999</v>
      </c>
      <c r="T618" s="2">
        <v>3648.1</v>
      </c>
      <c r="U618" s="2">
        <v>3079.9</v>
      </c>
      <c r="V618" s="2">
        <v>146.1</v>
      </c>
      <c r="W618" s="2">
        <v>245.9</v>
      </c>
      <c r="X618" s="2">
        <v>99.7</v>
      </c>
      <c r="Y618" s="2">
        <v>639</v>
      </c>
      <c r="Z618" s="2">
        <v>1475.2</v>
      </c>
      <c r="AA618" s="2">
        <v>626.70000000000005</v>
      </c>
      <c r="AB618" s="2">
        <v>965.8</v>
      </c>
      <c r="AC618" s="2">
        <v>339.1</v>
      </c>
      <c r="AD618" s="2">
        <v>1079</v>
      </c>
      <c r="AE618" s="2">
        <v>396.2</v>
      </c>
      <c r="AF618" s="2">
        <v>1705.7</v>
      </c>
      <c r="AG618" s="2">
        <v>2441</v>
      </c>
      <c r="AH618" s="2">
        <v>633.79999999999995</v>
      </c>
      <c r="AI618" s="2">
        <v>2288.1999999999998</v>
      </c>
      <c r="AJ618" s="2">
        <v>3108.5</v>
      </c>
      <c r="AK618" s="2">
        <v>8.3000000000000007</v>
      </c>
    </row>
    <row r="619" spans="1:37" x14ac:dyDescent="0.2">
      <c r="A619">
        <f t="shared" si="18"/>
        <v>1998</v>
      </c>
      <c r="B619">
        <f t="shared" si="19"/>
        <v>6</v>
      </c>
      <c r="C619" s="1">
        <v>35947</v>
      </c>
      <c r="D619" s="2">
        <v>823.2</v>
      </c>
      <c r="E619" s="2">
        <v>438.8</v>
      </c>
      <c r="F619" s="2">
        <v>384.4</v>
      </c>
      <c r="G619" s="2">
        <v>469.5</v>
      </c>
      <c r="H619" s="2">
        <v>587.20000000000005</v>
      </c>
      <c r="I619" s="2">
        <v>86.6</v>
      </c>
      <c r="J619" s="2">
        <v>673.7</v>
      </c>
      <c r="L619" s="2">
        <v>1076.8</v>
      </c>
      <c r="N619" s="2">
        <v>3218.3</v>
      </c>
      <c r="O619" s="2">
        <v>4183.8999999999996</v>
      </c>
      <c r="Q619" s="2">
        <v>5728.4</v>
      </c>
      <c r="R619" s="3">
        <v>217.191</v>
      </c>
      <c r="S619" s="3">
        <v>240.309</v>
      </c>
      <c r="T619" s="2">
        <v>3687.8</v>
      </c>
      <c r="U619" s="2">
        <v>3107</v>
      </c>
      <c r="V619" s="2">
        <v>145.9</v>
      </c>
      <c r="W619" s="2">
        <v>245.4</v>
      </c>
      <c r="X619" s="2">
        <v>99.4</v>
      </c>
      <c r="Y619" s="2">
        <v>648.9</v>
      </c>
      <c r="Z619" s="2">
        <v>1492.5</v>
      </c>
      <c r="AA619" s="2">
        <v>626.5</v>
      </c>
      <c r="AB619" s="2">
        <v>965.6</v>
      </c>
      <c r="AC619" s="2">
        <v>339.1</v>
      </c>
      <c r="AD619" s="2">
        <v>1093.2</v>
      </c>
      <c r="AE619" s="2">
        <v>399.4</v>
      </c>
      <c r="AF619" s="2">
        <v>1719.7</v>
      </c>
      <c r="AG619" s="2">
        <v>2458.1</v>
      </c>
      <c r="AH619" s="2">
        <v>629.79999999999995</v>
      </c>
      <c r="AI619" s="2">
        <v>2306.9</v>
      </c>
      <c r="AJ619" s="2">
        <v>3131</v>
      </c>
      <c r="AK619" s="2">
        <v>8.4</v>
      </c>
    </row>
    <row r="620" spans="1:37" x14ac:dyDescent="0.2">
      <c r="A620">
        <f t="shared" si="18"/>
        <v>1998</v>
      </c>
      <c r="B620">
        <f t="shared" si="19"/>
        <v>7</v>
      </c>
      <c r="C620" s="1">
        <v>35977</v>
      </c>
      <c r="D620" s="2">
        <v>820.4</v>
      </c>
      <c r="E620" s="2">
        <v>442.2</v>
      </c>
      <c r="F620" s="2">
        <v>378.2</v>
      </c>
      <c r="G620" s="2">
        <v>478.2</v>
      </c>
      <c r="H620" s="2">
        <v>576.70000000000005</v>
      </c>
      <c r="I620" s="2">
        <v>86.1</v>
      </c>
      <c r="J620" s="2">
        <v>662.9</v>
      </c>
      <c r="L620" s="2">
        <v>1075.0999999999999</v>
      </c>
      <c r="N620" s="2">
        <v>3236.7</v>
      </c>
      <c r="O620" s="2">
        <v>4200.3999999999996</v>
      </c>
      <c r="Q620" s="2">
        <v>5749.6</v>
      </c>
      <c r="R620" s="3">
        <v>218.309</v>
      </c>
      <c r="S620" s="3">
        <v>241.523</v>
      </c>
      <c r="T620" s="2">
        <v>3714.9</v>
      </c>
      <c r="U620" s="2">
        <v>3125.3</v>
      </c>
      <c r="V620" s="2">
        <v>145.4</v>
      </c>
      <c r="W620" s="2">
        <v>246.3</v>
      </c>
      <c r="X620" s="2">
        <v>100.8</v>
      </c>
      <c r="Y620" s="2">
        <v>652.6</v>
      </c>
      <c r="Z620" s="2">
        <v>1509.1</v>
      </c>
      <c r="AA620" s="2">
        <v>626.5</v>
      </c>
      <c r="AB620" s="2">
        <v>963.7</v>
      </c>
      <c r="AC620" s="2">
        <v>337.2</v>
      </c>
      <c r="AD620" s="2">
        <v>1107.5999999999999</v>
      </c>
      <c r="AE620" s="2">
        <v>401.5</v>
      </c>
      <c r="AF620" s="2">
        <v>1734.1</v>
      </c>
      <c r="AG620" s="2">
        <v>2472.8000000000002</v>
      </c>
      <c r="AH620" s="2">
        <v>624.5</v>
      </c>
      <c r="AI620" s="2">
        <v>2310.8000000000002</v>
      </c>
      <c r="AJ620" s="2">
        <v>3134.9</v>
      </c>
      <c r="AK620" s="2">
        <v>8.4</v>
      </c>
    </row>
    <row r="621" spans="1:37" x14ac:dyDescent="0.2">
      <c r="A621">
        <f t="shared" si="18"/>
        <v>1998</v>
      </c>
      <c r="B621">
        <f t="shared" si="19"/>
        <v>8</v>
      </c>
      <c r="C621" s="1">
        <v>36008</v>
      </c>
      <c r="D621" s="2">
        <v>821.8</v>
      </c>
      <c r="E621" s="2">
        <v>444.8</v>
      </c>
      <c r="F621" s="2">
        <v>377</v>
      </c>
      <c r="G621" s="2">
        <v>492.8</v>
      </c>
      <c r="H621" s="2">
        <v>590.6</v>
      </c>
      <c r="I621" s="2">
        <v>86.4</v>
      </c>
      <c r="J621" s="2">
        <v>677</v>
      </c>
      <c r="L621" s="2">
        <v>1075.2</v>
      </c>
      <c r="N621" s="2">
        <v>3262.7</v>
      </c>
      <c r="O621" s="2">
        <v>4223.3999999999996</v>
      </c>
      <c r="Q621" s="2">
        <v>5814.7</v>
      </c>
      <c r="R621" s="3">
        <v>219.53899999999999</v>
      </c>
      <c r="S621" s="3">
        <v>242.75299999999999</v>
      </c>
      <c r="T621" s="2">
        <v>3755.5</v>
      </c>
      <c r="U621" s="2">
        <v>3148.2</v>
      </c>
      <c r="V621" s="2">
        <v>144.69999999999999</v>
      </c>
      <c r="W621" s="2">
        <v>245.2</v>
      </c>
      <c r="X621" s="2">
        <v>100.5</v>
      </c>
      <c r="Y621" s="2">
        <v>665.9</v>
      </c>
      <c r="Z621" s="2">
        <v>1521.6</v>
      </c>
      <c r="AA621" s="2">
        <v>628.6</v>
      </c>
      <c r="AB621" s="2">
        <v>960.7</v>
      </c>
      <c r="AC621" s="2">
        <v>332.1</v>
      </c>
      <c r="AD621" s="2">
        <v>1119.8</v>
      </c>
      <c r="AE621" s="2">
        <v>401.8</v>
      </c>
      <c r="AF621" s="2">
        <v>1748.4</v>
      </c>
      <c r="AG621" s="2">
        <v>2482.3000000000002</v>
      </c>
      <c r="AH621" s="2">
        <v>622.20000000000005</v>
      </c>
      <c r="AI621" s="2">
        <v>2338.8000000000002</v>
      </c>
      <c r="AJ621" s="2">
        <v>3158.5</v>
      </c>
      <c r="AK621" s="2">
        <v>8.3000000000000007</v>
      </c>
    </row>
    <row r="622" spans="1:37" x14ac:dyDescent="0.2">
      <c r="A622">
        <f t="shared" si="18"/>
        <v>1998</v>
      </c>
      <c r="B622">
        <f t="shared" si="19"/>
        <v>9</v>
      </c>
      <c r="C622" s="1">
        <v>36039</v>
      </c>
      <c r="D622" s="2">
        <v>827.5</v>
      </c>
      <c r="E622" s="2">
        <v>449.9</v>
      </c>
      <c r="F622" s="2">
        <v>377.6</v>
      </c>
      <c r="G622" s="2">
        <v>508.2</v>
      </c>
      <c r="H622" s="2">
        <v>592.5</v>
      </c>
      <c r="I622" s="2">
        <v>87</v>
      </c>
      <c r="J622" s="2">
        <v>679.5</v>
      </c>
      <c r="L622" s="2">
        <v>1080.4000000000001</v>
      </c>
      <c r="N622" s="2">
        <v>3307.4</v>
      </c>
      <c r="O622" s="2">
        <v>4266.3999999999996</v>
      </c>
      <c r="Q622" s="2">
        <v>5883.9</v>
      </c>
      <c r="R622" s="3">
        <v>221.62700000000001</v>
      </c>
      <c r="S622" s="3">
        <v>244.749</v>
      </c>
      <c r="T622" s="2">
        <v>3815.6</v>
      </c>
      <c r="U622" s="2">
        <v>3186</v>
      </c>
      <c r="V622" s="2">
        <v>143</v>
      </c>
      <c r="W622" s="2">
        <v>244.6</v>
      </c>
      <c r="X622" s="2">
        <v>101.5</v>
      </c>
      <c r="Y622" s="2">
        <v>686.8</v>
      </c>
      <c r="Z622" s="2">
        <v>1540.1</v>
      </c>
      <c r="AA622" s="2">
        <v>628.6</v>
      </c>
      <c r="AB622" s="2">
        <v>959</v>
      </c>
      <c r="AC622" s="2">
        <v>330.5</v>
      </c>
      <c r="AD622" s="2">
        <v>1136.4000000000001</v>
      </c>
      <c r="AE622" s="2">
        <v>403.8</v>
      </c>
      <c r="AF622" s="2">
        <v>1765</v>
      </c>
      <c r="AG622" s="2">
        <v>2499.1</v>
      </c>
      <c r="AH622" s="2">
        <v>622.20000000000005</v>
      </c>
      <c r="AI622" s="2">
        <v>2356.4</v>
      </c>
      <c r="AJ622" s="2">
        <v>3177.1</v>
      </c>
      <c r="AK622" s="2">
        <v>8.4</v>
      </c>
    </row>
    <row r="623" spans="1:37" x14ac:dyDescent="0.2">
      <c r="A623">
        <f t="shared" si="18"/>
        <v>1998</v>
      </c>
      <c r="B623">
        <f t="shared" si="19"/>
        <v>10</v>
      </c>
      <c r="C623" s="1">
        <v>36069</v>
      </c>
      <c r="D623" s="2">
        <v>830</v>
      </c>
      <c r="E623" s="2">
        <v>453.6</v>
      </c>
      <c r="F623" s="2">
        <v>376.4</v>
      </c>
      <c r="G623" s="2">
        <v>529.79999999999995</v>
      </c>
      <c r="H623" s="2">
        <v>596.4</v>
      </c>
      <c r="I623" s="2">
        <v>88.2</v>
      </c>
      <c r="J623" s="2">
        <v>684.6</v>
      </c>
      <c r="L623" s="2">
        <v>1085.9000000000001</v>
      </c>
      <c r="N623" s="2">
        <v>3347</v>
      </c>
      <c r="O623" s="2">
        <v>4304.8999999999996</v>
      </c>
      <c r="Q623" s="2">
        <v>5953.6</v>
      </c>
      <c r="R623" s="3">
        <v>223.727</v>
      </c>
      <c r="S623" s="3">
        <v>246.81100000000001</v>
      </c>
      <c r="T623" s="2">
        <v>3876.8</v>
      </c>
      <c r="U623" s="2">
        <v>3219</v>
      </c>
      <c r="V623" s="2">
        <v>143.4</v>
      </c>
      <c r="W623" s="2">
        <v>247.3</v>
      </c>
      <c r="X623" s="2">
        <v>103.9</v>
      </c>
      <c r="Y623" s="2">
        <v>701.7</v>
      </c>
      <c r="Z623" s="2">
        <v>1559.4</v>
      </c>
      <c r="AA623" s="2">
        <v>628.20000000000005</v>
      </c>
      <c r="AB623" s="2">
        <v>957.9</v>
      </c>
      <c r="AC623" s="2">
        <v>329.7</v>
      </c>
      <c r="AD623" s="2">
        <v>1151.5</v>
      </c>
      <c r="AE623" s="2">
        <v>407.9</v>
      </c>
      <c r="AF623" s="2">
        <v>1779.7</v>
      </c>
      <c r="AG623" s="2">
        <v>2517.3000000000002</v>
      </c>
      <c r="AH623" s="2">
        <v>623.70000000000005</v>
      </c>
      <c r="AI623" s="2">
        <v>2375.3000000000002</v>
      </c>
      <c r="AJ623" s="2">
        <v>3201.3</v>
      </c>
      <c r="AK623" s="2">
        <v>8.6</v>
      </c>
    </row>
    <row r="624" spans="1:37" x14ac:dyDescent="0.2">
      <c r="A624">
        <f t="shared" si="18"/>
        <v>1998</v>
      </c>
      <c r="B624">
        <f t="shared" si="19"/>
        <v>11</v>
      </c>
      <c r="C624" s="1">
        <v>36100</v>
      </c>
      <c r="D624" s="2">
        <v>835.5</v>
      </c>
      <c r="E624" s="2">
        <v>457.1</v>
      </c>
      <c r="F624" s="2">
        <v>378.4</v>
      </c>
      <c r="G624" s="2">
        <v>546.70000000000005</v>
      </c>
      <c r="H624" s="2">
        <v>597.9</v>
      </c>
      <c r="I624" s="2">
        <v>87.8</v>
      </c>
      <c r="J624" s="2">
        <v>685.7</v>
      </c>
      <c r="L624" s="2">
        <v>1094.4000000000001</v>
      </c>
      <c r="N624" s="2">
        <v>3386.6</v>
      </c>
      <c r="O624" s="2">
        <v>4341.6000000000004</v>
      </c>
      <c r="Q624" s="2">
        <v>6010.3</v>
      </c>
      <c r="R624" s="3">
        <v>225.86500000000001</v>
      </c>
      <c r="S624" s="3">
        <v>248.89400000000001</v>
      </c>
      <c r="T624" s="2">
        <v>3933.3</v>
      </c>
      <c r="U624" s="2">
        <v>3247.2</v>
      </c>
      <c r="V624" s="2">
        <v>146.4</v>
      </c>
      <c r="W624" s="2">
        <v>250.3</v>
      </c>
      <c r="X624" s="2">
        <v>103.9</v>
      </c>
      <c r="Y624" s="2">
        <v>712.6</v>
      </c>
      <c r="Z624" s="2">
        <v>1579.6</v>
      </c>
      <c r="AA624" s="2">
        <v>628.5</v>
      </c>
      <c r="AB624" s="2">
        <v>955</v>
      </c>
      <c r="AC624" s="2">
        <v>326.5</v>
      </c>
      <c r="AD624" s="2">
        <v>1167.5999999999999</v>
      </c>
      <c r="AE624" s="2">
        <v>412</v>
      </c>
      <c r="AF624" s="2">
        <v>1796.1</v>
      </c>
      <c r="AG624" s="2">
        <v>2534.6</v>
      </c>
      <c r="AH624" s="2">
        <v>628.70000000000005</v>
      </c>
      <c r="AI624" s="2">
        <v>2393.9</v>
      </c>
      <c r="AJ624" s="2">
        <v>3221.4</v>
      </c>
      <c r="AK624" s="2">
        <v>8.6</v>
      </c>
    </row>
    <row r="625" spans="1:37" x14ac:dyDescent="0.2">
      <c r="A625">
        <f t="shared" si="18"/>
        <v>1998</v>
      </c>
      <c r="B625">
        <f t="shared" si="19"/>
        <v>12</v>
      </c>
      <c r="C625" s="1">
        <v>36130</v>
      </c>
      <c r="D625" s="2">
        <v>837.4</v>
      </c>
      <c r="E625" s="2">
        <v>460.5</v>
      </c>
      <c r="F625" s="2">
        <v>376.9</v>
      </c>
      <c r="G625" s="2">
        <v>558.20000000000005</v>
      </c>
      <c r="H625" s="2">
        <v>595.6</v>
      </c>
      <c r="I625" s="2">
        <v>88</v>
      </c>
      <c r="J625" s="2">
        <v>683.7</v>
      </c>
      <c r="L625" s="2">
        <v>1095.8</v>
      </c>
      <c r="N625" s="2">
        <v>3423.7</v>
      </c>
      <c r="O625" s="2">
        <v>4375</v>
      </c>
      <c r="Q625" s="2">
        <v>6051.9</v>
      </c>
      <c r="R625" s="3">
        <v>227.59299999999999</v>
      </c>
      <c r="S625" s="3">
        <v>250.512</v>
      </c>
      <c r="T625" s="2">
        <v>3981.9</v>
      </c>
      <c r="U625" s="2">
        <v>3279.2</v>
      </c>
      <c r="V625" s="2">
        <v>143.9</v>
      </c>
      <c r="W625" s="2">
        <v>249.9</v>
      </c>
      <c r="X625" s="2">
        <v>106</v>
      </c>
      <c r="Y625" s="2">
        <v>722.2</v>
      </c>
      <c r="Z625" s="2">
        <v>1605.8</v>
      </c>
      <c r="AA625" s="2">
        <v>626.4</v>
      </c>
      <c r="AB625" s="2">
        <v>951.3</v>
      </c>
      <c r="AC625" s="2">
        <v>324.89999999999998</v>
      </c>
      <c r="AD625" s="2">
        <v>1189.0999999999999</v>
      </c>
      <c r="AE625" s="2">
        <v>416.7</v>
      </c>
      <c r="AF625" s="2">
        <v>1815.5</v>
      </c>
      <c r="AG625" s="2">
        <v>2557.1</v>
      </c>
      <c r="AH625" s="2">
        <v>626.79999999999995</v>
      </c>
      <c r="AI625" s="2">
        <v>2409.6</v>
      </c>
      <c r="AJ625" s="2">
        <v>3240.5</v>
      </c>
      <c r="AK625" s="2">
        <v>8.5</v>
      </c>
    </row>
    <row r="626" spans="1:37" x14ac:dyDescent="0.2">
      <c r="A626">
        <f t="shared" si="18"/>
        <v>1999</v>
      </c>
      <c r="B626">
        <f t="shared" si="19"/>
        <v>1</v>
      </c>
      <c r="C626" s="1">
        <v>36161</v>
      </c>
      <c r="D626" s="2">
        <v>838.9</v>
      </c>
      <c r="E626" s="2">
        <v>463.4</v>
      </c>
      <c r="F626" s="2">
        <v>375.5</v>
      </c>
      <c r="G626" s="2">
        <v>563</v>
      </c>
      <c r="H626" s="2">
        <v>597.9</v>
      </c>
      <c r="I626" s="2">
        <v>89.6</v>
      </c>
      <c r="J626" s="2">
        <v>687.5</v>
      </c>
      <c r="L626" s="2">
        <v>1097.4000000000001</v>
      </c>
      <c r="N626" s="2">
        <v>3449.7</v>
      </c>
      <c r="O626" s="2">
        <v>4395.8999999999996</v>
      </c>
      <c r="Q626" s="2">
        <v>6080.9</v>
      </c>
      <c r="R626" s="3">
        <v>228.83199999999999</v>
      </c>
      <c r="S626" s="3">
        <v>251.696</v>
      </c>
      <c r="T626" s="2">
        <v>4012.7</v>
      </c>
      <c r="U626" s="2">
        <v>3298.4</v>
      </c>
      <c r="V626" s="2">
        <v>144.30000000000001</v>
      </c>
      <c r="W626" s="2">
        <v>250.1</v>
      </c>
      <c r="X626" s="2">
        <v>105.8</v>
      </c>
      <c r="Y626" s="2">
        <v>731.7</v>
      </c>
      <c r="Z626" s="2">
        <v>1620.6</v>
      </c>
      <c r="AA626" s="2">
        <v>622.70000000000005</v>
      </c>
      <c r="AB626" s="2">
        <v>946.2</v>
      </c>
      <c r="AC626" s="2">
        <v>323.5</v>
      </c>
      <c r="AD626" s="2">
        <v>1199.5</v>
      </c>
      <c r="AE626" s="2">
        <v>421</v>
      </c>
      <c r="AF626" s="2">
        <v>1822.2</v>
      </c>
      <c r="AG626" s="2">
        <v>2566.8000000000002</v>
      </c>
      <c r="AH626" s="2">
        <v>625.6</v>
      </c>
      <c r="AI626" s="2">
        <v>2420.4</v>
      </c>
      <c r="AJ626" s="2">
        <v>3255.7</v>
      </c>
      <c r="AK626" s="2">
        <v>8.5</v>
      </c>
    </row>
    <row r="627" spans="1:37" x14ac:dyDescent="0.2">
      <c r="A627">
        <f t="shared" si="18"/>
        <v>1999</v>
      </c>
      <c r="B627">
        <f t="shared" si="19"/>
        <v>2</v>
      </c>
      <c r="C627" s="1">
        <v>36192</v>
      </c>
      <c r="D627" s="2">
        <v>840.1</v>
      </c>
      <c r="E627" s="2">
        <v>467.4</v>
      </c>
      <c r="F627" s="2">
        <v>372.7</v>
      </c>
      <c r="G627" s="2">
        <v>576.9</v>
      </c>
      <c r="H627" s="2">
        <v>596.4</v>
      </c>
      <c r="I627" s="2">
        <v>89.5</v>
      </c>
      <c r="J627" s="2">
        <v>686</v>
      </c>
      <c r="L627" s="2">
        <v>1097</v>
      </c>
      <c r="N627" s="2">
        <v>3480.7</v>
      </c>
      <c r="O627" s="2">
        <v>4422.5</v>
      </c>
      <c r="Q627" s="2">
        <v>6134.1</v>
      </c>
      <c r="R627" s="3">
        <v>230.19200000000001</v>
      </c>
      <c r="S627" s="3">
        <v>252.93700000000001</v>
      </c>
      <c r="T627" s="2">
        <v>4057.6</v>
      </c>
      <c r="U627" s="2">
        <v>3325.6</v>
      </c>
      <c r="V627" s="2">
        <v>143.19999999999999</v>
      </c>
      <c r="W627" s="2">
        <v>248.4</v>
      </c>
      <c r="X627" s="2">
        <v>105.2</v>
      </c>
      <c r="Y627" s="2">
        <v>745.2</v>
      </c>
      <c r="Z627" s="2">
        <v>1638.6</v>
      </c>
      <c r="AA627" s="2">
        <v>619.6</v>
      </c>
      <c r="AB627" s="2">
        <v>941.8</v>
      </c>
      <c r="AC627" s="2">
        <v>322.2</v>
      </c>
      <c r="AD627" s="2">
        <v>1211.3</v>
      </c>
      <c r="AE627" s="2">
        <v>427.2</v>
      </c>
      <c r="AF627" s="2">
        <v>1830.9</v>
      </c>
      <c r="AG627" s="2">
        <v>2580.4</v>
      </c>
      <c r="AH627" s="2">
        <v>621.1</v>
      </c>
      <c r="AI627" s="2">
        <v>2427.5</v>
      </c>
      <c r="AJ627" s="2">
        <v>3267</v>
      </c>
      <c r="AK627" s="2">
        <v>8.5</v>
      </c>
    </row>
    <row r="628" spans="1:37" x14ac:dyDescent="0.2">
      <c r="A628">
        <f t="shared" si="18"/>
        <v>1999</v>
      </c>
      <c r="B628">
        <f t="shared" si="19"/>
        <v>3</v>
      </c>
      <c r="C628" s="1">
        <v>36220</v>
      </c>
      <c r="D628" s="2">
        <v>841.2</v>
      </c>
      <c r="E628" s="2">
        <v>471.6</v>
      </c>
      <c r="F628" s="2">
        <v>369.6</v>
      </c>
      <c r="G628" s="2">
        <v>577</v>
      </c>
      <c r="H628" s="2">
        <v>592.9</v>
      </c>
      <c r="I628" s="2">
        <v>89.5</v>
      </c>
      <c r="J628" s="2">
        <v>682.3</v>
      </c>
      <c r="L628" s="2">
        <v>1097.7</v>
      </c>
      <c r="N628" s="2">
        <v>3494.5</v>
      </c>
      <c r="O628" s="2">
        <v>4433.7</v>
      </c>
      <c r="Q628" s="2">
        <v>6132.3</v>
      </c>
      <c r="R628" s="3">
        <v>230.88</v>
      </c>
      <c r="S628" s="3">
        <v>253.583</v>
      </c>
      <c r="T628" s="2">
        <v>4071.5</v>
      </c>
      <c r="U628" s="2">
        <v>3336.1</v>
      </c>
      <c r="V628" s="2">
        <v>143.6</v>
      </c>
      <c r="W628" s="2">
        <v>247.9</v>
      </c>
      <c r="X628" s="2">
        <v>104.3</v>
      </c>
      <c r="Y628" s="2">
        <v>747.1</v>
      </c>
      <c r="Z628" s="2">
        <v>1649.8</v>
      </c>
      <c r="AA628" s="2">
        <v>618.70000000000005</v>
      </c>
      <c r="AB628" s="2">
        <v>939.2</v>
      </c>
      <c r="AC628" s="2">
        <v>320.5</v>
      </c>
      <c r="AD628" s="2">
        <v>1218</v>
      </c>
      <c r="AE628" s="2">
        <v>431.9</v>
      </c>
      <c r="AF628" s="2">
        <v>1836.7</v>
      </c>
      <c r="AG628" s="2">
        <v>2589</v>
      </c>
      <c r="AH628" s="2">
        <v>617.5</v>
      </c>
      <c r="AI628" s="2">
        <v>2429.8000000000002</v>
      </c>
      <c r="AJ628" s="2">
        <v>3271.5</v>
      </c>
      <c r="AK628" s="2">
        <v>8.5</v>
      </c>
    </row>
    <row r="629" spans="1:37" x14ac:dyDescent="0.2">
      <c r="A629">
        <f t="shared" si="18"/>
        <v>1999</v>
      </c>
      <c r="B629">
        <f t="shared" si="19"/>
        <v>4</v>
      </c>
      <c r="C629" s="1">
        <v>36251</v>
      </c>
      <c r="D629" s="2">
        <v>845.4</v>
      </c>
      <c r="E629" s="2">
        <v>475.7</v>
      </c>
      <c r="F629" s="2">
        <v>369.7</v>
      </c>
      <c r="G629" s="2">
        <v>590.4</v>
      </c>
      <c r="H629" s="2">
        <v>590.79999999999995</v>
      </c>
      <c r="I629" s="2">
        <v>89.2</v>
      </c>
      <c r="J629" s="2">
        <v>680.1</v>
      </c>
      <c r="L629" s="2">
        <v>1101.8</v>
      </c>
      <c r="N629" s="2">
        <v>3524.8</v>
      </c>
      <c r="O629" s="2">
        <v>4461.3999999999996</v>
      </c>
      <c r="Q629" s="2">
        <v>6172.7</v>
      </c>
      <c r="R629" s="3">
        <v>232.601</v>
      </c>
      <c r="S629" s="3">
        <v>255.21100000000001</v>
      </c>
      <c r="T629" s="2">
        <v>4115.2</v>
      </c>
      <c r="U629" s="2">
        <v>3359.5</v>
      </c>
      <c r="V629" s="2">
        <v>142.80000000000001</v>
      </c>
      <c r="W629" s="2">
        <v>248</v>
      </c>
      <c r="X629" s="2">
        <v>105.2</v>
      </c>
      <c r="Y629" s="2">
        <v>756.4</v>
      </c>
      <c r="Z629" s="2">
        <v>1666.5</v>
      </c>
      <c r="AA629" s="2">
        <v>617.6</v>
      </c>
      <c r="AB629" s="2">
        <v>936.6</v>
      </c>
      <c r="AC629" s="2">
        <v>319</v>
      </c>
      <c r="AD629" s="2">
        <v>1232.5999999999999</v>
      </c>
      <c r="AE629" s="2">
        <v>433.9</v>
      </c>
      <c r="AF629" s="2">
        <v>1850.2</v>
      </c>
      <c r="AG629" s="2">
        <v>2603.1</v>
      </c>
      <c r="AH629" s="2">
        <v>617.70000000000005</v>
      </c>
      <c r="AI629" s="2">
        <v>2441.6</v>
      </c>
      <c r="AJ629" s="2">
        <v>3284.5</v>
      </c>
      <c r="AK629" s="2">
        <v>8.5</v>
      </c>
    </row>
    <row r="630" spans="1:37" x14ac:dyDescent="0.2">
      <c r="A630">
        <f t="shared" si="18"/>
        <v>1999</v>
      </c>
      <c r="B630">
        <f t="shared" si="19"/>
        <v>5</v>
      </c>
      <c r="C630" s="1">
        <v>36281</v>
      </c>
      <c r="D630" s="2">
        <v>847</v>
      </c>
      <c r="E630" s="2">
        <v>480</v>
      </c>
      <c r="F630" s="2">
        <v>367</v>
      </c>
      <c r="G630" s="2">
        <v>597.5</v>
      </c>
      <c r="H630" s="2">
        <v>591.20000000000005</v>
      </c>
      <c r="I630" s="2">
        <v>88.8</v>
      </c>
      <c r="J630" s="2">
        <v>680</v>
      </c>
      <c r="L630" s="2">
        <v>1102.8</v>
      </c>
      <c r="N630" s="2">
        <v>3546.7</v>
      </c>
      <c r="O630" s="2">
        <v>4479.8999999999996</v>
      </c>
      <c r="Q630" s="2">
        <v>6200.4</v>
      </c>
      <c r="R630" s="3">
        <v>233.68299999999999</v>
      </c>
      <c r="S630" s="3">
        <v>256.24700000000001</v>
      </c>
      <c r="T630" s="2">
        <v>4144.2</v>
      </c>
      <c r="U630" s="2">
        <v>3377.1</v>
      </c>
      <c r="V630" s="2">
        <v>142.5</v>
      </c>
      <c r="W630" s="2">
        <v>247.4</v>
      </c>
      <c r="X630" s="2">
        <v>104.9</v>
      </c>
      <c r="Y630" s="2">
        <v>761</v>
      </c>
      <c r="Z630" s="2">
        <v>1682.9</v>
      </c>
      <c r="AA630" s="2">
        <v>616.5</v>
      </c>
      <c r="AB630" s="2">
        <v>933.2</v>
      </c>
      <c r="AC630" s="2">
        <v>316.7</v>
      </c>
      <c r="AD630" s="2">
        <v>1239.9000000000001</v>
      </c>
      <c r="AE630" s="2">
        <v>443</v>
      </c>
      <c r="AF630" s="2">
        <v>1856.4</v>
      </c>
      <c r="AG630" s="2">
        <v>2616.1</v>
      </c>
      <c r="AH630" s="2">
        <v>614.4</v>
      </c>
      <c r="AI630" s="2">
        <v>2447.6</v>
      </c>
      <c r="AJ630" s="2">
        <v>3297.2</v>
      </c>
      <c r="AK630" s="2">
        <v>8.4</v>
      </c>
    </row>
    <row r="631" spans="1:37" x14ac:dyDescent="0.2">
      <c r="A631">
        <f t="shared" si="18"/>
        <v>1999</v>
      </c>
      <c r="B631">
        <f t="shared" si="19"/>
        <v>6</v>
      </c>
      <c r="C631" s="1">
        <v>36312</v>
      </c>
      <c r="D631" s="2">
        <v>844.8</v>
      </c>
      <c r="E631" s="2">
        <v>483.5</v>
      </c>
      <c r="F631" s="2">
        <v>361.3</v>
      </c>
      <c r="G631" s="2">
        <v>601.70000000000005</v>
      </c>
      <c r="H631" s="2">
        <v>588.79999999999995</v>
      </c>
      <c r="I631" s="2">
        <v>89</v>
      </c>
      <c r="J631" s="2">
        <v>677.8</v>
      </c>
      <c r="L631" s="2">
        <v>1099.8</v>
      </c>
      <c r="N631" s="2">
        <v>3574.2</v>
      </c>
      <c r="O631" s="2">
        <v>4504.1000000000004</v>
      </c>
      <c r="Q631" s="2">
        <v>6237.5</v>
      </c>
      <c r="R631" s="3">
        <v>234.90700000000001</v>
      </c>
      <c r="S631" s="3">
        <v>257.25700000000001</v>
      </c>
      <c r="T631" s="2">
        <v>4175.8999999999996</v>
      </c>
      <c r="U631" s="2">
        <v>3404.3</v>
      </c>
      <c r="V631" s="2">
        <v>142.5</v>
      </c>
      <c r="W631" s="2">
        <v>246.6</v>
      </c>
      <c r="X631" s="2">
        <v>104.1</v>
      </c>
      <c r="Y631" s="2">
        <v>770.7</v>
      </c>
      <c r="Z631" s="2">
        <v>1703.7</v>
      </c>
      <c r="AA631" s="2">
        <v>616.29999999999995</v>
      </c>
      <c r="AB631" s="2">
        <v>929.9</v>
      </c>
      <c r="AC631" s="2">
        <v>313.60000000000002</v>
      </c>
      <c r="AD631" s="2">
        <v>1253.5999999999999</v>
      </c>
      <c r="AE631" s="2">
        <v>450.1</v>
      </c>
      <c r="AF631" s="2">
        <v>1869.9</v>
      </c>
      <c r="AG631" s="2">
        <v>2633.6</v>
      </c>
      <c r="AH631" s="2">
        <v>607.9</v>
      </c>
      <c r="AI631" s="2">
        <v>2457.5</v>
      </c>
      <c r="AJ631" s="2">
        <v>3311.6</v>
      </c>
      <c r="AK631" s="2">
        <v>8.4</v>
      </c>
    </row>
    <row r="632" spans="1:37" x14ac:dyDescent="0.2">
      <c r="A632">
        <f t="shared" si="18"/>
        <v>1999</v>
      </c>
      <c r="B632">
        <f t="shared" si="19"/>
        <v>7</v>
      </c>
      <c r="C632" s="1">
        <v>36342</v>
      </c>
      <c r="D632" s="2">
        <v>846.9</v>
      </c>
      <c r="E632" s="2">
        <v>487.1</v>
      </c>
      <c r="F632" s="2">
        <v>359.8</v>
      </c>
      <c r="G632" s="2">
        <v>602.4</v>
      </c>
      <c r="H632" s="2">
        <v>592.9</v>
      </c>
      <c r="I632" s="2">
        <v>89.1</v>
      </c>
      <c r="J632" s="2">
        <v>682</v>
      </c>
      <c r="L632" s="2">
        <v>1098.8</v>
      </c>
      <c r="N632" s="2">
        <v>3598.1</v>
      </c>
      <c r="O632" s="2">
        <v>4529</v>
      </c>
      <c r="Q632" s="2">
        <v>6268.7</v>
      </c>
      <c r="R632" s="3">
        <v>236.19900000000001</v>
      </c>
      <c r="S632" s="3">
        <v>258.56200000000001</v>
      </c>
      <c r="T632" s="2">
        <v>4200.5</v>
      </c>
      <c r="U632" s="2">
        <v>3430.2</v>
      </c>
      <c r="V632" s="2">
        <v>139.4</v>
      </c>
      <c r="W632" s="2">
        <v>243.7</v>
      </c>
      <c r="X632" s="2">
        <v>104.3</v>
      </c>
      <c r="Y632" s="2">
        <v>777.7</v>
      </c>
      <c r="Z632" s="2">
        <v>1721.6</v>
      </c>
      <c r="AA632" s="2">
        <v>618</v>
      </c>
      <c r="AB632" s="2">
        <v>930.9</v>
      </c>
      <c r="AC632" s="2">
        <v>312.89999999999998</v>
      </c>
      <c r="AD632" s="2">
        <v>1265.5999999999999</v>
      </c>
      <c r="AE632" s="2">
        <v>456</v>
      </c>
      <c r="AF632" s="2">
        <v>1883.6</v>
      </c>
      <c r="AG632" s="2">
        <v>2652.5</v>
      </c>
      <c r="AH632" s="2">
        <v>603.5</v>
      </c>
      <c r="AI632" s="2">
        <v>2475.1</v>
      </c>
      <c r="AJ632" s="2">
        <v>3334.7</v>
      </c>
      <c r="AK632" s="2">
        <v>8.3000000000000007</v>
      </c>
    </row>
    <row r="633" spans="1:37" x14ac:dyDescent="0.2">
      <c r="A633">
        <f t="shared" si="18"/>
        <v>1999</v>
      </c>
      <c r="B633">
        <f t="shared" si="19"/>
        <v>8</v>
      </c>
      <c r="C633" s="1">
        <v>36373</v>
      </c>
      <c r="D633" s="2">
        <v>848.4</v>
      </c>
      <c r="E633" s="2">
        <v>490.5</v>
      </c>
      <c r="F633" s="2">
        <v>357.9</v>
      </c>
      <c r="G633" s="2">
        <v>611.29999999999995</v>
      </c>
      <c r="H633" s="2">
        <v>589.79999999999995</v>
      </c>
      <c r="I633" s="2">
        <v>90.2</v>
      </c>
      <c r="J633" s="2">
        <v>680</v>
      </c>
      <c r="L633" s="2">
        <v>1099</v>
      </c>
      <c r="N633" s="2">
        <v>3616.6</v>
      </c>
      <c r="O633" s="2">
        <v>4548.8999999999996</v>
      </c>
      <c r="Q633" s="2">
        <v>6299.2</v>
      </c>
      <c r="R633" s="3">
        <v>237.285</v>
      </c>
      <c r="S633" s="3">
        <v>259.68299999999999</v>
      </c>
      <c r="T633" s="2">
        <v>4227.8999999999996</v>
      </c>
      <c r="U633" s="2">
        <v>3449.9</v>
      </c>
      <c r="V633" s="2">
        <v>138.69999999999999</v>
      </c>
      <c r="W633" s="2">
        <v>242.3</v>
      </c>
      <c r="X633" s="2">
        <v>103.6</v>
      </c>
      <c r="Y633" s="2">
        <v>786.9</v>
      </c>
      <c r="Z633" s="2">
        <v>1730.7</v>
      </c>
      <c r="AA633" s="2">
        <v>619.5</v>
      </c>
      <c r="AB633" s="2">
        <v>932.3</v>
      </c>
      <c r="AC633" s="2">
        <v>312.8</v>
      </c>
      <c r="AD633" s="2">
        <v>1273.5999999999999</v>
      </c>
      <c r="AE633" s="2">
        <v>457.1</v>
      </c>
      <c r="AF633" s="2">
        <v>1893.1</v>
      </c>
      <c r="AG633" s="2">
        <v>2663</v>
      </c>
      <c r="AH633" s="2">
        <v>600.20000000000005</v>
      </c>
      <c r="AI633" s="2">
        <v>2480.8000000000002</v>
      </c>
      <c r="AJ633" s="2">
        <v>3342.6</v>
      </c>
      <c r="AK633" s="2">
        <v>8.3000000000000007</v>
      </c>
    </row>
    <row r="634" spans="1:37" x14ac:dyDescent="0.2">
      <c r="A634">
        <f t="shared" si="18"/>
        <v>1999</v>
      </c>
      <c r="B634">
        <f t="shared" si="19"/>
        <v>9</v>
      </c>
      <c r="C634" s="1">
        <v>36404</v>
      </c>
      <c r="D634" s="2">
        <v>847.1</v>
      </c>
      <c r="E634" s="2">
        <v>494.5</v>
      </c>
      <c r="F634" s="2">
        <v>352.6</v>
      </c>
      <c r="G634" s="2">
        <v>615.5</v>
      </c>
      <c r="H634" s="2">
        <v>592.5</v>
      </c>
      <c r="I634" s="2">
        <v>90.2</v>
      </c>
      <c r="J634" s="2">
        <v>682.7</v>
      </c>
      <c r="L634" s="2">
        <v>1097.0999999999999</v>
      </c>
      <c r="N634" s="2">
        <v>3627.9</v>
      </c>
      <c r="O634" s="2">
        <v>4564.6000000000004</v>
      </c>
      <c r="Q634" s="2">
        <v>6323</v>
      </c>
      <c r="R634" s="3">
        <v>238.09200000000001</v>
      </c>
      <c r="S634" s="3">
        <v>260.649</v>
      </c>
      <c r="T634" s="2">
        <v>4243.3999999999996</v>
      </c>
      <c r="U634" s="2">
        <v>3467.5</v>
      </c>
      <c r="V634" s="2">
        <v>138.5</v>
      </c>
      <c r="W634" s="2">
        <v>241.6</v>
      </c>
      <c r="X634" s="2">
        <v>103.1</v>
      </c>
      <c r="Y634" s="2">
        <v>792.9</v>
      </c>
      <c r="Z634" s="2">
        <v>1737.9</v>
      </c>
      <c r="AA634" s="2">
        <v>623.1</v>
      </c>
      <c r="AB634" s="2">
        <v>936.7</v>
      </c>
      <c r="AC634" s="2">
        <v>313.60000000000002</v>
      </c>
      <c r="AD634" s="2">
        <v>1282.0999999999999</v>
      </c>
      <c r="AE634" s="2">
        <v>455.8</v>
      </c>
      <c r="AF634" s="2">
        <v>1905.2</v>
      </c>
      <c r="AG634" s="2">
        <v>2674.6</v>
      </c>
      <c r="AH634" s="2">
        <v>594.20000000000005</v>
      </c>
      <c r="AI634" s="2">
        <v>2494.9</v>
      </c>
      <c r="AJ634" s="2">
        <v>3356.3</v>
      </c>
      <c r="AK634" s="2">
        <v>8.4</v>
      </c>
    </row>
    <row r="635" spans="1:37" x14ac:dyDescent="0.2">
      <c r="A635">
        <f t="shared" si="18"/>
        <v>1999</v>
      </c>
      <c r="B635">
        <f t="shared" si="19"/>
        <v>10</v>
      </c>
      <c r="C635" s="1">
        <v>36434</v>
      </c>
      <c r="D635" s="2">
        <v>852.6</v>
      </c>
      <c r="E635" s="2">
        <v>499.2</v>
      </c>
      <c r="F635" s="2">
        <v>353.4</v>
      </c>
      <c r="G635" s="2">
        <v>627.1</v>
      </c>
      <c r="H635" s="2">
        <v>617.70000000000005</v>
      </c>
      <c r="I635" s="2">
        <v>90.5</v>
      </c>
      <c r="J635" s="2">
        <v>708.2</v>
      </c>
      <c r="L635" s="2">
        <v>1102.0999999999999</v>
      </c>
      <c r="N635" s="2">
        <v>3641.4</v>
      </c>
      <c r="O635" s="2">
        <v>4583.1000000000004</v>
      </c>
      <c r="Q635" s="2">
        <v>6378.4</v>
      </c>
      <c r="R635" s="3">
        <v>239.11199999999999</v>
      </c>
      <c r="S635" s="3">
        <v>261.70400000000001</v>
      </c>
      <c r="T635" s="2">
        <v>4268.5</v>
      </c>
      <c r="U635" s="2">
        <v>3481</v>
      </c>
      <c r="V635" s="2">
        <v>137.6</v>
      </c>
      <c r="W635" s="2">
        <v>241.1</v>
      </c>
      <c r="X635" s="2">
        <v>103.5</v>
      </c>
      <c r="Y635" s="2">
        <v>798.3</v>
      </c>
      <c r="Z635" s="2">
        <v>1741</v>
      </c>
      <c r="AA635" s="2">
        <v>627.4</v>
      </c>
      <c r="AB635" s="2">
        <v>941.7</v>
      </c>
      <c r="AC635" s="2">
        <v>314.39999999999998</v>
      </c>
      <c r="AD635" s="2">
        <v>1287.2</v>
      </c>
      <c r="AE635" s="2">
        <v>453.7</v>
      </c>
      <c r="AF635" s="2">
        <v>1914.6</v>
      </c>
      <c r="AG635" s="2">
        <v>2682.7</v>
      </c>
      <c r="AH635" s="2">
        <v>594.5</v>
      </c>
      <c r="AI635" s="2">
        <v>2530</v>
      </c>
      <c r="AJ635" s="2">
        <v>3390.8</v>
      </c>
      <c r="AK635" s="2">
        <v>8.4</v>
      </c>
    </row>
    <row r="636" spans="1:37" x14ac:dyDescent="0.2">
      <c r="A636">
        <f t="shared" si="18"/>
        <v>1999</v>
      </c>
      <c r="B636">
        <f t="shared" si="19"/>
        <v>11</v>
      </c>
      <c r="C636" s="1">
        <v>36465</v>
      </c>
      <c r="D636" s="2">
        <v>861.1</v>
      </c>
      <c r="E636" s="2">
        <v>505.3</v>
      </c>
      <c r="F636" s="2">
        <v>355.8</v>
      </c>
      <c r="G636" s="2">
        <v>645.5</v>
      </c>
      <c r="H636" s="2">
        <v>642.5</v>
      </c>
      <c r="I636" s="2">
        <v>91.6</v>
      </c>
      <c r="J636" s="2">
        <v>734.1</v>
      </c>
      <c r="L636" s="2">
        <v>1111.3</v>
      </c>
      <c r="N636" s="2">
        <v>3660.8</v>
      </c>
      <c r="O636" s="2">
        <v>4609.8</v>
      </c>
      <c r="Q636" s="2">
        <v>6465</v>
      </c>
      <c r="R636" s="3">
        <v>240.43</v>
      </c>
      <c r="S636" s="3">
        <v>263.05500000000001</v>
      </c>
      <c r="T636" s="2">
        <v>4306.3</v>
      </c>
      <c r="U636" s="2">
        <v>3498.5</v>
      </c>
      <c r="V636" s="2">
        <v>138.80000000000001</v>
      </c>
      <c r="W636" s="2">
        <v>241.7</v>
      </c>
      <c r="X636" s="2">
        <v>102.9</v>
      </c>
      <c r="Y636" s="2">
        <v>805.5</v>
      </c>
      <c r="Z636" s="2">
        <v>1744</v>
      </c>
      <c r="AA636" s="2">
        <v>632.4</v>
      </c>
      <c r="AB636" s="2">
        <v>949</v>
      </c>
      <c r="AC636" s="2">
        <v>316.60000000000002</v>
      </c>
      <c r="AD636" s="2">
        <v>1290.5</v>
      </c>
      <c r="AE636" s="2">
        <v>453.5</v>
      </c>
      <c r="AF636" s="2">
        <v>1922.9</v>
      </c>
      <c r="AG636" s="2">
        <v>2693</v>
      </c>
      <c r="AH636" s="2">
        <v>597.5</v>
      </c>
      <c r="AI636" s="2">
        <v>2562.4</v>
      </c>
      <c r="AJ636" s="2">
        <v>3425.7</v>
      </c>
      <c r="AK636" s="2">
        <v>8.5</v>
      </c>
    </row>
    <row r="637" spans="1:37" x14ac:dyDescent="0.2">
      <c r="A637">
        <f t="shared" si="18"/>
        <v>1999</v>
      </c>
      <c r="B637">
        <f t="shared" si="19"/>
        <v>12</v>
      </c>
      <c r="C637" s="1">
        <v>36495</v>
      </c>
      <c r="D637" s="2">
        <v>870.8</v>
      </c>
      <c r="E637" s="2">
        <v>517.9</v>
      </c>
      <c r="F637" s="2">
        <v>352.9</v>
      </c>
      <c r="G637" s="2">
        <v>663.2</v>
      </c>
      <c r="H637" s="2">
        <v>667.3</v>
      </c>
      <c r="I637" s="2">
        <v>91.6</v>
      </c>
      <c r="J637" s="2">
        <v>758.9</v>
      </c>
      <c r="L637" s="2">
        <v>1122.4000000000001</v>
      </c>
      <c r="N637" s="2">
        <v>3679.4</v>
      </c>
      <c r="O637" s="2">
        <v>4634.6000000000004</v>
      </c>
      <c r="Q637" s="2">
        <v>6551.5</v>
      </c>
      <c r="R637" s="3">
        <v>241.929</v>
      </c>
      <c r="S637" s="3">
        <v>264.69499999999999</v>
      </c>
      <c r="T637" s="2">
        <v>4342.6000000000004</v>
      </c>
      <c r="U637" s="2">
        <v>3512.2</v>
      </c>
      <c r="V637" s="2">
        <v>139.69999999999999</v>
      </c>
      <c r="W637" s="2">
        <v>243</v>
      </c>
      <c r="X637" s="2">
        <v>103.3</v>
      </c>
      <c r="Y637" s="2">
        <v>816.6</v>
      </c>
      <c r="Z637" s="2">
        <v>1740.4</v>
      </c>
      <c r="AA637" s="2">
        <v>636.9</v>
      </c>
      <c r="AB637" s="2">
        <v>955.2</v>
      </c>
      <c r="AC637" s="2">
        <v>318.3</v>
      </c>
      <c r="AD637" s="2">
        <v>1289.0999999999999</v>
      </c>
      <c r="AE637" s="2">
        <v>451.3</v>
      </c>
      <c r="AF637" s="2">
        <v>1926</v>
      </c>
      <c r="AG637" s="2">
        <v>2695.6</v>
      </c>
      <c r="AH637" s="2">
        <v>595.9</v>
      </c>
      <c r="AI637" s="2">
        <v>2590.9</v>
      </c>
      <c r="AJ637" s="2">
        <v>3453.7</v>
      </c>
      <c r="AK637" s="2">
        <v>8.6</v>
      </c>
    </row>
    <row r="638" spans="1:37" x14ac:dyDescent="0.2">
      <c r="A638">
        <f t="shared" si="18"/>
        <v>2000</v>
      </c>
      <c r="B638">
        <f t="shared" si="19"/>
        <v>1</v>
      </c>
      <c r="C638" s="1">
        <v>36526</v>
      </c>
      <c r="D638" s="2">
        <v>871.4</v>
      </c>
      <c r="E638" s="2">
        <v>524.9</v>
      </c>
      <c r="F638" s="2">
        <v>346.5</v>
      </c>
      <c r="G638" s="2">
        <v>679.1</v>
      </c>
      <c r="H638" s="2">
        <v>672.4</v>
      </c>
      <c r="I638" s="2">
        <v>94.9</v>
      </c>
      <c r="J638" s="2">
        <v>767.3</v>
      </c>
      <c r="L638" s="2">
        <v>1121.9000000000001</v>
      </c>
      <c r="N638" s="2">
        <v>3696.9</v>
      </c>
      <c r="O638" s="2">
        <v>4660.3</v>
      </c>
      <c r="Q638" s="2">
        <v>6605.5</v>
      </c>
      <c r="R638" s="3">
        <v>243.066</v>
      </c>
      <c r="S638" s="3">
        <v>266.13799999999998</v>
      </c>
      <c r="T638" s="2">
        <v>4376</v>
      </c>
      <c r="U638" s="2">
        <v>3538.4</v>
      </c>
      <c r="V638" s="2">
        <v>138.69999999999999</v>
      </c>
      <c r="W638" s="2">
        <v>241.9</v>
      </c>
      <c r="X638" s="2">
        <v>103.3</v>
      </c>
      <c r="Y638" s="2">
        <v>835.6</v>
      </c>
      <c r="Z638" s="2">
        <v>1739.4</v>
      </c>
      <c r="AA638" s="2">
        <v>642.79999999999995</v>
      </c>
      <c r="AB638" s="2">
        <v>963.4</v>
      </c>
      <c r="AC638" s="2">
        <v>320.5</v>
      </c>
      <c r="AD638" s="2">
        <v>1290.2</v>
      </c>
      <c r="AE638" s="2">
        <v>449.2</v>
      </c>
      <c r="AF638" s="2">
        <v>1933</v>
      </c>
      <c r="AG638" s="2">
        <v>2702.8</v>
      </c>
      <c r="AH638" s="2">
        <v>588.4</v>
      </c>
      <c r="AI638" s="2">
        <v>2604.1999999999998</v>
      </c>
      <c r="AJ638" s="2">
        <v>3470.9</v>
      </c>
      <c r="AK638" s="2">
        <v>8.5</v>
      </c>
    </row>
    <row r="639" spans="1:37" x14ac:dyDescent="0.2">
      <c r="A639">
        <f t="shared" si="18"/>
        <v>2000</v>
      </c>
      <c r="B639">
        <f t="shared" si="19"/>
        <v>2</v>
      </c>
      <c r="C639" s="1">
        <v>36557</v>
      </c>
      <c r="D639" s="2">
        <v>858.5</v>
      </c>
      <c r="E639" s="2">
        <v>518.1</v>
      </c>
      <c r="F639" s="2">
        <v>340.4</v>
      </c>
      <c r="G639" s="2">
        <v>681.5</v>
      </c>
      <c r="H639" s="2">
        <v>676.5</v>
      </c>
      <c r="I639" s="2">
        <v>96.1</v>
      </c>
      <c r="J639" s="2">
        <v>772.6</v>
      </c>
      <c r="L639" s="2">
        <v>1109</v>
      </c>
      <c r="N639" s="2">
        <v>3704.8</v>
      </c>
      <c r="O639" s="2">
        <v>4676.8</v>
      </c>
      <c r="Q639" s="2">
        <v>6642.2</v>
      </c>
      <c r="R639" s="3">
        <v>243.58199999999999</v>
      </c>
      <c r="S639" s="3">
        <v>266.71100000000001</v>
      </c>
      <c r="T639" s="2">
        <v>4386.3</v>
      </c>
      <c r="U639" s="2">
        <v>3567.8</v>
      </c>
      <c r="V639" s="2">
        <v>138</v>
      </c>
      <c r="W639" s="2">
        <v>242.1</v>
      </c>
      <c r="X639" s="2">
        <v>104.1</v>
      </c>
      <c r="Y639" s="2">
        <v>842.6</v>
      </c>
      <c r="Z639" s="2">
        <v>1753.2</v>
      </c>
      <c r="AA639" s="2">
        <v>649.79999999999995</v>
      </c>
      <c r="AB639" s="2">
        <v>972</v>
      </c>
      <c r="AC639" s="2">
        <v>322.2</v>
      </c>
      <c r="AD639" s="2">
        <v>1302.3</v>
      </c>
      <c r="AE639" s="2">
        <v>450.9</v>
      </c>
      <c r="AF639" s="2">
        <v>1952.1</v>
      </c>
      <c r="AG639" s="2">
        <v>2725.2</v>
      </c>
      <c r="AH639" s="2">
        <v>582.5</v>
      </c>
      <c r="AI639" s="2">
        <v>2626.4</v>
      </c>
      <c r="AJ639" s="2">
        <v>3497.5</v>
      </c>
      <c r="AK639" s="2">
        <v>8.4</v>
      </c>
    </row>
    <row r="640" spans="1:37" x14ac:dyDescent="0.2">
      <c r="A640">
        <f t="shared" si="18"/>
        <v>2000</v>
      </c>
      <c r="B640">
        <f t="shared" si="19"/>
        <v>3</v>
      </c>
      <c r="C640" s="1">
        <v>36586</v>
      </c>
      <c r="D640" s="2">
        <v>858</v>
      </c>
      <c r="E640" s="2">
        <v>516.9</v>
      </c>
      <c r="F640" s="2">
        <v>341.1</v>
      </c>
      <c r="G640" s="2">
        <v>697</v>
      </c>
      <c r="H640" s="2">
        <v>686.6</v>
      </c>
      <c r="I640" s="2">
        <v>96.7</v>
      </c>
      <c r="J640" s="2">
        <v>783.3</v>
      </c>
      <c r="L640" s="2">
        <v>1108.0999999999999</v>
      </c>
      <c r="N640" s="2">
        <v>3726</v>
      </c>
      <c r="O640" s="2">
        <v>4706.3</v>
      </c>
      <c r="Q640" s="2">
        <v>6704</v>
      </c>
      <c r="R640" s="3">
        <v>244.78</v>
      </c>
      <c r="S640" s="3">
        <v>268.14</v>
      </c>
      <c r="T640" s="2">
        <v>4423</v>
      </c>
      <c r="U640" s="2">
        <v>3598.2</v>
      </c>
      <c r="V640" s="2">
        <v>136.6</v>
      </c>
      <c r="W640" s="2">
        <v>241.7</v>
      </c>
      <c r="X640" s="2">
        <v>105</v>
      </c>
      <c r="Y640" s="2">
        <v>856.3</v>
      </c>
      <c r="Z640" s="2">
        <v>1761.6</v>
      </c>
      <c r="AA640" s="2">
        <v>656.3</v>
      </c>
      <c r="AB640" s="2">
        <v>980.3</v>
      </c>
      <c r="AC640" s="2">
        <v>323.89999999999998</v>
      </c>
      <c r="AD640" s="2">
        <v>1308.4000000000001</v>
      </c>
      <c r="AE640" s="2">
        <v>453.1</v>
      </c>
      <c r="AF640" s="2">
        <v>1964.7</v>
      </c>
      <c r="AG640" s="2">
        <v>2741.9</v>
      </c>
      <c r="AH640" s="2">
        <v>582.79999999999995</v>
      </c>
      <c r="AI640" s="2">
        <v>2650.1</v>
      </c>
      <c r="AJ640" s="2">
        <v>3526.3</v>
      </c>
      <c r="AK640" s="2">
        <v>8.4</v>
      </c>
    </row>
    <row r="641" spans="1:37" x14ac:dyDescent="0.2">
      <c r="A641">
        <f t="shared" si="18"/>
        <v>2000</v>
      </c>
      <c r="B641">
        <f t="shared" si="19"/>
        <v>4</v>
      </c>
      <c r="C641" s="1">
        <v>36617</v>
      </c>
      <c r="D641" s="2">
        <v>860.8</v>
      </c>
      <c r="E641" s="2">
        <v>517.79999999999995</v>
      </c>
      <c r="F641" s="2">
        <v>343</v>
      </c>
      <c r="G641" s="2">
        <v>702.5</v>
      </c>
      <c r="H641" s="2">
        <v>698.7</v>
      </c>
      <c r="I641" s="2">
        <v>96.2</v>
      </c>
      <c r="J641" s="2">
        <v>794.9</v>
      </c>
      <c r="L641" s="2">
        <v>1113.8</v>
      </c>
      <c r="N641" s="2">
        <v>3767.5</v>
      </c>
      <c r="O641" s="2">
        <v>4756.6000000000004</v>
      </c>
      <c r="Q641" s="2">
        <v>6767.3</v>
      </c>
      <c r="R641" s="3">
        <v>247.05500000000001</v>
      </c>
      <c r="S641" s="3">
        <v>270.79599999999999</v>
      </c>
      <c r="T641" s="2">
        <v>4470</v>
      </c>
      <c r="U641" s="2">
        <v>3642.8</v>
      </c>
      <c r="V641" s="2">
        <v>137.5</v>
      </c>
      <c r="W641" s="2">
        <v>244.6</v>
      </c>
      <c r="X641" s="2">
        <v>107.1</v>
      </c>
      <c r="Y641" s="2">
        <v>876.9</v>
      </c>
      <c r="Z641" s="2">
        <v>1776.7</v>
      </c>
      <c r="AA641" s="2">
        <v>665.7</v>
      </c>
      <c r="AB641" s="2">
        <v>989.1</v>
      </c>
      <c r="AC641" s="2">
        <v>323.39999999999998</v>
      </c>
      <c r="AD641" s="2">
        <v>1326.3</v>
      </c>
      <c r="AE641" s="2">
        <v>450.4</v>
      </c>
      <c r="AF641" s="2">
        <v>1992</v>
      </c>
      <c r="AG641" s="2">
        <v>2765.8</v>
      </c>
      <c r="AH641" s="2">
        <v>587.6</v>
      </c>
      <c r="AI641" s="2">
        <v>2689.2</v>
      </c>
      <c r="AJ641" s="2">
        <v>3561.9</v>
      </c>
      <c r="AK641" s="2">
        <v>8.5</v>
      </c>
    </row>
    <row r="642" spans="1:37" x14ac:dyDescent="0.2">
      <c r="A642">
        <f t="shared" si="18"/>
        <v>2000</v>
      </c>
      <c r="B642">
        <f t="shared" si="19"/>
        <v>5</v>
      </c>
      <c r="C642" s="1">
        <v>36647</v>
      </c>
      <c r="D642" s="2">
        <v>855.3</v>
      </c>
      <c r="E642" s="2">
        <v>519.20000000000005</v>
      </c>
      <c r="F642" s="2">
        <v>336.1</v>
      </c>
      <c r="G642" s="2">
        <v>709.4</v>
      </c>
      <c r="H642" s="2">
        <v>698.1</v>
      </c>
      <c r="I642" s="2">
        <v>95.4</v>
      </c>
      <c r="J642" s="2">
        <v>793.5</v>
      </c>
      <c r="L642" s="2">
        <v>1105.8</v>
      </c>
      <c r="N642" s="2">
        <v>3757.1</v>
      </c>
      <c r="O642" s="2">
        <v>4750.8</v>
      </c>
      <c r="Q642" s="2">
        <v>6776.9</v>
      </c>
      <c r="R642" s="3">
        <v>246.69900000000001</v>
      </c>
      <c r="S642" s="3">
        <v>270.41399999999999</v>
      </c>
      <c r="T642" s="2">
        <v>4466.5</v>
      </c>
      <c r="U642" s="2">
        <v>3645</v>
      </c>
      <c r="V642" s="2">
        <v>136.19999999999999</v>
      </c>
      <c r="W642" s="2">
        <v>241.9</v>
      </c>
      <c r="X642" s="2">
        <v>105.7</v>
      </c>
      <c r="Y642" s="2">
        <v>872.9</v>
      </c>
      <c r="Z642" s="2">
        <v>1778.4</v>
      </c>
      <c r="AA642" s="2">
        <v>669.6</v>
      </c>
      <c r="AB642" s="2">
        <v>993.7</v>
      </c>
      <c r="AC642" s="2">
        <v>324.10000000000002</v>
      </c>
      <c r="AD642" s="2">
        <v>1323.9</v>
      </c>
      <c r="AE642" s="2">
        <v>454.5</v>
      </c>
      <c r="AF642" s="2">
        <v>1993.5</v>
      </c>
      <c r="AG642" s="2">
        <v>2772.1</v>
      </c>
      <c r="AH642" s="2">
        <v>578</v>
      </c>
      <c r="AI642" s="2">
        <v>2688.6</v>
      </c>
      <c r="AJ642" s="2">
        <v>3564.8</v>
      </c>
      <c r="AK642" s="2">
        <v>8.5</v>
      </c>
    </row>
    <row r="643" spans="1:37" x14ac:dyDescent="0.2">
      <c r="A643">
        <f t="shared" ref="A643:A706" si="20">YEAR(C643)</f>
        <v>2000</v>
      </c>
      <c r="B643">
        <f t="shared" ref="B643:B706" si="21">MONTH(C643)</f>
        <v>6</v>
      </c>
      <c r="C643" s="1">
        <v>36678</v>
      </c>
      <c r="D643" s="2">
        <v>854.6</v>
      </c>
      <c r="E643" s="2">
        <v>521.20000000000005</v>
      </c>
      <c r="F643" s="2">
        <v>333.4</v>
      </c>
      <c r="G643" s="2">
        <v>719.7</v>
      </c>
      <c r="H643" s="2">
        <v>707.7</v>
      </c>
      <c r="I643" s="2">
        <v>97.2</v>
      </c>
      <c r="J643" s="2">
        <v>804.9</v>
      </c>
      <c r="L643" s="2">
        <v>1103.2</v>
      </c>
      <c r="N643" s="2">
        <v>3761.6</v>
      </c>
      <c r="O643" s="2">
        <v>4765.8999999999996</v>
      </c>
      <c r="Q643" s="2">
        <v>6823.6</v>
      </c>
      <c r="R643" s="3">
        <v>247.571</v>
      </c>
      <c r="S643" s="3">
        <v>271.47199999999998</v>
      </c>
      <c r="T643" s="2">
        <v>4481.3</v>
      </c>
      <c r="U643" s="2">
        <v>3662.6</v>
      </c>
      <c r="V643" s="2">
        <v>134.80000000000001</v>
      </c>
      <c r="W643" s="2">
        <v>240.2</v>
      </c>
      <c r="X643" s="2">
        <v>105.4</v>
      </c>
      <c r="Y643" s="2">
        <v>871.4</v>
      </c>
      <c r="Z643" s="2">
        <v>1786.9</v>
      </c>
      <c r="AA643" s="2">
        <v>678.5</v>
      </c>
      <c r="AB643" s="2">
        <v>1004.3</v>
      </c>
      <c r="AC643" s="2">
        <v>325.8</v>
      </c>
      <c r="AD643" s="2">
        <v>1333</v>
      </c>
      <c r="AE643" s="2">
        <v>453.9</v>
      </c>
      <c r="AF643" s="2">
        <v>2011.5</v>
      </c>
      <c r="AG643" s="2">
        <v>2791.2</v>
      </c>
      <c r="AH643" s="2">
        <v>573.6</v>
      </c>
      <c r="AI643" s="2">
        <v>2716</v>
      </c>
      <c r="AJ643" s="2">
        <v>3595.2</v>
      </c>
      <c r="AK643" s="2">
        <v>8.5</v>
      </c>
    </row>
    <row r="644" spans="1:37" x14ac:dyDescent="0.2">
      <c r="A644">
        <f t="shared" si="20"/>
        <v>2000</v>
      </c>
      <c r="B644">
        <f t="shared" si="21"/>
        <v>7</v>
      </c>
      <c r="C644" s="1">
        <v>36708</v>
      </c>
      <c r="D644" s="2">
        <v>855.8</v>
      </c>
      <c r="E644" s="2">
        <v>522.6</v>
      </c>
      <c r="F644" s="2">
        <v>333.2</v>
      </c>
      <c r="G644" s="2">
        <v>746.9</v>
      </c>
      <c r="H644" s="2">
        <v>713.2</v>
      </c>
      <c r="I644" s="2">
        <v>99.3</v>
      </c>
      <c r="J644" s="2">
        <v>812.5</v>
      </c>
      <c r="L644" s="2">
        <v>1103.5999999999999</v>
      </c>
      <c r="N644" s="2">
        <v>3765.1</v>
      </c>
      <c r="O644" s="2">
        <v>4779.5</v>
      </c>
      <c r="Q644" s="2">
        <v>6875.2</v>
      </c>
      <c r="R644" s="3">
        <v>248.363</v>
      </c>
      <c r="S644" s="3">
        <v>272.57299999999998</v>
      </c>
      <c r="T644" s="2">
        <v>4512</v>
      </c>
      <c r="U644" s="2">
        <v>3675.9</v>
      </c>
      <c r="V644" s="2">
        <v>133.1</v>
      </c>
      <c r="W644" s="2">
        <v>239.3</v>
      </c>
      <c r="X644" s="2">
        <v>106.2</v>
      </c>
      <c r="Y644" s="2">
        <v>864.5</v>
      </c>
      <c r="Z644" s="2">
        <v>1797</v>
      </c>
      <c r="AA644" s="2">
        <v>684.3</v>
      </c>
      <c r="AB644" s="2">
        <v>1014.4</v>
      </c>
      <c r="AC644" s="2">
        <v>330.2</v>
      </c>
      <c r="AD644" s="2">
        <v>1344</v>
      </c>
      <c r="AE644" s="2">
        <v>453</v>
      </c>
      <c r="AF644" s="2">
        <v>2028.3</v>
      </c>
      <c r="AG644" s="2">
        <v>2811.4</v>
      </c>
      <c r="AH644" s="2">
        <v>572.5</v>
      </c>
      <c r="AI644" s="2">
        <v>2738.8</v>
      </c>
      <c r="AJ644" s="2">
        <v>3623.6</v>
      </c>
      <c r="AK644" s="2">
        <v>8.5</v>
      </c>
    </row>
    <row r="645" spans="1:37" x14ac:dyDescent="0.2">
      <c r="A645">
        <f t="shared" si="20"/>
        <v>2000</v>
      </c>
      <c r="B645">
        <f t="shared" si="21"/>
        <v>8</v>
      </c>
      <c r="C645" s="1">
        <v>36739</v>
      </c>
      <c r="D645" s="2">
        <v>851.5</v>
      </c>
      <c r="E645" s="2">
        <v>522.9</v>
      </c>
      <c r="F645" s="2">
        <v>328.6</v>
      </c>
      <c r="G645" s="2">
        <v>765.1</v>
      </c>
      <c r="H645" s="2">
        <v>726.6</v>
      </c>
      <c r="I645" s="2">
        <v>101.1</v>
      </c>
      <c r="J645" s="2">
        <v>827.7</v>
      </c>
      <c r="L645" s="2">
        <v>1100.8</v>
      </c>
      <c r="N645" s="2">
        <v>3791</v>
      </c>
      <c r="O645" s="2">
        <v>4814.3999999999996</v>
      </c>
      <c r="Q645" s="2">
        <v>6945</v>
      </c>
      <c r="R645" s="3">
        <v>249.94200000000001</v>
      </c>
      <c r="S645" s="3">
        <v>274.35599999999999</v>
      </c>
      <c r="T645" s="2">
        <v>4556.1000000000004</v>
      </c>
      <c r="U645" s="2">
        <v>3713.6</v>
      </c>
      <c r="V645" s="2">
        <v>135.30000000000001</v>
      </c>
      <c r="W645" s="2">
        <v>240.7</v>
      </c>
      <c r="X645" s="2">
        <v>105.5</v>
      </c>
      <c r="Y645" s="2">
        <v>874.2</v>
      </c>
      <c r="Z645" s="2">
        <v>1816</v>
      </c>
      <c r="AA645" s="2">
        <v>688.5</v>
      </c>
      <c r="AB645" s="2">
        <v>1023.4</v>
      </c>
      <c r="AC645" s="2">
        <v>334.9</v>
      </c>
      <c r="AD645" s="2">
        <v>1360.7</v>
      </c>
      <c r="AE645" s="2">
        <v>455.3</v>
      </c>
      <c r="AF645" s="2">
        <v>2049.1999999999998</v>
      </c>
      <c r="AG645" s="2">
        <v>2839.4</v>
      </c>
      <c r="AH645" s="2">
        <v>569.29999999999995</v>
      </c>
      <c r="AI645" s="2">
        <v>2771.8</v>
      </c>
      <c r="AJ645" s="2">
        <v>3664.7</v>
      </c>
      <c r="AK645" s="2">
        <v>8.6999999999999993</v>
      </c>
    </row>
    <row r="646" spans="1:37" x14ac:dyDescent="0.2">
      <c r="A646">
        <f t="shared" si="20"/>
        <v>2000</v>
      </c>
      <c r="B646">
        <f t="shared" si="21"/>
        <v>9</v>
      </c>
      <c r="C646" s="1">
        <v>36770</v>
      </c>
      <c r="D646" s="2">
        <v>850.8</v>
      </c>
      <c r="E646" s="2">
        <v>524.1</v>
      </c>
      <c r="F646" s="2">
        <v>326.7</v>
      </c>
      <c r="G646" s="2">
        <v>784.8</v>
      </c>
      <c r="H646" s="2">
        <v>721.8</v>
      </c>
      <c r="I646" s="2">
        <v>101.7</v>
      </c>
      <c r="J646" s="2">
        <v>823.5</v>
      </c>
      <c r="L646" s="2">
        <v>1099.5999999999999</v>
      </c>
      <c r="N646" s="2">
        <v>3815.8</v>
      </c>
      <c r="O646" s="2">
        <v>4845.3</v>
      </c>
      <c r="Q646" s="2">
        <v>7003.5</v>
      </c>
      <c r="R646" s="3">
        <v>251.52500000000001</v>
      </c>
      <c r="S646" s="3">
        <v>276.017</v>
      </c>
      <c r="T646" s="2">
        <v>4600.6000000000004</v>
      </c>
      <c r="U646" s="2">
        <v>3745.7</v>
      </c>
      <c r="V646" s="2">
        <v>134.69999999999999</v>
      </c>
      <c r="W646" s="2">
        <v>240.1</v>
      </c>
      <c r="X646" s="2">
        <v>105.5</v>
      </c>
      <c r="Y646" s="2">
        <v>883.1</v>
      </c>
      <c r="Z646" s="2">
        <v>1833.2</v>
      </c>
      <c r="AA646" s="2">
        <v>690.4</v>
      </c>
      <c r="AB646" s="2">
        <v>1029.5</v>
      </c>
      <c r="AC646" s="2">
        <v>339.1</v>
      </c>
      <c r="AD646" s="2">
        <v>1379</v>
      </c>
      <c r="AE646" s="2">
        <v>454.1</v>
      </c>
      <c r="AF646" s="2">
        <v>2069.4</v>
      </c>
      <c r="AG646" s="2">
        <v>2862.7</v>
      </c>
      <c r="AH646" s="2">
        <v>566.79999999999995</v>
      </c>
      <c r="AI646" s="2">
        <v>2788.6</v>
      </c>
      <c r="AJ646" s="2">
        <v>3684.3</v>
      </c>
      <c r="AK646" s="2">
        <v>8.6</v>
      </c>
    </row>
    <row r="647" spans="1:37" x14ac:dyDescent="0.2">
      <c r="A647">
        <f t="shared" si="20"/>
        <v>2000</v>
      </c>
      <c r="B647">
        <f t="shared" si="21"/>
        <v>10</v>
      </c>
      <c r="C647" s="1">
        <v>36800</v>
      </c>
      <c r="D647" s="2">
        <v>848.9</v>
      </c>
      <c r="E647" s="2">
        <v>526.20000000000005</v>
      </c>
      <c r="F647" s="2">
        <v>322.7</v>
      </c>
      <c r="G647" s="2">
        <v>794</v>
      </c>
      <c r="H647" s="2">
        <v>717.2</v>
      </c>
      <c r="I647" s="2">
        <v>103.3</v>
      </c>
      <c r="J647" s="2">
        <v>820.5</v>
      </c>
      <c r="L647" s="2">
        <v>1098.4000000000001</v>
      </c>
      <c r="N647" s="2">
        <v>3828.6</v>
      </c>
      <c r="O647" s="2">
        <v>4863.5</v>
      </c>
      <c r="Q647" s="2">
        <v>7027</v>
      </c>
      <c r="R647" s="3">
        <v>252.447</v>
      </c>
      <c r="S647" s="3">
        <v>276.98700000000002</v>
      </c>
      <c r="T647" s="2">
        <v>4622.6000000000004</v>
      </c>
      <c r="U647" s="2">
        <v>3765.1</v>
      </c>
      <c r="V647" s="2">
        <v>135.9</v>
      </c>
      <c r="W647" s="2">
        <v>241.1</v>
      </c>
      <c r="X647" s="2">
        <v>105.2</v>
      </c>
      <c r="Y647" s="2">
        <v>888.1</v>
      </c>
      <c r="Z647" s="2">
        <v>1842.1</v>
      </c>
      <c r="AA647" s="2">
        <v>692.3</v>
      </c>
      <c r="AB647" s="2">
        <v>1034.9000000000001</v>
      </c>
      <c r="AC647" s="2">
        <v>342.7</v>
      </c>
      <c r="AD647" s="2">
        <v>1385.9</v>
      </c>
      <c r="AE647" s="2">
        <v>456.2</v>
      </c>
      <c r="AF647" s="2">
        <v>2078.1999999999998</v>
      </c>
      <c r="AG647" s="2">
        <v>2877</v>
      </c>
      <c r="AH647" s="2">
        <v>563.79999999999995</v>
      </c>
      <c r="AI647" s="2">
        <v>2793.4</v>
      </c>
      <c r="AJ647" s="2">
        <v>3695.1</v>
      </c>
      <c r="AK647" s="2">
        <v>8.4</v>
      </c>
    </row>
    <row r="648" spans="1:37" x14ac:dyDescent="0.2">
      <c r="A648">
        <f t="shared" si="20"/>
        <v>2000</v>
      </c>
      <c r="B648">
        <f t="shared" si="21"/>
        <v>11</v>
      </c>
      <c r="C648" s="1">
        <v>36831</v>
      </c>
      <c r="D648" s="2">
        <v>844.7</v>
      </c>
      <c r="E648" s="2">
        <v>528.20000000000005</v>
      </c>
      <c r="F648" s="2">
        <v>316.5</v>
      </c>
      <c r="G648" s="2">
        <v>801.2</v>
      </c>
      <c r="H648" s="2">
        <v>719.1</v>
      </c>
      <c r="I648" s="2">
        <v>103.8</v>
      </c>
      <c r="J648" s="2">
        <v>822.9</v>
      </c>
      <c r="L648" s="2">
        <v>1092.4000000000001</v>
      </c>
      <c r="N648" s="2">
        <v>3834.9</v>
      </c>
      <c r="O648" s="2">
        <v>4875</v>
      </c>
      <c r="Q648" s="2">
        <v>7038.3</v>
      </c>
      <c r="R648" s="3">
        <v>252.91300000000001</v>
      </c>
      <c r="S648" s="3">
        <v>277.64999999999998</v>
      </c>
      <c r="T648" s="2">
        <v>4636.1000000000004</v>
      </c>
      <c r="U648" s="2">
        <v>3782.6</v>
      </c>
      <c r="V648" s="2">
        <v>134.80000000000001</v>
      </c>
      <c r="W648" s="2">
        <v>239.3</v>
      </c>
      <c r="X648" s="2">
        <v>104.6</v>
      </c>
      <c r="Y648" s="2">
        <v>890.5</v>
      </c>
      <c r="Z648" s="2">
        <v>1851.9</v>
      </c>
      <c r="AA648" s="2">
        <v>695.7</v>
      </c>
      <c r="AB648" s="2">
        <v>1040.0999999999999</v>
      </c>
      <c r="AC648" s="2">
        <v>344.4</v>
      </c>
      <c r="AD648" s="2">
        <v>1397.6</v>
      </c>
      <c r="AE648" s="2">
        <v>454.3</v>
      </c>
      <c r="AF648" s="2">
        <v>2093.3000000000002</v>
      </c>
      <c r="AG648" s="2">
        <v>2892</v>
      </c>
      <c r="AH648" s="2">
        <v>555.79999999999995</v>
      </c>
      <c r="AI648" s="2">
        <v>2810.1</v>
      </c>
      <c r="AJ648" s="2">
        <v>3712</v>
      </c>
      <c r="AK648" s="2">
        <v>8.3000000000000007</v>
      </c>
    </row>
    <row r="649" spans="1:37" x14ac:dyDescent="0.2">
      <c r="A649">
        <f t="shared" si="20"/>
        <v>2000</v>
      </c>
      <c r="B649">
        <f t="shared" si="21"/>
        <v>12</v>
      </c>
      <c r="C649" s="1">
        <v>36861</v>
      </c>
      <c r="D649" s="2">
        <v>841</v>
      </c>
      <c r="E649" s="2">
        <v>531.20000000000005</v>
      </c>
      <c r="F649" s="2">
        <v>309.8</v>
      </c>
      <c r="G649" s="2">
        <v>817.5</v>
      </c>
      <c r="H649" s="2">
        <v>734.3</v>
      </c>
      <c r="I649" s="2">
        <v>102.5</v>
      </c>
      <c r="J649" s="2">
        <v>836.9</v>
      </c>
      <c r="L649" s="2">
        <v>1087.2</v>
      </c>
      <c r="N649" s="2">
        <v>3870</v>
      </c>
      <c r="O649" s="2">
        <v>4916</v>
      </c>
      <c r="Q649" s="2">
        <v>7117.6</v>
      </c>
      <c r="R649" s="3">
        <v>255.012</v>
      </c>
      <c r="S649" s="3">
        <v>279.80099999999999</v>
      </c>
      <c r="T649" s="2">
        <v>4687.5</v>
      </c>
      <c r="U649" s="2">
        <v>3828.9</v>
      </c>
      <c r="V649" s="2">
        <v>133.19999999999999</v>
      </c>
      <c r="W649" s="2">
        <v>237.9</v>
      </c>
      <c r="X649" s="2">
        <v>104.7</v>
      </c>
      <c r="Y649" s="2">
        <v>904.8</v>
      </c>
      <c r="Z649" s="2">
        <v>1878</v>
      </c>
      <c r="AA649" s="2">
        <v>700.8</v>
      </c>
      <c r="AB649" s="2">
        <v>1046</v>
      </c>
      <c r="AC649" s="2">
        <v>345.2</v>
      </c>
      <c r="AD649" s="2">
        <v>1424.1</v>
      </c>
      <c r="AE649" s="2">
        <v>453.9</v>
      </c>
      <c r="AF649" s="2">
        <v>2124.9</v>
      </c>
      <c r="AG649" s="2">
        <v>2924</v>
      </c>
      <c r="AH649" s="2">
        <v>547.70000000000005</v>
      </c>
      <c r="AI649" s="2">
        <v>2858.1</v>
      </c>
      <c r="AJ649" s="2">
        <v>3759.4</v>
      </c>
      <c r="AK649" s="2">
        <v>8.3000000000000007</v>
      </c>
    </row>
    <row r="650" spans="1:37" x14ac:dyDescent="0.2">
      <c r="A650">
        <f t="shared" si="20"/>
        <v>2001</v>
      </c>
      <c r="B650">
        <f t="shared" si="21"/>
        <v>1</v>
      </c>
      <c r="C650" s="1">
        <v>36892</v>
      </c>
      <c r="D650" s="2">
        <v>849.2</v>
      </c>
      <c r="E650" s="2">
        <v>534.20000000000005</v>
      </c>
      <c r="F650" s="2">
        <v>315</v>
      </c>
      <c r="G650" s="2">
        <v>858.7</v>
      </c>
      <c r="H650" s="2">
        <v>750.2</v>
      </c>
      <c r="I650" s="2">
        <v>105.9</v>
      </c>
      <c r="J650" s="2">
        <v>856.1</v>
      </c>
      <c r="L650" s="2">
        <v>1097.2</v>
      </c>
      <c r="N650" s="2">
        <v>3919.8</v>
      </c>
      <c r="O650" s="2">
        <v>4971.6000000000004</v>
      </c>
      <c r="Q650" s="2">
        <v>7237.2</v>
      </c>
      <c r="R650" s="3">
        <v>257.79000000000002</v>
      </c>
      <c r="S650" s="3">
        <v>282.82400000000001</v>
      </c>
      <c r="T650" s="2">
        <v>4778.5</v>
      </c>
      <c r="U650" s="2">
        <v>3874.4</v>
      </c>
      <c r="V650" s="2">
        <v>134.19999999999999</v>
      </c>
      <c r="W650" s="2">
        <v>239.7</v>
      </c>
      <c r="X650" s="2">
        <v>105.5</v>
      </c>
      <c r="Y650" s="2">
        <v>921.5</v>
      </c>
      <c r="Z650" s="2">
        <v>1901.1</v>
      </c>
      <c r="AA650" s="2">
        <v>703.3</v>
      </c>
      <c r="AB650" s="2">
        <v>1051.8</v>
      </c>
      <c r="AC650" s="2">
        <v>348.4</v>
      </c>
      <c r="AD650" s="2">
        <v>1445.4</v>
      </c>
      <c r="AE650" s="2">
        <v>455.7</v>
      </c>
      <c r="AF650" s="2">
        <v>2148.6999999999998</v>
      </c>
      <c r="AG650" s="2">
        <v>2952.9</v>
      </c>
      <c r="AH650" s="2">
        <v>554.70000000000005</v>
      </c>
      <c r="AI650" s="2">
        <v>2897.9</v>
      </c>
      <c r="AJ650" s="2">
        <v>3808.3</v>
      </c>
      <c r="AK650" s="2">
        <v>8.3000000000000007</v>
      </c>
    </row>
    <row r="651" spans="1:37" x14ac:dyDescent="0.2">
      <c r="A651">
        <f t="shared" si="20"/>
        <v>2001</v>
      </c>
      <c r="B651">
        <f t="shared" si="21"/>
        <v>2</v>
      </c>
      <c r="C651" s="1">
        <v>36923</v>
      </c>
      <c r="D651" s="2">
        <v>851.7</v>
      </c>
      <c r="E651" s="2">
        <v>536.6</v>
      </c>
      <c r="F651" s="2">
        <v>315.10000000000002</v>
      </c>
      <c r="G651" s="2">
        <v>919.8</v>
      </c>
      <c r="H651" s="2">
        <v>720.9</v>
      </c>
      <c r="I651" s="2">
        <v>107.7</v>
      </c>
      <c r="J651" s="2">
        <v>828.5</v>
      </c>
      <c r="L651" s="2">
        <v>1101.3</v>
      </c>
      <c r="N651" s="2">
        <v>3956.3</v>
      </c>
      <c r="O651" s="2">
        <v>5008.6000000000004</v>
      </c>
      <c r="Q651" s="2">
        <v>7308.5</v>
      </c>
      <c r="R651" s="3">
        <v>260.161</v>
      </c>
      <c r="S651" s="3">
        <v>285.25599999999997</v>
      </c>
      <c r="T651" s="2">
        <v>4876.1000000000004</v>
      </c>
      <c r="U651" s="2">
        <v>3907.3</v>
      </c>
      <c r="V651" s="2">
        <v>134</v>
      </c>
      <c r="W651" s="2">
        <v>241.3</v>
      </c>
      <c r="X651" s="2">
        <v>107.3</v>
      </c>
      <c r="Y651" s="2">
        <v>925.3</v>
      </c>
      <c r="Z651" s="2">
        <v>1929.8</v>
      </c>
      <c r="AA651" s="2">
        <v>701.9</v>
      </c>
      <c r="AB651" s="2">
        <v>1052.3</v>
      </c>
      <c r="AC651" s="2">
        <v>350.4</v>
      </c>
      <c r="AD651" s="2">
        <v>1466.8</v>
      </c>
      <c r="AE651" s="2">
        <v>462.9</v>
      </c>
      <c r="AF651" s="2">
        <v>2168.6999999999998</v>
      </c>
      <c r="AG651" s="2">
        <v>2982.1</v>
      </c>
      <c r="AH651" s="2">
        <v>556.4</v>
      </c>
      <c r="AI651" s="2">
        <v>2889.8</v>
      </c>
      <c r="AJ651" s="2">
        <v>3812.7</v>
      </c>
      <c r="AK651" s="2">
        <v>8.3000000000000007</v>
      </c>
    </row>
    <row r="652" spans="1:37" x14ac:dyDescent="0.2">
      <c r="A652">
        <f t="shared" si="20"/>
        <v>2001</v>
      </c>
      <c r="B652">
        <f t="shared" si="21"/>
        <v>3</v>
      </c>
      <c r="C652" s="1">
        <v>36951</v>
      </c>
      <c r="D652" s="2">
        <v>856.6</v>
      </c>
      <c r="E652" s="2">
        <v>539.29999999999995</v>
      </c>
      <c r="F652" s="2">
        <v>317.3</v>
      </c>
      <c r="G652" s="2">
        <v>943.7</v>
      </c>
      <c r="H652" s="2">
        <v>695.5</v>
      </c>
      <c r="I652" s="2">
        <v>108.3</v>
      </c>
      <c r="J652" s="2">
        <v>803.8</v>
      </c>
      <c r="L652" s="2">
        <v>1109.7</v>
      </c>
      <c r="N652" s="2">
        <v>4019.5</v>
      </c>
      <c r="O652" s="2">
        <v>5068.3</v>
      </c>
      <c r="Q652" s="2">
        <v>7372</v>
      </c>
      <c r="R652" s="3">
        <v>263.53500000000003</v>
      </c>
      <c r="S652" s="3">
        <v>288.608</v>
      </c>
      <c r="T652" s="2">
        <v>4963.2</v>
      </c>
      <c r="U652" s="2">
        <v>3958.6</v>
      </c>
      <c r="V652" s="2">
        <v>135.30000000000001</v>
      </c>
      <c r="W652" s="2">
        <v>245</v>
      </c>
      <c r="X652" s="2">
        <v>109.7</v>
      </c>
      <c r="Y652" s="2">
        <v>941.6</v>
      </c>
      <c r="Z652" s="2">
        <v>1968.3</v>
      </c>
      <c r="AA652" s="2">
        <v>698.4</v>
      </c>
      <c r="AB652" s="2">
        <v>1048.8</v>
      </c>
      <c r="AC652" s="2">
        <v>350.4</v>
      </c>
      <c r="AD652" s="2">
        <v>1495.1</v>
      </c>
      <c r="AE652" s="2">
        <v>473.1</v>
      </c>
      <c r="AF652" s="2">
        <v>2193.5</v>
      </c>
      <c r="AG652" s="2">
        <v>3017.1</v>
      </c>
      <c r="AH652" s="2">
        <v>562.29999999999995</v>
      </c>
      <c r="AI652" s="2">
        <v>2889.5</v>
      </c>
      <c r="AJ652" s="2">
        <v>3824.5</v>
      </c>
      <c r="AK652" s="2">
        <v>8.1</v>
      </c>
    </row>
    <row r="653" spans="1:37" x14ac:dyDescent="0.2">
      <c r="A653">
        <f t="shared" si="20"/>
        <v>2001</v>
      </c>
      <c r="B653">
        <f t="shared" si="21"/>
        <v>4</v>
      </c>
      <c r="C653" s="1">
        <v>36982</v>
      </c>
      <c r="D653" s="2">
        <v>857.8</v>
      </c>
      <c r="E653" s="2">
        <v>542.6</v>
      </c>
      <c r="F653" s="2">
        <v>315.2</v>
      </c>
      <c r="G653" s="2">
        <v>975.9</v>
      </c>
      <c r="H653" s="2">
        <v>713.6</v>
      </c>
      <c r="I653" s="2">
        <v>109.8</v>
      </c>
      <c r="J653" s="2">
        <v>823.4</v>
      </c>
      <c r="L653" s="2">
        <v>1115</v>
      </c>
      <c r="N653" s="2">
        <v>4085.6</v>
      </c>
      <c r="O653" s="2">
        <v>5129.5</v>
      </c>
      <c r="Q653" s="2">
        <v>7507.8</v>
      </c>
      <c r="R653" s="3">
        <v>266.887</v>
      </c>
      <c r="S653" s="3">
        <v>292.08499999999998</v>
      </c>
      <c r="T653" s="2">
        <v>5061.5</v>
      </c>
      <c r="U653" s="2">
        <v>4014.4</v>
      </c>
      <c r="V653" s="2">
        <v>137.30000000000001</v>
      </c>
      <c r="W653" s="2">
        <v>249.1</v>
      </c>
      <c r="X653" s="2">
        <v>111.8</v>
      </c>
      <c r="Y653" s="2">
        <v>964.5</v>
      </c>
      <c r="Z653" s="2">
        <v>2006.1</v>
      </c>
      <c r="AA653" s="2">
        <v>692.8</v>
      </c>
      <c r="AB653" s="2">
        <v>1043.9000000000001</v>
      </c>
      <c r="AC653" s="2">
        <v>351.1</v>
      </c>
      <c r="AD653" s="2">
        <v>1527.2</v>
      </c>
      <c r="AE653" s="2">
        <v>478.9</v>
      </c>
      <c r="AF653" s="2">
        <v>2220</v>
      </c>
      <c r="AG653" s="2">
        <v>3050</v>
      </c>
      <c r="AH653" s="2">
        <v>564.29999999999995</v>
      </c>
      <c r="AI653" s="2">
        <v>2934.7</v>
      </c>
      <c r="AJ653" s="2">
        <v>3878.9</v>
      </c>
      <c r="AK653" s="2">
        <v>8.1</v>
      </c>
    </row>
    <row r="654" spans="1:37" x14ac:dyDescent="0.2">
      <c r="A654">
        <f t="shared" si="20"/>
        <v>2001</v>
      </c>
      <c r="B654">
        <f t="shared" si="21"/>
        <v>5</v>
      </c>
      <c r="C654" s="1">
        <v>37012</v>
      </c>
      <c r="D654" s="2">
        <v>862.6</v>
      </c>
      <c r="E654" s="2">
        <v>545.79999999999995</v>
      </c>
      <c r="F654" s="2">
        <v>316.8</v>
      </c>
      <c r="G654" s="2">
        <v>1021.2</v>
      </c>
      <c r="H654" s="2">
        <v>718.2</v>
      </c>
      <c r="I654" s="2">
        <v>110.7</v>
      </c>
      <c r="J654" s="2">
        <v>828.9</v>
      </c>
      <c r="L654" s="2">
        <v>1119.5999999999999</v>
      </c>
      <c r="N654" s="2">
        <v>4094.3</v>
      </c>
      <c r="O654" s="2">
        <v>5133.3</v>
      </c>
      <c r="Q654" s="2">
        <v>7564.1</v>
      </c>
      <c r="R654" s="3">
        <v>267.42</v>
      </c>
      <c r="S654" s="3">
        <v>292.75700000000001</v>
      </c>
      <c r="T654" s="2">
        <v>5115.5</v>
      </c>
      <c r="U654" s="2">
        <v>4013.7</v>
      </c>
      <c r="V654" s="2">
        <v>137.4</v>
      </c>
      <c r="W654" s="2">
        <v>248.9</v>
      </c>
      <c r="X654" s="2">
        <v>111.5</v>
      </c>
      <c r="Y654" s="2">
        <v>942.9</v>
      </c>
      <c r="Z654" s="2">
        <v>2031.8</v>
      </c>
      <c r="AA654" s="2">
        <v>685.9</v>
      </c>
      <c r="AB654" s="2">
        <v>1039</v>
      </c>
      <c r="AC654" s="2">
        <v>353.1</v>
      </c>
      <c r="AD654" s="2">
        <v>1542.8</v>
      </c>
      <c r="AE654" s="2">
        <v>489</v>
      </c>
      <c r="AF654" s="2">
        <v>2228.6999999999998</v>
      </c>
      <c r="AG654" s="2">
        <v>3070.8</v>
      </c>
      <c r="AH654" s="2">
        <v>565.70000000000005</v>
      </c>
      <c r="AI654" s="2">
        <v>2945.3</v>
      </c>
      <c r="AJ654" s="2">
        <v>3902.2</v>
      </c>
      <c r="AK654" s="2">
        <v>8.1</v>
      </c>
    </row>
    <row r="655" spans="1:37" x14ac:dyDescent="0.2">
      <c r="A655">
        <f t="shared" si="20"/>
        <v>2001</v>
      </c>
      <c r="B655">
        <f t="shared" si="21"/>
        <v>6</v>
      </c>
      <c r="C655" s="1">
        <v>37043</v>
      </c>
      <c r="D655" s="2">
        <v>865.1</v>
      </c>
      <c r="E655" s="2">
        <v>548.70000000000005</v>
      </c>
      <c r="F655" s="2">
        <v>316.39999999999998</v>
      </c>
      <c r="G655" s="2">
        <v>1052.5999999999999</v>
      </c>
      <c r="H655" s="2">
        <v>725.3</v>
      </c>
      <c r="I655" s="2">
        <v>109.8</v>
      </c>
      <c r="J655" s="2">
        <v>835.1</v>
      </c>
      <c r="L655" s="2">
        <v>1126.7</v>
      </c>
      <c r="N655" s="2">
        <v>4141.1000000000004</v>
      </c>
      <c r="O655" s="2">
        <v>5171.8999999999996</v>
      </c>
      <c r="Q655" s="2">
        <v>7644.7</v>
      </c>
      <c r="R655" s="3">
        <v>269.67899999999997</v>
      </c>
      <c r="S655" s="3">
        <v>294.80799999999999</v>
      </c>
      <c r="T655" s="2">
        <v>5193.7</v>
      </c>
      <c r="U655" s="2">
        <v>4045.3</v>
      </c>
      <c r="V655" s="2">
        <v>138.1</v>
      </c>
      <c r="W655" s="2">
        <v>253.7</v>
      </c>
      <c r="X655" s="2">
        <v>115.6</v>
      </c>
      <c r="Y655" s="2">
        <v>949.5</v>
      </c>
      <c r="Z655" s="2">
        <v>2064.9</v>
      </c>
      <c r="AA655" s="2">
        <v>679.2</v>
      </c>
      <c r="AB655" s="2">
        <v>1030.8</v>
      </c>
      <c r="AC655" s="2">
        <v>351.6</v>
      </c>
      <c r="AD655" s="2">
        <v>1566.5</v>
      </c>
      <c r="AE655" s="2">
        <v>498.5</v>
      </c>
      <c r="AF655" s="2">
        <v>2245.6999999999998</v>
      </c>
      <c r="AG655" s="2">
        <v>3095.7</v>
      </c>
      <c r="AH655" s="2">
        <v>570.1</v>
      </c>
      <c r="AI655" s="2">
        <v>2970.1</v>
      </c>
      <c r="AJ655" s="2">
        <v>3934.6</v>
      </c>
      <c r="AK655" s="2">
        <v>7.9</v>
      </c>
    </row>
    <row r="656" spans="1:37" x14ac:dyDescent="0.2">
      <c r="A656">
        <f t="shared" si="20"/>
        <v>2001</v>
      </c>
      <c r="B656">
        <f t="shared" si="21"/>
        <v>7</v>
      </c>
      <c r="C656" s="1">
        <v>37073</v>
      </c>
      <c r="D656" s="2">
        <v>873.8</v>
      </c>
      <c r="E656" s="2">
        <v>554.5</v>
      </c>
      <c r="F656" s="2">
        <v>319.3</v>
      </c>
      <c r="G656" s="2">
        <v>1067.4000000000001</v>
      </c>
      <c r="H656" s="2">
        <v>714.6</v>
      </c>
      <c r="I656" s="2">
        <v>111.5</v>
      </c>
      <c r="J656" s="2">
        <v>826.1</v>
      </c>
      <c r="L656" s="2">
        <v>1140</v>
      </c>
      <c r="N656" s="2">
        <v>4182.3</v>
      </c>
      <c r="O656" s="2">
        <v>5204.8999999999996</v>
      </c>
      <c r="Q656" s="2">
        <v>7691.9</v>
      </c>
      <c r="R656" s="3">
        <v>271.71199999999999</v>
      </c>
      <c r="S656" s="3">
        <v>296.71600000000001</v>
      </c>
      <c r="T656" s="2">
        <v>5249.7</v>
      </c>
      <c r="U656" s="2">
        <v>4064.8</v>
      </c>
      <c r="V656" s="2">
        <v>140.9</v>
      </c>
      <c r="W656" s="2">
        <v>258.39999999999998</v>
      </c>
      <c r="X656" s="2">
        <v>117.5</v>
      </c>
      <c r="Y656" s="2">
        <v>952.2</v>
      </c>
      <c r="Z656" s="2">
        <v>2090</v>
      </c>
      <c r="AA656" s="2">
        <v>672.8</v>
      </c>
      <c r="AB656" s="2">
        <v>1022.6</v>
      </c>
      <c r="AC656" s="2">
        <v>349.8</v>
      </c>
      <c r="AD656" s="2">
        <v>1582.2</v>
      </c>
      <c r="AE656" s="2">
        <v>507.9</v>
      </c>
      <c r="AF656" s="2">
        <v>2255</v>
      </c>
      <c r="AG656" s="2">
        <v>3112.6</v>
      </c>
      <c r="AH656" s="2">
        <v>577.70000000000005</v>
      </c>
      <c r="AI656" s="2">
        <v>2968.1</v>
      </c>
      <c r="AJ656" s="2">
        <v>3943.1</v>
      </c>
      <c r="AK656" s="2">
        <v>7.9</v>
      </c>
    </row>
    <row r="657" spans="1:37" x14ac:dyDescent="0.2">
      <c r="A657">
        <f t="shared" si="20"/>
        <v>2001</v>
      </c>
      <c r="B657">
        <f t="shared" si="21"/>
        <v>8</v>
      </c>
      <c r="C657" s="1">
        <v>37104</v>
      </c>
      <c r="D657" s="2">
        <v>885.2</v>
      </c>
      <c r="E657" s="2">
        <v>562.4</v>
      </c>
      <c r="F657" s="2">
        <v>322.8</v>
      </c>
      <c r="G657" s="2">
        <v>1054.2</v>
      </c>
      <c r="H657" s="2">
        <v>700.5</v>
      </c>
      <c r="I657" s="2">
        <v>114.7</v>
      </c>
      <c r="J657" s="2">
        <v>815.1</v>
      </c>
      <c r="L657" s="2">
        <v>1150.0999999999999</v>
      </c>
      <c r="N657" s="2">
        <v>4220.8</v>
      </c>
      <c r="O657" s="2">
        <v>5236.8</v>
      </c>
      <c r="Q657" s="2">
        <v>7696.3</v>
      </c>
      <c r="R657" s="3">
        <v>273.93099999999998</v>
      </c>
      <c r="S657" s="3">
        <v>298.89299999999997</v>
      </c>
      <c r="T657" s="2">
        <v>5275</v>
      </c>
      <c r="U657" s="2">
        <v>4086.6</v>
      </c>
      <c r="V657" s="2">
        <v>138.5</v>
      </c>
      <c r="W657" s="2">
        <v>256.7</v>
      </c>
      <c r="X657" s="2">
        <v>118.2</v>
      </c>
      <c r="Y657" s="2">
        <v>944.8</v>
      </c>
      <c r="Z657" s="2">
        <v>2125.9</v>
      </c>
      <c r="AA657" s="2">
        <v>668.9</v>
      </c>
      <c r="AB657" s="2">
        <v>1016</v>
      </c>
      <c r="AC657" s="2">
        <v>347.2</v>
      </c>
      <c r="AD657" s="2">
        <v>1609.3</v>
      </c>
      <c r="AE657" s="2">
        <v>516.5</v>
      </c>
      <c r="AF657" s="2">
        <v>2278.1999999999998</v>
      </c>
      <c r="AG657" s="2">
        <v>3141.9</v>
      </c>
      <c r="AH657" s="2">
        <v>579.5</v>
      </c>
      <c r="AI657" s="2">
        <v>2976.6</v>
      </c>
      <c r="AJ657" s="2">
        <v>3962.6</v>
      </c>
      <c r="AK657" s="2">
        <v>8.1999999999999993</v>
      </c>
    </row>
    <row r="658" spans="1:37" x14ac:dyDescent="0.2">
      <c r="A658">
        <f t="shared" si="20"/>
        <v>2001</v>
      </c>
      <c r="B658">
        <f t="shared" si="21"/>
        <v>9</v>
      </c>
      <c r="C658" s="1">
        <v>37135</v>
      </c>
      <c r="D658" s="2">
        <v>939</v>
      </c>
      <c r="E658" s="2">
        <v>567.79999999999995</v>
      </c>
      <c r="F658" s="2">
        <v>371.2</v>
      </c>
      <c r="G658" s="2">
        <v>1103.0999999999999</v>
      </c>
      <c r="H658" s="2">
        <v>700.3</v>
      </c>
      <c r="I658" s="2">
        <v>115.4</v>
      </c>
      <c r="J658" s="2">
        <v>815.7</v>
      </c>
      <c r="L658" s="2">
        <v>1205</v>
      </c>
      <c r="N658" s="2">
        <v>4335.8</v>
      </c>
      <c r="O658" s="2">
        <v>5345.9</v>
      </c>
      <c r="Q658" s="2">
        <v>7853.2</v>
      </c>
      <c r="R658" s="3">
        <v>279.87299999999999</v>
      </c>
      <c r="S658" s="3">
        <v>304.928</v>
      </c>
      <c r="T658" s="2">
        <v>5438.9</v>
      </c>
      <c r="U658" s="2">
        <v>4140.8999999999996</v>
      </c>
      <c r="V658" s="2">
        <v>139.1</v>
      </c>
      <c r="W658" s="2">
        <v>257.8</v>
      </c>
      <c r="X658" s="2">
        <v>118.7</v>
      </c>
      <c r="Y658" s="2">
        <v>955.4</v>
      </c>
      <c r="Z658" s="2">
        <v>2175.4</v>
      </c>
      <c r="AA658" s="2">
        <v>664.2</v>
      </c>
      <c r="AB658" s="2">
        <v>1010.1</v>
      </c>
      <c r="AC658" s="2">
        <v>345.9</v>
      </c>
      <c r="AD658" s="2">
        <v>1650.1</v>
      </c>
      <c r="AE658" s="2">
        <v>525.29999999999995</v>
      </c>
      <c r="AF658" s="2">
        <v>2314.3000000000002</v>
      </c>
      <c r="AG658" s="2">
        <v>3185.5</v>
      </c>
      <c r="AH658" s="2">
        <v>629</v>
      </c>
      <c r="AI658" s="2">
        <v>3011.5</v>
      </c>
      <c r="AJ658" s="2">
        <v>4007.8</v>
      </c>
      <c r="AK658" s="2">
        <v>8.1999999999999993</v>
      </c>
    </row>
    <row r="659" spans="1:37" x14ac:dyDescent="0.2">
      <c r="A659">
        <f t="shared" si="20"/>
        <v>2001</v>
      </c>
      <c r="B659">
        <f t="shared" si="21"/>
        <v>10</v>
      </c>
      <c r="C659" s="1">
        <v>37165</v>
      </c>
      <c r="D659" s="2">
        <v>906</v>
      </c>
      <c r="E659" s="2">
        <v>571.6</v>
      </c>
      <c r="F659" s="2">
        <v>334.4</v>
      </c>
      <c r="G659" s="2">
        <v>1179.5</v>
      </c>
      <c r="H659" s="2">
        <v>692.1</v>
      </c>
      <c r="I659" s="2">
        <v>116</v>
      </c>
      <c r="J659" s="2">
        <v>808.1</v>
      </c>
      <c r="L659" s="2">
        <v>1165.8</v>
      </c>
      <c r="N659" s="2">
        <v>4337.3999999999996</v>
      </c>
      <c r="O659" s="2">
        <v>5338.6</v>
      </c>
      <c r="Q659" s="2">
        <v>7897.8</v>
      </c>
      <c r="R659" s="3">
        <v>279.78800000000001</v>
      </c>
      <c r="S659" s="3">
        <v>304.24599999999998</v>
      </c>
      <c r="T659" s="2">
        <v>5516.9</v>
      </c>
      <c r="U659" s="2">
        <v>4172.8</v>
      </c>
      <c r="V659" s="2">
        <v>140.80000000000001</v>
      </c>
      <c r="W659" s="2">
        <v>251.6</v>
      </c>
      <c r="X659" s="2">
        <v>110.8</v>
      </c>
      <c r="Y659" s="2">
        <v>962.8</v>
      </c>
      <c r="Z659" s="2">
        <v>2208.9</v>
      </c>
      <c r="AA659" s="2">
        <v>658.6</v>
      </c>
      <c r="AB659" s="2">
        <v>1001.2</v>
      </c>
      <c r="AC659" s="2">
        <v>342.5</v>
      </c>
      <c r="AD659" s="2">
        <v>1668.1</v>
      </c>
      <c r="AE659" s="2">
        <v>540.79999999999995</v>
      </c>
      <c r="AF659" s="2">
        <v>2326.6999999999998</v>
      </c>
      <c r="AG659" s="2">
        <v>3210.1</v>
      </c>
      <c r="AH659" s="2">
        <v>586</v>
      </c>
      <c r="AI659" s="2">
        <v>3016.6</v>
      </c>
      <c r="AJ659" s="2">
        <v>4025.2</v>
      </c>
      <c r="AK659" s="2">
        <v>8.1999999999999993</v>
      </c>
    </row>
    <row r="660" spans="1:37" x14ac:dyDescent="0.2">
      <c r="A660">
        <f t="shared" si="20"/>
        <v>2001</v>
      </c>
      <c r="B660">
        <f t="shared" si="21"/>
        <v>11</v>
      </c>
      <c r="C660" s="1">
        <v>37196</v>
      </c>
      <c r="D660" s="2">
        <v>909.7</v>
      </c>
      <c r="E660" s="2">
        <v>575.70000000000005</v>
      </c>
      <c r="F660" s="2">
        <v>334</v>
      </c>
      <c r="G660" s="2">
        <v>1204.5999999999999</v>
      </c>
      <c r="H660" s="2">
        <v>689.8</v>
      </c>
      <c r="I660" s="2">
        <v>114.9</v>
      </c>
      <c r="J660" s="2">
        <v>804.7</v>
      </c>
      <c r="L660" s="2">
        <v>1170.8</v>
      </c>
      <c r="N660" s="2">
        <v>4393.8999999999996</v>
      </c>
      <c r="O660" s="2">
        <v>5382.2</v>
      </c>
      <c r="Q660" s="2">
        <v>7973</v>
      </c>
      <c r="R660" s="3">
        <v>282.2</v>
      </c>
      <c r="S660" s="3">
        <v>306.52800000000002</v>
      </c>
      <c r="T660" s="2">
        <v>5598.5</v>
      </c>
      <c r="U660" s="2">
        <v>4211.3999999999996</v>
      </c>
      <c r="V660" s="2">
        <v>141</v>
      </c>
      <c r="W660" s="2">
        <v>253</v>
      </c>
      <c r="X660" s="2">
        <v>112</v>
      </c>
      <c r="Y660" s="2">
        <v>963.9</v>
      </c>
      <c r="Z660" s="2">
        <v>2259.3000000000002</v>
      </c>
      <c r="AA660" s="2">
        <v>649.9</v>
      </c>
      <c r="AB660" s="2">
        <v>988.3</v>
      </c>
      <c r="AC660" s="2">
        <v>338.4</v>
      </c>
      <c r="AD660" s="2">
        <v>1706.3</v>
      </c>
      <c r="AE660" s="2">
        <v>552.9</v>
      </c>
      <c r="AF660" s="2">
        <v>2356.1999999999998</v>
      </c>
      <c r="AG660" s="2">
        <v>3247.6</v>
      </c>
      <c r="AH660" s="2">
        <v>587</v>
      </c>
      <c r="AI660" s="2">
        <v>3044.4</v>
      </c>
      <c r="AJ660" s="2">
        <v>4057.1</v>
      </c>
      <c r="AK660" s="2">
        <v>8.1</v>
      </c>
    </row>
    <row r="661" spans="1:37" x14ac:dyDescent="0.2">
      <c r="A661">
        <f t="shared" si="20"/>
        <v>2001</v>
      </c>
      <c r="B661">
        <f t="shared" si="21"/>
        <v>12</v>
      </c>
      <c r="C661" s="1">
        <v>37226</v>
      </c>
      <c r="D661" s="2">
        <v>916.9</v>
      </c>
      <c r="E661" s="2">
        <v>581.1</v>
      </c>
      <c r="F661" s="2">
        <v>335.8</v>
      </c>
      <c r="G661" s="2">
        <v>1221.4000000000001</v>
      </c>
      <c r="H661" s="2">
        <v>687.7</v>
      </c>
      <c r="I661" s="2">
        <v>114.5</v>
      </c>
      <c r="J661" s="2">
        <v>802.2</v>
      </c>
      <c r="L661" s="2">
        <v>1182.0999999999999</v>
      </c>
      <c r="N661" s="2">
        <v>4457</v>
      </c>
      <c r="O661" s="2">
        <v>5431.5</v>
      </c>
      <c r="Q661" s="2">
        <v>8035.4</v>
      </c>
      <c r="R661" s="3">
        <v>284.75</v>
      </c>
      <c r="S661" s="3">
        <v>308.98399999999998</v>
      </c>
      <c r="T661" s="2">
        <v>5678.4</v>
      </c>
      <c r="U661" s="2">
        <v>4249.3999999999996</v>
      </c>
      <c r="V661" s="2">
        <v>142</v>
      </c>
      <c r="W661" s="2">
        <v>257.10000000000002</v>
      </c>
      <c r="X661" s="2">
        <v>115.1</v>
      </c>
      <c r="Y661" s="2">
        <v>965.4</v>
      </c>
      <c r="Z661" s="2">
        <v>2309.5</v>
      </c>
      <c r="AA661" s="2">
        <v>636</v>
      </c>
      <c r="AB661" s="2">
        <v>974.5</v>
      </c>
      <c r="AC661" s="2">
        <v>338.5</v>
      </c>
      <c r="AD661" s="2">
        <v>1738.7</v>
      </c>
      <c r="AE661" s="2">
        <v>570.79999999999995</v>
      </c>
      <c r="AF661" s="2">
        <v>2374.6999999999998</v>
      </c>
      <c r="AG661" s="2">
        <v>3284</v>
      </c>
      <c r="AH661" s="2">
        <v>592.9</v>
      </c>
      <c r="AI661" s="2">
        <v>3062.2</v>
      </c>
      <c r="AJ661" s="2">
        <v>4089.8</v>
      </c>
      <c r="AK661" s="2">
        <v>8</v>
      </c>
    </row>
    <row r="662" spans="1:37" x14ac:dyDescent="0.2">
      <c r="A662">
        <f t="shared" si="20"/>
        <v>2002</v>
      </c>
      <c r="B662">
        <f t="shared" si="21"/>
        <v>1</v>
      </c>
      <c r="C662" s="1">
        <v>37257</v>
      </c>
      <c r="D662" s="2">
        <v>923</v>
      </c>
      <c r="E662" s="2">
        <v>586.70000000000005</v>
      </c>
      <c r="F662" s="2">
        <v>336.3</v>
      </c>
      <c r="G662" s="2">
        <v>1216.8</v>
      </c>
      <c r="H662" s="2">
        <v>696.6</v>
      </c>
      <c r="I662" s="2">
        <v>115.9</v>
      </c>
      <c r="J662" s="2">
        <v>812.4</v>
      </c>
      <c r="L662" s="2">
        <v>1190.3</v>
      </c>
      <c r="N662" s="2">
        <v>4501</v>
      </c>
      <c r="O662" s="2">
        <v>5461.8</v>
      </c>
      <c r="Q662" s="2">
        <v>8063.9</v>
      </c>
      <c r="R662" s="3">
        <v>286.26100000000002</v>
      </c>
      <c r="S662" s="3">
        <v>310.637</v>
      </c>
      <c r="T662" s="2">
        <v>5717.8</v>
      </c>
      <c r="U662" s="2">
        <v>4271.5</v>
      </c>
      <c r="V662" s="2">
        <v>143.19999999999999</v>
      </c>
      <c r="W662" s="2">
        <v>259.2</v>
      </c>
      <c r="X662" s="2">
        <v>116.1</v>
      </c>
      <c r="Y662" s="2">
        <v>956.6</v>
      </c>
      <c r="Z662" s="2">
        <v>2354.1</v>
      </c>
      <c r="AA662" s="2">
        <v>628</v>
      </c>
      <c r="AB662" s="2">
        <v>960.8</v>
      </c>
      <c r="AC662" s="2">
        <v>332.8</v>
      </c>
      <c r="AD662" s="2">
        <v>1770.4</v>
      </c>
      <c r="AE662" s="2">
        <v>583.70000000000005</v>
      </c>
      <c r="AF662" s="2">
        <v>2398.4</v>
      </c>
      <c r="AG662" s="2">
        <v>3314.9</v>
      </c>
      <c r="AH662" s="2">
        <v>595.5</v>
      </c>
      <c r="AI662" s="2">
        <v>3092.9</v>
      </c>
      <c r="AJ662" s="2">
        <v>4125.6000000000004</v>
      </c>
      <c r="AK662" s="2">
        <v>8</v>
      </c>
    </row>
    <row r="663" spans="1:37" x14ac:dyDescent="0.2">
      <c r="A663">
        <f t="shared" si="20"/>
        <v>2002</v>
      </c>
      <c r="B663">
        <f t="shared" si="21"/>
        <v>2</v>
      </c>
      <c r="C663" s="1">
        <v>37288</v>
      </c>
      <c r="D663" s="2">
        <v>923.2</v>
      </c>
      <c r="E663" s="2">
        <v>591.29999999999995</v>
      </c>
      <c r="F663" s="2">
        <v>331.9</v>
      </c>
      <c r="G663" s="2">
        <v>1224</v>
      </c>
      <c r="H663" s="2">
        <v>700.9</v>
      </c>
      <c r="I663" s="2">
        <v>116.1</v>
      </c>
      <c r="J663" s="2">
        <v>817</v>
      </c>
      <c r="L663" s="2">
        <v>1190.4000000000001</v>
      </c>
      <c r="N663" s="2">
        <v>4538.8</v>
      </c>
      <c r="O663" s="2">
        <v>5488.6</v>
      </c>
      <c r="Q663" s="2">
        <v>8109.3</v>
      </c>
      <c r="R663" s="3">
        <v>287.84899999999999</v>
      </c>
      <c r="S663" s="3">
        <v>312.40300000000002</v>
      </c>
      <c r="T663" s="2">
        <v>5762.8</v>
      </c>
      <c r="U663" s="2">
        <v>4298.2</v>
      </c>
      <c r="V663" s="2">
        <v>142.9</v>
      </c>
      <c r="W663" s="2">
        <v>259.2</v>
      </c>
      <c r="X663" s="2">
        <v>116.3</v>
      </c>
      <c r="Y663" s="2">
        <v>950.5</v>
      </c>
      <c r="Z663" s="2">
        <v>2398</v>
      </c>
      <c r="AA663" s="2">
        <v>620.9</v>
      </c>
      <c r="AB663" s="2">
        <v>949.8</v>
      </c>
      <c r="AC663" s="2">
        <v>328.9</v>
      </c>
      <c r="AD663" s="2">
        <v>1796.9</v>
      </c>
      <c r="AE663" s="2">
        <v>601.1</v>
      </c>
      <c r="AF663" s="2">
        <v>2417.8000000000002</v>
      </c>
      <c r="AG663" s="2">
        <v>3347.8</v>
      </c>
      <c r="AH663" s="2">
        <v>591.1</v>
      </c>
      <c r="AI663" s="2">
        <v>3120.1</v>
      </c>
      <c r="AJ663" s="2">
        <v>4165.5</v>
      </c>
      <c r="AK663" s="2">
        <v>8</v>
      </c>
    </row>
    <row r="664" spans="1:37" x14ac:dyDescent="0.2">
      <c r="A664">
        <f t="shared" si="20"/>
        <v>2002</v>
      </c>
      <c r="B664">
        <f t="shared" si="21"/>
        <v>3</v>
      </c>
      <c r="C664" s="1">
        <v>37316</v>
      </c>
      <c r="D664" s="2">
        <v>925.2</v>
      </c>
      <c r="E664" s="2">
        <v>595.29999999999995</v>
      </c>
      <c r="F664" s="2">
        <v>329.9</v>
      </c>
      <c r="G664" s="2">
        <v>1224.7</v>
      </c>
      <c r="H664" s="2">
        <v>703.1</v>
      </c>
      <c r="I664" s="2">
        <v>115.6</v>
      </c>
      <c r="J664" s="2">
        <v>818.7</v>
      </c>
      <c r="L664" s="2">
        <v>1192.5999999999999</v>
      </c>
      <c r="N664" s="2">
        <v>4555.3999999999996</v>
      </c>
      <c r="O664" s="2">
        <v>5495.9</v>
      </c>
      <c r="Q664" s="2">
        <v>8117.3</v>
      </c>
      <c r="R664" s="3">
        <v>288.35199999999998</v>
      </c>
      <c r="S664" s="3">
        <v>313.28699999999998</v>
      </c>
      <c r="T664" s="2">
        <v>5780.1</v>
      </c>
      <c r="U664" s="2">
        <v>4303.3</v>
      </c>
      <c r="V664" s="2">
        <v>142.5</v>
      </c>
      <c r="W664" s="2">
        <v>259.39999999999998</v>
      </c>
      <c r="X664" s="2">
        <v>116.8</v>
      </c>
      <c r="Y664" s="2">
        <v>935.6</v>
      </c>
      <c r="Z664" s="2">
        <v>2427.3000000000002</v>
      </c>
      <c r="AA664" s="2">
        <v>614.6</v>
      </c>
      <c r="AB664" s="2">
        <v>940.5</v>
      </c>
      <c r="AC664" s="2">
        <v>325.89999999999998</v>
      </c>
      <c r="AD664" s="2">
        <v>1809.8</v>
      </c>
      <c r="AE664" s="2">
        <v>617.5</v>
      </c>
      <c r="AF664" s="2">
        <v>2424.4</v>
      </c>
      <c r="AG664" s="2">
        <v>3367.8</v>
      </c>
      <c r="AH664" s="2">
        <v>589.29999999999995</v>
      </c>
      <c r="AI664" s="2">
        <v>3129.8</v>
      </c>
      <c r="AJ664" s="2">
        <v>4186.2</v>
      </c>
      <c r="AK664" s="2">
        <v>8</v>
      </c>
    </row>
    <row r="665" spans="1:37" x14ac:dyDescent="0.2">
      <c r="A665">
        <f t="shared" si="20"/>
        <v>2002</v>
      </c>
      <c r="B665">
        <f t="shared" si="21"/>
        <v>4</v>
      </c>
      <c r="C665" s="1">
        <v>37347</v>
      </c>
      <c r="D665" s="2">
        <v>915.6</v>
      </c>
      <c r="E665" s="2">
        <v>599.5</v>
      </c>
      <c r="F665" s="2">
        <v>316.10000000000002</v>
      </c>
      <c r="G665" s="2">
        <v>1234.5999999999999</v>
      </c>
      <c r="H665" s="2">
        <v>712.8</v>
      </c>
      <c r="I665" s="2">
        <v>115.3</v>
      </c>
      <c r="J665" s="2">
        <v>828.1</v>
      </c>
      <c r="L665" s="2">
        <v>1185.5</v>
      </c>
      <c r="N665" s="2">
        <v>4568.8999999999996</v>
      </c>
      <c r="O665" s="2">
        <v>5501.4</v>
      </c>
      <c r="Q665" s="2">
        <v>8142.6</v>
      </c>
      <c r="R665" s="3">
        <v>288.762</v>
      </c>
      <c r="S665" s="3">
        <v>313.96800000000002</v>
      </c>
      <c r="T665" s="2">
        <v>5803.5</v>
      </c>
      <c r="U665" s="2">
        <v>4315.8999999999996</v>
      </c>
      <c r="V665" s="2">
        <v>144.5</v>
      </c>
      <c r="W665" s="2">
        <v>261.89999999999998</v>
      </c>
      <c r="X665" s="2">
        <v>117.4</v>
      </c>
      <c r="Y665" s="2">
        <v>924.7</v>
      </c>
      <c r="Z665" s="2">
        <v>2458.6999999999998</v>
      </c>
      <c r="AA665" s="2">
        <v>609.5</v>
      </c>
      <c r="AB665" s="2">
        <v>932.5</v>
      </c>
      <c r="AC665" s="2">
        <v>323.10000000000002</v>
      </c>
      <c r="AD665" s="2">
        <v>1829.4</v>
      </c>
      <c r="AE665" s="2">
        <v>629.29999999999995</v>
      </c>
      <c r="AF665" s="2">
        <v>2438.9</v>
      </c>
      <c r="AG665" s="2">
        <v>3391.2</v>
      </c>
      <c r="AH665" s="2">
        <v>578</v>
      </c>
      <c r="AI665" s="2">
        <v>3152.2</v>
      </c>
      <c r="AJ665" s="2">
        <v>4217.2</v>
      </c>
      <c r="AK665" s="2">
        <v>8</v>
      </c>
    </row>
    <row r="666" spans="1:37" x14ac:dyDescent="0.2">
      <c r="A666">
        <f t="shared" si="20"/>
        <v>2002</v>
      </c>
      <c r="B666">
        <f t="shared" si="21"/>
        <v>5</v>
      </c>
      <c r="C666" s="1">
        <v>37377</v>
      </c>
      <c r="D666" s="2">
        <v>917.9</v>
      </c>
      <c r="E666" s="2">
        <v>604.79999999999995</v>
      </c>
      <c r="F666" s="2">
        <v>313.10000000000002</v>
      </c>
      <c r="G666" s="2">
        <v>1238.5</v>
      </c>
      <c r="H666" s="2">
        <v>726.7</v>
      </c>
      <c r="I666" s="2">
        <v>112</v>
      </c>
      <c r="J666" s="2">
        <v>838.7</v>
      </c>
      <c r="L666" s="2">
        <v>1189.0999999999999</v>
      </c>
      <c r="N666" s="2">
        <v>4595.8999999999996</v>
      </c>
      <c r="O666" s="2">
        <v>5523.6</v>
      </c>
      <c r="Q666" s="2">
        <v>8175.1</v>
      </c>
      <c r="R666" s="3">
        <v>290.32600000000002</v>
      </c>
      <c r="S666" s="3">
        <v>315.84399999999999</v>
      </c>
      <c r="T666" s="2">
        <v>5834.4</v>
      </c>
      <c r="U666" s="2">
        <v>4334.5</v>
      </c>
      <c r="V666" s="2">
        <v>145.4</v>
      </c>
      <c r="W666" s="2">
        <v>263.3</v>
      </c>
      <c r="X666" s="2">
        <v>117.9</v>
      </c>
      <c r="Y666" s="2">
        <v>915.6</v>
      </c>
      <c r="Z666" s="2">
        <v>2491.1</v>
      </c>
      <c r="AA666" s="2">
        <v>613</v>
      </c>
      <c r="AB666" s="2">
        <v>927.7</v>
      </c>
      <c r="AC666" s="2">
        <v>314.8</v>
      </c>
      <c r="AD666" s="2">
        <v>1858.8</v>
      </c>
      <c r="AE666" s="2">
        <v>632.29999999999995</v>
      </c>
      <c r="AF666" s="2">
        <v>2471.8000000000002</v>
      </c>
      <c r="AG666" s="2">
        <v>3418.8</v>
      </c>
      <c r="AH666" s="2">
        <v>576.4</v>
      </c>
      <c r="AI666" s="2">
        <v>3198.6</v>
      </c>
      <c r="AJ666" s="2">
        <v>4257.8</v>
      </c>
      <c r="AK666" s="2">
        <v>8</v>
      </c>
    </row>
    <row r="667" spans="1:37" x14ac:dyDescent="0.2">
      <c r="A667">
        <f t="shared" si="20"/>
        <v>2002</v>
      </c>
      <c r="B667">
        <f t="shared" si="21"/>
        <v>6</v>
      </c>
      <c r="C667" s="1">
        <v>37408</v>
      </c>
      <c r="D667" s="2">
        <v>921.7</v>
      </c>
      <c r="E667" s="2">
        <v>610.20000000000005</v>
      </c>
      <c r="F667" s="2">
        <v>311.5</v>
      </c>
      <c r="G667" s="2">
        <v>1234.8</v>
      </c>
      <c r="H667" s="2">
        <v>721.9</v>
      </c>
      <c r="I667" s="2">
        <v>110.9</v>
      </c>
      <c r="J667" s="2">
        <v>832.8</v>
      </c>
      <c r="L667" s="2">
        <v>1193</v>
      </c>
      <c r="N667" s="2">
        <v>4621.2</v>
      </c>
      <c r="O667" s="2">
        <v>5545.4</v>
      </c>
      <c r="Q667" s="2">
        <v>8190.8</v>
      </c>
      <c r="R667" s="3">
        <v>291.565</v>
      </c>
      <c r="S667" s="3">
        <v>317.22899999999998</v>
      </c>
      <c r="T667" s="2">
        <v>5856</v>
      </c>
      <c r="U667" s="2">
        <v>4352.3999999999996</v>
      </c>
      <c r="V667" s="2">
        <v>144.69999999999999</v>
      </c>
      <c r="W667" s="2">
        <v>263.39999999999998</v>
      </c>
      <c r="X667" s="2">
        <v>118.7</v>
      </c>
      <c r="Y667" s="2">
        <v>910.7</v>
      </c>
      <c r="Z667" s="2">
        <v>2517.4</v>
      </c>
      <c r="AA667" s="2">
        <v>612.4</v>
      </c>
      <c r="AB667" s="2">
        <v>924.2</v>
      </c>
      <c r="AC667" s="2">
        <v>311.8</v>
      </c>
      <c r="AD667" s="2">
        <v>1878.4</v>
      </c>
      <c r="AE667" s="2">
        <v>639</v>
      </c>
      <c r="AF667" s="2">
        <v>2490.8000000000002</v>
      </c>
      <c r="AG667" s="2">
        <v>3441.6</v>
      </c>
      <c r="AH667" s="2">
        <v>574.9</v>
      </c>
      <c r="AI667" s="2">
        <v>3211.6</v>
      </c>
      <c r="AJ667" s="2">
        <v>4275.8999999999996</v>
      </c>
      <c r="AK667" s="2">
        <v>7.9</v>
      </c>
    </row>
    <row r="668" spans="1:37" x14ac:dyDescent="0.2">
      <c r="A668">
        <f t="shared" si="20"/>
        <v>2002</v>
      </c>
      <c r="B668">
        <f t="shared" si="21"/>
        <v>7</v>
      </c>
      <c r="C668" s="1">
        <v>37438</v>
      </c>
      <c r="D668" s="2">
        <v>926.1</v>
      </c>
      <c r="E668" s="2">
        <v>615.5</v>
      </c>
      <c r="F668" s="2">
        <v>310.60000000000002</v>
      </c>
      <c r="G668" s="2">
        <v>1233.0999999999999</v>
      </c>
      <c r="H668" s="2">
        <v>721.2</v>
      </c>
      <c r="I668" s="2">
        <v>110.9</v>
      </c>
      <c r="J668" s="2">
        <v>832.1</v>
      </c>
      <c r="L668" s="2">
        <v>1200.3</v>
      </c>
      <c r="N668" s="2">
        <v>4673.8</v>
      </c>
      <c r="O668" s="2">
        <v>5594.4</v>
      </c>
      <c r="Q668" s="2">
        <v>8244.2000000000007</v>
      </c>
      <c r="R668" s="3">
        <v>294.154</v>
      </c>
      <c r="S668" s="3">
        <v>319.47300000000001</v>
      </c>
      <c r="T668" s="2">
        <v>5906.9</v>
      </c>
      <c r="U668" s="2">
        <v>4394.1000000000004</v>
      </c>
      <c r="V668" s="2">
        <v>148</v>
      </c>
      <c r="W668" s="2">
        <v>266.3</v>
      </c>
      <c r="X668" s="2">
        <v>118.3</v>
      </c>
      <c r="Y668" s="2">
        <v>920.1</v>
      </c>
      <c r="Z668" s="2">
        <v>2553.4</v>
      </c>
      <c r="AA668" s="2">
        <v>610.1</v>
      </c>
      <c r="AB668" s="2">
        <v>920.6</v>
      </c>
      <c r="AC668" s="2">
        <v>310.60000000000002</v>
      </c>
      <c r="AD668" s="2">
        <v>1902.9</v>
      </c>
      <c r="AE668" s="2">
        <v>650.5</v>
      </c>
      <c r="AF668" s="2">
        <v>2513</v>
      </c>
      <c r="AG668" s="2">
        <v>3474</v>
      </c>
      <c r="AH668" s="2">
        <v>576.9</v>
      </c>
      <c r="AI668" s="2">
        <v>3232.1</v>
      </c>
      <c r="AJ668" s="2">
        <v>4307.2</v>
      </c>
      <c r="AK668" s="2">
        <v>7.9</v>
      </c>
    </row>
    <row r="669" spans="1:37" x14ac:dyDescent="0.2">
      <c r="A669">
        <f t="shared" si="20"/>
        <v>2002</v>
      </c>
      <c r="B669">
        <f t="shared" si="21"/>
        <v>8</v>
      </c>
      <c r="C669" s="1">
        <v>37469</v>
      </c>
      <c r="D669" s="2">
        <v>912.1</v>
      </c>
      <c r="E669" s="2">
        <v>616.9</v>
      </c>
      <c r="F669" s="2">
        <v>295.2</v>
      </c>
      <c r="G669" s="2">
        <v>1220.2</v>
      </c>
      <c r="H669" s="2">
        <v>720.6</v>
      </c>
      <c r="I669" s="2">
        <v>112.5</v>
      </c>
      <c r="J669" s="2">
        <v>833.1</v>
      </c>
      <c r="L669" s="2">
        <v>1186.4000000000001</v>
      </c>
      <c r="N669" s="2">
        <v>4715.8</v>
      </c>
      <c r="O669" s="2">
        <v>5631.6</v>
      </c>
      <c r="Q669" s="2">
        <v>8298.1</v>
      </c>
      <c r="R669" s="3">
        <v>296.37900000000002</v>
      </c>
      <c r="S669" s="3">
        <v>321.74200000000002</v>
      </c>
      <c r="T669" s="2">
        <v>5936</v>
      </c>
      <c r="U669" s="2">
        <v>4445.2</v>
      </c>
      <c r="V669" s="2">
        <v>148.6</v>
      </c>
      <c r="W669" s="2">
        <v>266.5</v>
      </c>
      <c r="X669" s="2">
        <v>117.8</v>
      </c>
      <c r="Y669" s="2">
        <v>915.7</v>
      </c>
      <c r="Z669" s="2">
        <v>2613.8000000000002</v>
      </c>
      <c r="AA669" s="2">
        <v>606.79999999999995</v>
      </c>
      <c r="AB669" s="2">
        <v>915.8</v>
      </c>
      <c r="AC669" s="2">
        <v>309</v>
      </c>
      <c r="AD669" s="2">
        <v>1950.8</v>
      </c>
      <c r="AE669" s="2">
        <v>663</v>
      </c>
      <c r="AF669" s="2">
        <v>2557.6</v>
      </c>
      <c r="AG669" s="2">
        <v>3529.6</v>
      </c>
      <c r="AH669" s="2">
        <v>561.70000000000005</v>
      </c>
      <c r="AI669" s="2">
        <v>3275.5</v>
      </c>
      <c r="AJ669" s="2">
        <v>4362.8</v>
      </c>
      <c r="AK669" s="2">
        <v>7.9</v>
      </c>
    </row>
    <row r="670" spans="1:37" x14ac:dyDescent="0.2">
      <c r="A670">
        <f t="shared" si="20"/>
        <v>2002</v>
      </c>
      <c r="B670">
        <f t="shared" si="21"/>
        <v>9</v>
      </c>
      <c r="C670" s="1">
        <v>37500</v>
      </c>
      <c r="D670" s="2">
        <v>917.2</v>
      </c>
      <c r="E670" s="2">
        <v>618.29999999999995</v>
      </c>
      <c r="F670" s="2">
        <v>298.89999999999998</v>
      </c>
      <c r="G670" s="2">
        <v>1201</v>
      </c>
      <c r="H670" s="2">
        <v>719.3</v>
      </c>
      <c r="I670" s="2">
        <v>113.1</v>
      </c>
      <c r="J670" s="2">
        <v>832.4</v>
      </c>
      <c r="L670" s="2">
        <v>1195.7</v>
      </c>
      <c r="N670" s="2">
        <v>4746.6000000000004</v>
      </c>
      <c r="O670" s="2">
        <v>5654.8</v>
      </c>
      <c r="Q670" s="2">
        <v>8331.5</v>
      </c>
      <c r="R670" s="3">
        <v>297.76400000000001</v>
      </c>
      <c r="S670" s="3">
        <v>323.67599999999999</v>
      </c>
      <c r="T670" s="2">
        <v>5947.6</v>
      </c>
      <c r="U670" s="2">
        <v>4459.1000000000004</v>
      </c>
      <c r="V670" s="2">
        <v>151.1</v>
      </c>
      <c r="W670" s="2">
        <v>270.7</v>
      </c>
      <c r="X670" s="2">
        <v>119.6</v>
      </c>
      <c r="Y670" s="2">
        <v>902.3</v>
      </c>
      <c r="Z670" s="2">
        <v>2648.7</v>
      </c>
      <c r="AA670" s="2">
        <v>601.20000000000005</v>
      </c>
      <c r="AB670" s="2">
        <v>908.2</v>
      </c>
      <c r="AC670" s="2">
        <v>307</v>
      </c>
      <c r="AD670" s="2">
        <v>1975.4</v>
      </c>
      <c r="AE670" s="2">
        <v>673.3</v>
      </c>
      <c r="AF670" s="2">
        <v>2576.6</v>
      </c>
      <c r="AG670" s="2">
        <v>3556.9</v>
      </c>
      <c r="AH670" s="2">
        <v>569.6</v>
      </c>
      <c r="AI670" s="2">
        <v>3293.4</v>
      </c>
      <c r="AJ670" s="2">
        <v>4389.6000000000004</v>
      </c>
      <c r="AK670" s="2">
        <v>7.8</v>
      </c>
    </row>
    <row r="671" spans="1:37" x14ac:dyDescent="0.2">
      <c r="A671">
        <f t="shared" si="20"/>
        <v>2002</v>
      </c>
      <c r="B671">
        <f t="shared" si="21"/>
        <v>10</v>
      </c>
      <c r="C671" s="1">
        <v>37530</v>
      </c>
      <c r="D671" s="2">
        <v>922.1</v>
      </c>
      <c r="E671" s="2">
        <v>620.1</v>
      </c>
      <c r="F671" s="2">
        <v>302</v>
      </c>
      <c r="G671" s="2">
        <v>1181.7</v>
      </c>
      <c r="H671" s="2">
        <v>730.8</v>
      </c>
      <c r="I671" s="2">
        <v>114.9</v>
      </c>
      <c r="J671" s="2">
        <v>845.7</v>
      </c>
      <c r="L671" s="2">
        <v>1203.9000000000001</v>
      </c>
      <c r="N671" s="2">
        <v>4804.5</v>
      </c>
      <c r="O671" s="2">
        <v>5707.4</v>
      </c>
      <c r="Q671" s="2">
        <v>8368.9</v>
      </c>
      <c r="R671" s="3">
        <v>300.363</v>
      </c>
      <c r="S671" s="3">
        <v>326.41899999999998</v>
      </c>
      <c r="T671" s="2">
        <v>5986.2</v>
      </c>
      <c r="U671" s="2">
        <v>4503.5</v>
      </c>
      <c r="V671" s="2">
        <v>152.4</v>
      </c>
      <c r="W671" s="2">
        <v>274</v>
      </c>
      <c r="X671" s="2">
        <v>121.6</v>
      </c>
      <c r="Y671" s="2">
        <v>901.1</v>
      </c>
      <c r="Z671" s="2">
        <v>2699.5</v>
      </c>
      <c r="AA671" s="2">
        <v>597.4</v>
      </c>
      <c r="AB671" s="2">
        <v>902.9</v>
      </c>
      <c r="AC671" s="2">
        <v>305.5</v>
      </c>
      <c r="AD671" s="2">
        <v>2009.7</v>
      </c>
      <c r="AE671" s="2">
        <v>689.8</v>
      </c>
      <c r="AF671" s="2">
        <v>2607.1</v>
      </c>
      <c r="AG671" s="2">
        <v>3602.4</v>
      </c>
      <c r="AH671" s="2">
        <v>576</v>
      </c>
      <c r="AI671" s="2">
        <v>3334</v>
      </c>
      <c r="AJ671" s="2">
        <v>4446.3999999999996</v>
      </c>
      <c r="AK671" s="2">
        <v>7.8</v>
      </c>
    </row>
    <row r="672" spans="1:37" x14ac:dyDescent="0.2">
      <c r="A672">
        <f t="shared" si="20"/>
        <v>2002</v>
      </c>
      <c r="B672">
        <f t="shared" si="21"/>
        <v>11</v>
      </c>
      <c r="C672" s="1">
        <v>37561</v>
      </c>
      <c r="D672" s="2">
        <v>924.4</v>
      </c>
      <c r="E672" s="2">
        <v>622.70000000000005</v>
      </c>
      <c r="F672" s="2">
        <v>301.7</v>
      </c>
      <c r="G672" s="2">
        <v>1255.4000000000001</v>
      </c>
      <c r="H672" s="2">
        <v>723.6</v>
      </c>
      <c r="I672" s="2">
        <v>117</v>
      </c>
      <c r="J672" s="2">
        <v>840.7</v>
      </c>
      <c r="L672" s="2">
        <v>1208.5</v>
      </c>
      <c r="N672" s="2">
        <v>4851.3</v>
      </c>
      <c r="O672" s="2">
        <v>5750.7</v>
      </c>
      <c r="Q672" s="2">
        <v>8498.7999999999993</v>
      </c>
      <c r="R672" s="3">
        <v>302.86</v>
      </c>
      <c r="S672" s="3">
        <v>329.03500000000003</v>
      </c>
      <c r="T672" s="2">
        <v>6106.7</v>
      </c>
      <c r="U672" s="2">
        <v>4542.2</v>
      </c>
      <c r="V672" s="2">
        <v>152.30000000000001</v>
      </c>
      <c r="W672" s="2">
        <v>276.3</v>
      </c>
      <c r="X672" s="2">
        <v>124.1</v>
      </c>
      <c r="Y672" s="2">
        <v>898.4</v>
      </c>
      <c r="Z672" s="2">
        <v>2744.4</v>
      </c>
      <c r="AA672" s="2">
        <v>595.1</v>
      </c>
      <c r="AB672" s="2">
        <v>899.4</v>
      </c>
      <c r="AC672" s="2">
        <v>304.3</v>
      </c>
      <c r="AD672" s="2">
        <v>2046.1</v>
      </c>
      <c r="AE672" s="2">
        <v>698.3</v>
      </c>
      <c r="AF672" s="2">
        <v>2641.2</v>
      </c>
      <c r="AG672" s="2">
        <v>3643.8</v>
      </c>
      <c r="AH672" s="2">
        <v>578</v>
      </c>
      <c r="AI672" s="2">
        <v>3363.3</v>
      </c>
      <c r="AJ672" s="2">
        <v>4485.8</v>
      </c>
      <c r="AK672" s="2">
        <v>7.8</v>
      </c>
    </row>
    <row r="673" spans="1:37" x14ac:dyDescent="0.2">
      <c r="A673">
        <f t="shared" si="20"/>
        <v>2002</v>
      </c>
      <c r="B673">
        <f t="shared" si="21"/>
        <v>12</v>
      </c>
      <c r="C673" s="1">
        <v>37591</v>
      </c>
      <c r="D673" s="2">
        <v>932.9</v>
      </c>
      <c r="E673" s="2">
        <v>626.20000000000005</v>
      </c>
      <c r="F673" s="2">
        <v>306.7</v>
      </c>
      <c r="G673" s="2">
        <v>1277.0999999999999</v>
      </c>
      <c r="H673" s="2">
        <v>698.2</v>
      </c>
      <c r="I673" s="2">
        <v>117.5</v>
      </c>
      <c r="J673" s="2">
        <v>815.7</v>
      </c>
      <c r="L673" s="2">
        <v>1219.7</v>
      </c>
      <c r="N673" s="2">
        <v>4881.8999999999996</v>
      </c>
      <c r="O673" s="2">
        <v>5776.4</v>
      </c>
      <c r="Q673" s="2">
        <v>8568</v>
      </c>
      <c r="R673" s="3">
        <v>304.32299999999998</v>
      </c>
      <c r="S673" s="3">
        <v>330.72800000000001</v>
      </c>
      <c r="T673" s="2">
        <v>6159</v>
      </c>
      <c r="U673" s="2">
        <v>4556.7</v>
      </c>
      <c r="V673" s="2">
        <v>154.30000000000001</v>
      </c>
      <c r="W673" s="2">
        <v>279</v>
      </c>
      <c r="X673" s="2">
        <v>124.7</v>
      </c>
      <c r="Y673" s="2">
        <v>888.8</v>
      </c>
      <c r="Z673" s="2">
        <v>2773.4</v>
      </c>
      <c r="AA673" s="2">
        <v>591.1</v>
      </c>
      <c r="AB673" s="2">
        <v>894.5</v>
      </c>
      <c r="AC673" s="2">
        <v>303.39999999999998</v>
      </c>
      <c r="AD673" s="2">
        <v>2059.8000000000002</v>
      </c>
      <c r="AE673" s="2">
        <v>713.6</v>
      </c>
      <c r="AF673" s="2">
        <v>2650.9</v>
      </c>
      <c r="AG673" s="2">
        <v>3667.9</v>
      </c>
      <c r="AH673" s="2">
        <v>585.70000000000005</v>
      </c>
      <c r="AI673" s="2">
        <v>3348.6</v>
      </c>
      <c r="AJ673" s="2">
        <v>4486.2</v>
      </c>
      <c r="AK673" s="2">
        <v>7.8</v>
      </c>
    </row>
    <row r="674" spans="1:37" x14ac:dyDescent="0.2">
      <c r="A674">
        <f t="shared" si="20"/>
        <v>2003</v>
      </c>
      <c r="B674">
        <f t="shared" si="21"/>
        <v>1</v>
      </c>
      <c r="C674" s="1">
        <v>37622</v>
      </c>
      <c r="D674" s="2">
        <v>938.7</v>
      </c>
      <c r="E674" s="2">
        <v>630.1</v>
      </c>
      <c r="F674" s="2">
        <v>308.60000000000002</v>
      </c>
      <c r="G674" s="2">
        <v>1257.2</v>
      </c>
      <c r="H674" s="2">
        <v>707.6</v>
      </c>
      <c r="I674" s="2">
        <v>119.3</v>
      </c>
      <c r="J674" s="2">
        <v>826.8</v>
      </c>
      <c r="L674" s="2">
        <v>1226</v>
      </c>
      <c r="N674" s="2">
        <v>4917.2</v>
      </c>
      <c r="O674" s="2">
        <v>5805.6</v>
      </c>
      <c r="Q674" s="2">
        <v>8588.1</v>
      </c>
      <c r="R674" s="3">
        <v>305.92399999999998</v>
      </c>
      <c r="S674" s="3">
        <v>332.91800000000001</v>
      </c>
      <c r="T674" s="2">
        <v>6174.4</v>
      </c>
      <c r="U674" s="2">
        <v>4579.5</v>
      </c>
      <c r="V674" s="2">
        <v>154.5</v>
      </c>
      <c r="W674" s="2">
        <v>279.60000000000002</v>
      </c>
      <c r="X674" s="2">
        <v>125.1</v>
      </c>
      <c r="Y674" s="2">
        <v>878.4</v>
      </c>
      <c r="Z674" s="2">
        <v>2812.8</v>
      </c>
      <c r="AA674" s="2">
        <v>587</v>
      </c>
      <c r="AB674" s="2">
        <v>888.4</v>
      </c>
      <c r="AC674" s="2">
        <v>301.39999999999998</v>
      </c>
      <c r="AD674" s="2">
        <v>2088.5</v>
      </c>
      <c r="AE674" s="2">
        <v>724.3</v>
      </c>
      <c r="AF674" s="2">
        <v>2675.5</v>
      </c>
      <c r="AG674" s="2">
        <v>3701.2</v>
      </c>
      <c r="AH674" s="2">
        <v>588.20000000000005</v>
      </c>
      <c r="AI674" s="2">
        <v>3381.1</v>
      </c>
      <c r="AJ674" s="2">
        <v>4529.3</v>
      </c>
      <c r="AK674" s="2">
        <v>7.8</v>
      </c>
    </row>
    <row r="675" spans="1:37" x14ac:dyDescent="0.2">
      <c r="A675">
        <f t="shared" si="20"/>
        <v>2003</v>
      </c>
      <c r="B675">
        <f t="shared" si="21"/>
        <v>2</v>
      </c>
      <c r="C675" s="1">
        <v>37653</v>
      </c>
      <c r="D675" s="2">
        <v>947.7</v>
      </c>
      <c r="E675" s="2">
        <v>635</v>
      </c>
      <c r="F675" s="2">
        <v>312.7</v>
      </c>
      <c r="G675" s="2">
        <v>1246.7</v>
      </c>
      <c r="H675" s="2">
        <v>706.8</v>
      </c>
      <c r="I675" s="2">
        <v>119.5</v>
      </c>
      <c r="J675" s="2">
        <v>826.3</v>
      </c>
      <c r="L675" s="2">
        <v>1238.2</v>
      </c>
      <c r="N675" s="2">
        <v>4958.8</v>
      </c>
      <c r="O675" s="2">
        <v>5840.9</v>
      </c>
      <c r="Q675" s="2">
        <v>8628.7000000000007</v>
      </c>
      <c r="R675" s="3">
        <v>308.00700000000001</v>
      </c>
      <c r="S675" s="3">
        <v>335.49200000000002</v>
      </c>
      <c r="T675" s="2">
        <v>6205.5</v>
      </c>
      <c r="U675" s="2">
        <v>4602.7</v>
      </c>
      <c r="V675" s="2">
        <v>156.1</v>
      </c>
      <c r="W675" s="2">
        <v>282.8</v>
      </c>
      <c r="X675" s="2">
        <v>126.6</v>
      </c>
      <c r="Y675" s="2">
        <v>873.7</v>
      </c>
      <c r="Z675" s="2">
        <v>2847</v>
      </c>
      <c r="AA675" s="2">
        <v>583.4</v>
      </c>
      <c r="AB675" s="2">
        <v>882.1</v>
      </c>
      <c r="AC675" s="2">
        <v>298.60000000000002</v>
      </c>
      <c r="AD675" s="2">
        <v>2109.6999999999998</v>
      </c>
      <c r="AE675" s="2">
        <v>737.2</v>
      </c>
      <c r="AF675" s="2">
        <v>2693.1</v>
      </c>
      <c r="AG675" s="2">
        <v>3729.1</v>
      </c>
      <c r="AH675" s="2">
        <v>595.5</v>
      </c>
      <c r="AI675" s="2">
        <v>3401.3</v>
      </c>
      <c r="AJ675" s="2">
        <v>4562.3</v>
      </c>
      <c r="AK675" s="2">
        <v>7.7</v>
      </c>
    </row>
    <row r="676" spans="1:37" x14ac:dyDescent="0.2">
      <c r="A676">
        <f t="shared" si="20"/>
        <v>2003</v>
      </c>
      <c r="B676">
        <f t="shared" si="21"/>
        <v>3</v>
      </c>
      <c r="C676" s="1">
        <v>37681</v>
      </c>
      <c r="D676" s="2">
        <v>948</v>
      </c>
      <c r="E676" s="2">
        <v>639.29999999999995</v>
      </c>
      <c r="F676" s="2">
        <v>308.7</v>
      </c>
      <c r="G676" s="2">
        <v>1230.4000000000001</v>
      </c>
      <c r="H676" s="2">
        <v>710.5</v>
      </c>
      <c r="I676" s="2">
        <v>118.4</v>
      </c>
      <c r="J676" s="2">
        <v>828.8</v>
      </c>
      <c r="L676" s="2">
        <v>1239</v>
      </c>
      <c r="N676" s="2">
        <v>4978.1000000000004</v>
      </c>
      <c r="O676" s="2">
        <v>5855.3</v>
      </c>
      <c r="Q676" s="2">
        <v>8648.7999999999993</v>
      </c>
      <c r="R676" s="3">
        <v>308.97800000000001</v>
      </c>
      <c r="S676" s="3">
        <v>337.14100000000002</v>
      </c>
      <c r="T676" s="2">
        <v>6208.5</v>
      </c>
      <c r="U676" s="2">
        <v>4616.2</v>
      </c>
      <c r="V676" s="2">
        <v>156.69999999999999</v>
      </c>
      <c r="W676" s="2">
        <v>283.3</v>
      </c>
      <c r="X676" s="2">
        <v>126.6</v>
      </c>
      <c r="Y676" s="2">
        <v>866.6</v>
      </c>
      <c r="Z676" s="2">
        <v>2872.5</v>
      </c>
      <c r="AA676" s="2">
        <v>580.1</v>
      </c>
      <c r="AB676" s="2">
        <v>877.2</v>
      </c>
      <c r="AC676" s="2">
        <v>297</v>
      </c>
      <c r="AD676" s="2">
        <v>2122.4</v>
      </c>
      <c r="AE676" s="2">
        <v>750.1</v>
      </c>
      <c r="AF676" s="2">
        <v>2702.5</v>
      </c>
      <c r="AG676" s="2">
        <v>3749.7</v>
      </c>
      <c r="AH676" s="2">
        <v>592</v>
      </c>
      <c r="AI676" s="2">
        <v>3415.2</v>
      </c>
      <c r="AJ676" s="2">
        <v>4587.8</v>
      </c>
      <c r="AK676" s="2">
        <v>7.7</v>
      </c>
    </row>
    <row r="677" spans="1:37" x14ac:dyDescent="0.2">
      <c r="A677">
        <f t="shared" si="20"/>
        <v>2003</v>
      </c>
      <c r="B677">
        <f t="shared" si="21"/>
        <v>4</v>
      </c>
      <c r="C677" s="1">
        <v>37712</v>
      </c>
      <c r="D677" s="2">
        <v>956.2</v>
      </c>
      <c r="E677" s="2">
        <v>643.1</v>
      </c>
      <c r="F677" s="2">
        <v>313.10000000000002</v>
      </c>
      <c r="G677" s="2">
        <v>1209.7</v>
      </c>
      <c r="H677" s="2">
        <v>704.8</v>
      </c>
      <c r="I677" s="2">
        <v>117.8</v>
      </c>
      <c r="J677" s="2">
        <v>822.6</v>
      </c>
      <c r="L677" s="2">
        <v>1248.0999999999999</v>
      </c>
      <c r="N677" s="2">
        <v>5027.7</v>
      </c>
      <c r="O677" s="2">
        <v>5899.8</v>
      </c>
      <c r="Q677" s="2">
        <v>8686</v>
      </c>
      <c r="R677" s="3">
        <v>311.10899999999998</v>
      </c>
      <c r="S677" s="3">
        <v>339.76400000000001</v>
      </c>
      <c r="T677" s="2">
        <v>6237.4</v>
      </c>
      <c r="U677" s="2">
        <v>4651.7</v>
      </c>
      <c r="V677" s="2">
        <v>156</v>
      </c>
      <c r="W677" s="2">
        <v>284.2</v>
      </c>
      <c r="X677" s="2">
        <v>128.30000000000001</v>
      </c>
      <c r="Y677" s="2">
        <v>862.4</v>
      </c>
      <c r="Z677" s="2">
        <v>2917.2</v>
      </c>
      <c r="AA677" s="2">
        <v>576.6</v>
      </c>
      <c r="AB677" s="2">
        <v>872.1</v>
      </c>
      <c r="AC677" s="2">
        <v>295.5</v>
      </c>
      <c r="AD677" s="2">
        <v>2155.6999999999998</v>
      </c>
      <c r="AE677" s="2">
        <v>761.6</v>
      </c>
      <c r="AF677" s="2">
        <v>2732.3</v>
      </c>
      <c r="AG677" s="2">
        <v>3789.3</v>
      </c>
      <c r="AH677" s="2">
        <v>597.29999999999995</v>
      </c>
      <c r="AI677" s="2">
        <v>3435.8</v>
      </c>
      <c r="AJ677" s="2">
        <v>4618</v>
      </c>
      <c r="AK677" s="2">
        <v>7.6</v>
      </c>
    </row>
    <row r="678" spans="1:37" x14ac:dyDescent="0.2">
      <c r="A678">
        <f t="shared" si="20"/>
        <v>2003</v>
      </c>
      <c r="B678">
        <f t="shared" si="21"/>
        <v>5</v>
      </c>
      <c r="C678" s="1">
        <v>37742</v>
      </c>
      <c r="D678" s="2">
        <v>972.7</v>
      </c>
      <c r="E678" s="2">
        <v>645.70000000000005</v>
      </c>
      <c r="F678" s="2">
        <v>327</v>
      </c>
      <c r="G678" s="2">
        <v>1190</v>
      </c>
      <c r="H678" s="2">
        <v>706.9</v>
      </c>
      <c r="I678" s="2">
        <v>116.8</v>
      </c>
      <c r="J678" s="2">
        <v>823.7</v>
      </c>
      <c r="L678" s="2">
        <v>1268</v>
      </c>
      <c r="N678" s="2">
        <v>5089.6000000000004</v>
      </c>
      <c r="O678" s="2">
        <v>5954.9</v>
      </c>
      <c r="Q678" s="2">
        <v>8741.9</v>
      </c>
      <c r="R678" s="3">
        <v>313.96699999999998</v>
      </c>
      <c r="S678" s="3">
        <v>342.63499999999999</v>
      </c>
      <c r="T678" s="2">
        <v>6279.6</v>
      </c>
      <c r="U678" s="2">
        <v>4687</v>
      </c>
      <c r="V678" s="2">
        <v>157.80000000000001</v>
      </c>
      <c r="W678" s="2">
        <v>287.7</v>
      </c>
      <c r="X678" s="2">
        <v>129.9</v>
      </c>
      <c r="Y678" s="2">
        <v>856.4</v>
      </c>
      <c r="Z678" s="2">
        <v>2965.2</v>
      </c>
      <c r="AA678" s="2">
        <v>572.6</v>
      </c>
      <c r="AB678" s="2">
        <v>865.3</v>
      </c>
      <c r="AC678" s="2">
        <v>292.7</v>
      </c>
      <c r="AD678" s="2">
        <v>2184.3000000000002</v>
      </c>
      <c r="AE678" s="2">
        <v>781</v>
      </c>
      <c r="AF678" s="2">
        <v>2756.9</v>
      </c>
      <c r="AG678" s="2">
        <v>3830.5</v>
      </c>
      <c r="AH678" s="2">
        <v>614.70000000000005</v>
      </c>
      <c r="AI678" s="2">
        <v>3462.9</v>
      </c>
      <c r="AJ678" s="2">
        <v>4662.2</v>
      </c>
      <c r="AK678" s="2">
        <v>7.6</v>
      </c>
    </row>
    <row r="679" spans="1:37" x14ac:dyDescent="0.2">
      <c r="A679">
        <f t="shared" si="20"/>
        <v>2003</v>
      </c>
      <c r="B679">
        <f t="shared" si="21"/>
        <v>6</v>
      </c>
      <c r="C679" s="1">
        <v>37773</v>
      </c>
      <c r="D679" s="2">
        <v>981.2</v>
      </c>
      <c r="E679" s="2">
        <v>647.29999999999995</v>
      </c>
      <c r="F679" s="2">
        <v>333.9</v>
      </c>
      <c r="G679" s="2">
        <v>1191.2</v>
      </c>
      <c r="H679" s="2">
        <v>706.1</v>
      </c>
      <c r="I679" s="2">
        <v>118.1</v>
      </c>
      <c r="J679" s="2">
        <v>824.2</v>
      </c>
      <c r="L679" s="2">
        <v>1281</v>
      </c>
      <c r="N679" s="2">
        <v>5134.5</v>
      </c>
      <c r="O679" s="2">
        <v>5992.8</v>
      </c>
      <c r="Q679" s="2">
        <v>8791.6</v>
      </c>
      <c r="R679" s="3">
        <v>316.11500000000001</v>
      </c>
      <c r="S679" s="3">
        <v>344.93299999999999</v>
      </c>
      <c r="T679" s="2">
        <v>6325.7</v>
      </c>
      <c r="U679" s="2">
        <v>4711.8</v>
      </c>
      <c r="V679" s="2">
        <v>162.30000000000001</v>
      </c>
      <c r="W679" s="2">
        <v>292.2</v>
      </c>
      <c r="X679" s="2">
        <v>129.9</v>
      </c>
      <c r="Y679" s="2">
        <v>852.7</v>
      </c>
      <c r="Z679" s="2">
        <v>3000.8</v>
      </c>
      <c r="AA679" s="2">
        <v>568.6</v>
      </c>
      <c r="AB679" s="2">
        <v>858.3</v>
      </c>
      <c r="AC679" s="2">
        <v>289.7</v>
      </c>
      <c r="AD679" s="2">
        <v>2215.5</v>
      </c>
      <c r="AE679" s="2">
        <v>785.3</v>
      </c>
      <c r="AF679" s="2">
        <v>2784.1</v>
      </c>
      <c r="AG679" s="2">
        <v>3859.1</v>
      </c>
      <c r="AH679" s="2">
        <v>626.1</v>
      </c>
      <c r="AI679" s="2">
        <v>3489.3</v>
      </c>
      <c r="AJ679" s="2">
        <v>4692.6000000000004</v>
      </c>
      <c r="AK679" s="2">
        <v>7.6</v>
      </c>
    </row>
    <row r="680" spans="1:37" x14ac:dyDescent="0.2">
      <c r="A680">
        <f t="shared" si="20"/>
        <v>2003</v>
      </c>
      <c r="B680">
        <f t="shared" si="21"/>
        <v>7</v>
      </c>
      <c r="C680" s="1">
        <v>37803</v>
      </c>
      <c r="D680" s="2">
        <v>983.1</v>
      </c>
      <c r="E680" s="2">
        <v>648.4</v>
      </c>
      <c r="F680" s="2">
        <v>334.7</v>
      </c>
      <c r="G680" s="2">
        <v>1231</v>
      </c>
      <c r="H680" s="2">
        <v>714.1</v>
      </c>
      <c r="I680" s="2">
        <v>121</v>
      </c>
      <c r="J680" s="2">
        <v>835.2</v>
      </c>
      <c r="L680" s="2">
        <v>1288.8</v>
      </c>
      <c r="N680" s="2">
        <v>5200.6000000000004</v>
      </c>
      <c r="O680" s="2">
        <v>6047.9</v>
      </c>
      <c r="Q680" s="2">
        <v>8888.7000000000007</v>
      </c>
      <c r="R680" s="3">
        <v>318.73599999999999</v>
      </c>
      <c r="S680" s="3">
        <v>347.77</v>
      </c>
      <c r="T680" s="2">
        <v>6431.6</v>
      </c>
      <c r="U680" s="2">
        <v>4759.1000000000004</v>
      </c>
      <c r="V680" s="2">
        <v>165.2</v>
      </c>
      <c r="W680" s="2">
        <v>298.10000000000002</v>
      </c>
      <c r="X680" s="2">
        <v>132.9</v>
      </c>
      <c r="Y680" s="2">
        <v>844.2</v>
      </c>
      <c r="Z680" s="2">
        <v>3067.6</v>
      </c>
      <c r="AA680" s="2">
        <v>560.6</v>
      </c>
      <c r="AB680" s="2">
        <v>847.3</v>
      </c>
      <c r="AC680" s="2">
        <v>286.7</v>
      </c>
      <c r="AD680" s="2">
        <v>2269.3000000000002</v>
      </c>
      <c r="AE680" s="2">
        <v>798.3</v>
      </c>
      <c r="AF680" s="2">
        <v>2829.9</v>
      </c>
      <c r="AG680" s="2">
        <v>3914.9</v>
      </c>
      <c r="AH680" s="2">
        <v>632.79999999999995</v>
      </c>
      <c r="AI680" s="2">
        <v>3538.9</v>
      </c>
      <c r="AJ680" s="2">
        <v>4755.3</v>
      </c>
      <c r="AK680" s="2">
        <v>7.6</v>
      </c>
    </row>
    <row r="681" spans="1:37" x14ac:dyDescent="0.2">
      <c r="A681">
        <f t="shared" si="20"/>
        <v>2003</v>
      </c>
      <c r="B681">
        <f t="shared" si="21"/>
        <v>8</v>
      </c>
      <c r="C681" s="1">
        <v>37834</v>
      </c>
      <c r="D681" s="2">
        <v>985.9</v>
      </c>
      <c r="E681" s="2">
        <v>650.1</v>
      </c>
      <c r="F681" s="2">
        <v>335.8</v>
      </c>
      <c r="G681" s="2">
        <v>1195.4000000000001</v>
      </c>
      <c r="H681" s="2">
        <v>724.6</v>
      </c>
      <c r="I681" s="2">
        <v>122.7</v>
      </c>
      <c r="J681" s="2">
        <v>847.3</v>
      </c>
      <c r="L681" s="2">
        <v>1294.3</v>
      </c>
      <c r="N681" s="2">
        <v>5254.6</v>
      </c>
      <c r="O681" s="2">
        <v>6091.2</v>
      </c>
      <c r="Q681" s="2">
        <v>8918.2000000000007</v>
      </c>
      <c r="R681" s="3">
        <v>321.245</v>
      </c>
      <c r="S681" s="3">
        <v>350.029</v>
      </c>
      <c r="T681" s="2">
        <v>6450</v>
      </c>
      <c r="U681" s="2">
        <v>4796.8999999999996</v>
      </c>
      <c r="V681" s="2">
        <v>165.8</v>
      </c>
      <c r="W681" s="2">
        <v>300.8</v>
      </c>
      <c r="X681" s="2">
        <v>135</v>
      </c>
      <c r="Y681" s="2">
        <v>840.5</v>
      </c>
      <c r="Z681" s="2">
        <v>3119.8</v>
      </c>
      <c r="AA681" s="2">
        <v>553.70000000000005</v>
      </c>
      <c r="AB681" s="2">
        <v>836.6</v>
      </c>
      <c r="AC681" s="2">
        <v>282.89999999999998</v>
      </c>
      <c r="AD681" s="2">
        <v>2307.6</v>
      </c>
      <c r="AE681" s="2">
        <v>812.1</v>
      </c>
      <c r="AF681" s="2">
        <v>2861.3</v>
      </c>
      <c r="AG681" s="2">
        <v>3956.4</v>
      </c>
      <c r="AH681" s="2">
        <v>636.6</v>
      </c>
      <c r="AI681" s="2">
        <v>3581.8</v>
      </c>
      <c r="AJ681" s="2">
        <v>4812.1000000000004</v>
      </c>
      <c r="AK681" s="2">
        <v>7.6</v>
      </c>
    </row>
    <row r="682" spans="1:37" x14ac:dyDescent="0.2">
      <c r="A682">
        <f t="shared" si="20"/>
        <v>2003</v>
      </c>
      <c r="B682">
        <f t="shared" si="21"/>
        <v>9</v>
      </c>
      <c r="C682" s="1">
        <v>37865</v>
      </c>
      <c r="D682" s="2">
        <v>982.6</v>
      </c>
      <c r="E682" s="2">
        <v>652.9</v>
      </c>
      <c r="F682" s="2">
        <v>329.7</v>
      </c>
      <c r="G682" s="2">
        <v>1191.5999999999999</v>
      </c>
      <c r="H682" s="2">
        <v>733.8</v>
      </c>
      <c r="I682" s="2">
        <v>122.6</v>
      </c>
      <c r="J682" s="2">
        <v>856.3</v>
      </c>
      <c r="L682" s="2">
        <v>1297.7</v>
      </c>
      <c r="N682" s="2">
        <v>5243.2</v>
      </c>
      <c r="O682" s="2">
        <v>6072.6</v>
      </c>
      <c r="Q682" s="2">
        <v>8906.5</v>
      </c>
      <c r="R682" s="3">
        <v>320.21199999999999</v>
      </c>
      <c r="S682" s="3">
        <v>349.05200000000002</v>
      </c>
      <c r="T682" s="2">
        <v>6434.8</v>
      </c>
      <c r="U682" s="2">
        <v>4774.8</v>
      </c>
      <c r="V682" s="2">
        <v>170.8</v>
      </c>
      <c r="W682" s="2">
        <v>307.5</v>
      </c>
      <c r="X682" s="2">
        <v>136.69999999999999</v>
      </c>
      <c r="Y682" s="2">
        <v>827.6</v>
      </c>
      <c r="Z682" s="2">
        <v>3117.8</v>
      </c>
      <c r="AA682" s="2">
        <v>548.70000000000005</v>
      </c>
      <c r="AB682" s="2">
        <v>829.4</v>
      </c>
      <c r="AC682" s="2">
        <v>280.7</v>
      </c>
      <c r="AD682" s="2">
        <v>2298.6</v>
      </c>
      <c r="AE682" s="2">
        <v>819.2</v>
      </c>
      <c r="AF682" s="2">
        <v>2847.3</v>
      </c>
      <c r="AG682" s="2">
        <v>3947.2</v>
      </c>
      <c r="AH682" s="2">
        <v>637.20000000000005</v>
      </c>
      <c r="AI682" s="2">
        <v>3574</v>
      </c>
      <c r="AJ682" s="2">
        <v>4809.3</v>
      </c>
      <c r="AK682" s="2">
        <v>7.6</v>
      </c>
    </row>
    <row r="683" spans="1:37" x14ac:dyDescent="0.2">
      <c r="A683">
        <f t="shared" si="20"/>
        <v>2003</v>
      </c>
      <c r="B683">
        <f t="shared" si="21"/>
        <v>10</v>
      </c>
      <c r="C683" s="1">
        <v>37895</v>
      </c>
      <c r="D683" s="2">
        <v>983.8</v>
      </c>
      <c r="E683" s="2">
        <v>657.3</v>
      </c>
      <c r="F683" s="2">
        <v>326.5</v>
      </c>
      <c r="G683" s="2">
        <v>1181.5</v>
      </c>
      <c r="H683" s="2">
        <v>734.2</v>
      </c>
      <c r="I683" s="2">
        <v>122.6</v>
      </c>
      <c r="J683" s="2">
        <v>856.8</v>
      </c>
      <c r="L683" s="2">
        <v>1297.0999999999999</v>
      </c>
      <c r="N683" s="2">
        <v>5235.5</v>
      </c>
      <c r="O683" s="2">
        <v>6059.6</v>
      </c>
      <c r="Q683" s="2">
        <v>8896.7999999999993</v>
      </c>
      <c r="R683" s="3">
        <v>319.49799999999999</v>
      </c>
      <c r="S683" s="3">
        <v>349.13900000000001</v>
      </c>
      <c r="T683" s="2">
        <v>6417</v>
      </c>
      <c r="U683" s="2">
        <v>4762.5</v>
      </c>
      <c r="V683" s="2">
        <v>169.6</v>
      </c>
      <c r="W683" s="2">
        <v>305.7</v>
      </c>
      <c r="X683" s="2">
        <v>136</v>
      </c>
      <c r="Y683" s="2">
        <v>804.8</v>
      </c>
      <c r="Z683" s="2">
        <v>3133.6</v>
      </c>
      <c r="AA683" s="2">
        <v>545.20000000000005</v>
      </c>
      <c r="AB683" s="2">
        <v>824.1</v>
      </c>
      <c r="AC683" s="2">
        <v>278.89999999999998</v>
      </c>
      <c r="AD683" s="2">
        <v>2308</v>
      </c>
      <c r="AE683" s="2">
        <v>825.5</v>
      </c>
      <c r="AF683" s="2">
        <v>2853.2</v>
      </c>
      <c r="AG683" s="2">
        <v>3957.7</v>
      </c>
      <c r="AH683" s="2">
        <v>632.20000000000005</v>
      </c>
      <c r="AI683" s="2">
        <v>3581.3</v>
      </c>
      <c r="AJ683" s="2">
        <v>4820.6000000000004</v>
      </c>
      <c r="AK683" s="2">
        <v>7.7</v>
      </c>
    </row>
    <row r="684" spans="1:37" x14ac:dyDescent="0.2">
      <c r="A684">
        <f t="shared" si="20"/>
        <v>2003</v>
      </c>
      <c r="B684">
        <f t="shared" si="21"/>
        <v>11</v>
      </c>
      <c r="C684" s="1">
        <v>37926</v>
      </c>
      <c r="D684" s="2">
        <v>984.6</v>
      </c>
      <c r="E684" s="2">
        <v>660</v>
      </c>
      <c r="F684" s="2">
        <v>324.60000000000002</v>
      </c>
      <c r="G684" s="2">
        <v>1165.7</v>
      </c>
      <c r="H684" s="2">
        <v>748.2</v>
      </c>
      <c r="I684" s="2">
        <v>122.3</v>
      </c>
      <c r="J684" s="2">
        <v>870.5</v>
      </c>
      <c r="L684" s="2">
        <v>1297.5999999999999</v>
      </c>
      <c r="N684" s="2">
        <v>5238.5</v>
      </c>
      <c r="O684" s="2">
        <v>6058.5</v>
      </c>
      <c r="Q684" s="2">
        <v>8880.2999999999993</v>
      </c>
      <c r="R684" s="3">
        <v>319.23200000000003</v>
      </c>
      <c r="S684" s="3">
        <v>349.35599999999999</v>
      </c>
      <c r="T684" s="2">
        <v>6404.2</v>
      </c>
      <c r="U684" s="2">
        <v>4760.8999999999996</v>
      </c>
      <c r="V684" s="2">
        <v>169.8</v>
      </c>
      <c r="W684" s="2">
        <v>305.3</v>
      </c>
      <c r="X684" s="2">
        <v>135.5</v>
      </c>
      <c r="Y684" s="2">
        <v>791.2</v>
      </c>
      <c r="Z684" s="2">
        <v>3149.7</v>
      </c>
      <c r="AA684" s="2">
        <v>542.6</v>
      </c>
      <c r="AB684" s="2">
        <v>820</v>
      </c>
      <c r="AC684" s="2">
        <v>277.39999999999998</v>
      </c>
      <c r="AD684" s="2">
        <v>2326.6</v>
      </c>
      <c r="AE684" s="2">
        <v>823.2</v>
      </c>
      <c r="AF684" s="2">
        <v>2869.2</v>
      </c>
      <c r="AG684" s="2">
        <v>3969.7</v>
      </c>
      <c r="AH684" s="2">
        <v>629.9</v>
      </c>
      <c r="AI684" s="2">
        <v>3611.5</v>
      </c>
      <c r="AJ684" s="2">
        <v>4842.3999999999996</v>
      </c>
      <c r="AK684" s="2">
        <v>7.7</v>
      </c>
    </row>
    <row r="685" spans="1:37" x14ac:dyDescent="0.2">
      <c r="A685">
        <f t="shared" si="20"/>
        <v>2003</v>
      </c>
      <c r="B685">
        <f t="shared" si="21"/>
        <v>12</v>
      </c>
      <c r="C685" s="1">
        <v>37956</v>
      </c>
      <c r="D685" s="2">
        <v>988.8</v>
      </c>
      <c r="E685" s="2">
        <v>662.5</v>
      </c>
      <c r="F685" s="2">
        <v>326.3</v>
      </c>
      <c r="G685" s="2">
        <v>1137.5999999999999</v>
      </c>
      <c r="H685" s="2">
        <v>764.5</v>
      </c>
      <c r="I685" s="2">
        <v>120.7</v>
      </c>
      <c r="J685" s="2">
        <v>885.1</v>
      </c>
      <c r="L685" s="2">
        <v>1306.5</v>
      </c>
      <c r="N685" s="2">
        <v>5247.1</v>
      </c>
      <c r="O685" s="2">
        <v>6064.9</v>
      </c>
      <c r="Q685" s="2">
        <v>8872.2999999999993</v>
      </c>
      <c r="R685" s="3">
        <v>319.27699999999999</v>
      </c>
      <c r="S685" s="3">
        <v>349.49900000000002</v>
      </c>
      <c r="T685" s="2">
        <v>6384.7</v>
      </c>
      <c r="U685" s="2">
        <v>4758.5</v>
      </c>
      <c r="V685" s="2">
        <v>175.2</v>
      </c>
      <c r="W685" s="2">
        <v>309.89999999999998</v>
      </c>
      <c r="X685" s="2">
        <v>134.69999999999999</v>
      </c>
      <c r="Y685" s="2">
        <v>777.9</v>
      </c>
      <c r="Z685" s="2">
        <v>3162.8</v>
      </c>
      <c r="AA685" s="2">
        <v>541.70000000000005</v>
      </c>
      <c r="AB685" s="2">
        <v>817.8</v>
      </c>
      <c r="AC685" s="2">
        <v>276</v>
      </c>
      <c r="AD685" s="2">
        <v>2338</v>
      </c>
      <c r="AE685" s="2">
        <v>824.8</v>
      </c>
      <c r="AF685" s="2">
        <v>2879.7</v>
      </c>
      <c r="AG685" s="2">
        <v>3980.6</v>
      </c>
      <c r="AH685" s="2">
        <v>636.20000000000005</v>
      </c>
      <c r="AI685" s="2">
        <v>3638.7</v>
      </c>
      <c r="AJ685" s="2">
        <v>4864.2</v>
      </c>
      <c r="AK685" s="2">
        <v>7.7</v>
      </c>
    </row>
    <row r="686" spans="1:37" x14ac:dyDescent="0.2">
      <c r="A686">
        <f t="shared" si="20"/>
        <v>2004</v>
      </c>
      <c r="B686">
        <f t="shared" si="21"/>
        <v>1</v>
      </c>
      <c r="C686" s="1">
        <v>37987</v>
      </c>
      <c r="D686" s="2">
        <v>984</v>
      </c>
      <c r="E686" s="2">
        <v>663.7</v>
      </c>
      <c r="F686" s="2">
        <v>320.3</v>
      </c>
      <c r="G686" s="2">
        <v>1140.7</v>
      </c>
      <c r="H686" s="2">
        <v>794.4</v>
      </c>
      <c r="I686" s="2">
        <v>121.4</v>
      </c>
      <c r="J686" s="2">
        <v>915.7</v>
      </c>
      <c r="L686" s="2">
        <v>1305</v>
      </c>
      <c r="N686" s="2">
        <v>5254.1</v>
      </c>
      <c r="O686" s="2">
        <v>6069.5</v>
      </c>
      <c r="Q686" s="2">
        <v>8930.2000000000007</v>
      </c>
      <c r="R686" s="3">
        <v>319.83699999999999</v>
      </c>
      <c r="S686" s="3">
        <v>350.68200000000002</v>
      </c>
      <c r="T686" s="2">
        <v>6394.8</v>
      </c>
      <c r="U686" s="2">
        <v>4764.5</v>
      </c>
      <c r="V686" s="2">
        <v>177.7</v>
      </c>
      <c r="W686" s="2">
        <v>313.3</v>
      </c>
      <c r="X686" s="2">
        <v>135.6</v>
      </c>
      <c r="Y686" s="2">
        <v>762.5</v>
      </c>
      <c r="Z686" s="2">
        <v>3186.6</v>
      </c>
      <c r="AA686" s="2">
        <v>540.6</v>
      </c>
      <c r="AB686" s="2">
        <v>815.4</v>
      </c>
      <c r="AC686" s="2">
        <v>274.8</v>
      </c>
      <c r="AD686" s="2">
        <v>2366.1</v>
      </c>
      <c r="AE686" s="2">
        <v>820.5</v>
      </c>
      <c r="AF686" s="2">
        <v>2906.7</v>
      </c>
      <c r="AG686" s="2">
        <v>4002</v>
      </c>
      <c r="AH686" s="2">
        <v>633.6</v>
      </c>
      <c r="AI686" s="2">
        <v>3693.5</v>
      </c>
      <c r="AJ686" s="2">
        <v>4911.6000000000004</v>
      </c>
      <c r="AK686" s="2">
        <v>7.8</v>
      </c>
    </row>
    <row r="687" spans="1:37" x14ac:dyDescent="0.2">
      <c r="A687">
        <f t="shared" si="20"/>
        <v>2004</v>
      </c>
      <c r="B687">
        <f t="shared" si="21"/>
        <v>2</v>
      </c>
      <c r="C687" s="1">
        <v>38018</v>
      </c>
      <c r="D687" s="2">
        <v>995.2</v>
      </c>
      <c r="E687" s="2">
        <v>665.4</v>
      </c>
      <c r="F687" s="2">
        <v>329.8</v>
      </c>
      <c r="G687" s="2">
        <v>1138.0999999999999</v>
      </c>
      <c r="H687" s="2">
        <v>798.5</v>
      </c>
      <c r="I687" s="2">
        <v>122.4</v>
      </c>
      <c r="J687" s="2">
        <v>921</v>
      </c>
      <c r="L687" s="2">
        <v>1321.1</v>
      </c>
      <c r="N687" s="2">
        <v>5293.5</v>
      </c>
      <c r="O687" s="2">
        <v>6106.6</v>
      </c>
      <c r="Q687" s="2">
        <v>9000.2999999999993</v>
      </c>
      <c r="R687" s="3">
        <v>322.09899999999999</v>
      </c>
      <c r="S687" s="3">
        <v>354.23200000000003</v>
      </c>
      <c r="T687" s="2">
        <v>6431.6</v>
      </c>
      <c r="U687" s="2">
        <v>4785.5</v>
      </c>
      <c r="V687" s="2">
        <v>182.1</v>
      </c>
      <c r="W687" s="2">
        <v>318.10000000000002</v>
      </c>
      <c r="X687" s="2">
        <v>136.1</v>
      </c>
      <c r="Y687" s="2">
        <v>753.5</v>
      </c>
      <c r="Z687" s="2">
        <v>3218.9</v>
      </c>
      <c r="AA687" s="2">
        <v>539.1</v>
      </c>
      <c r="AB687" s="2">
        <v>813.1</v>
      </c>
      <c r="AC687" s="2">
        <v>274</v>
      </c>
      <c r="AD687" s="2">
        <v>2391.5</v>
      </c>
      <c r="AE687" s="2">
        <v>827.4</v>
      </c>
      <c r="AF687" s="2">
        <v>2930.6</v>
      </c>
      <c r="AG687" s="2">
        <v>4032</v>
      </c>
      <c r="AH687" s="2">
        <v>647.9</v>
      </c>
      <c r="AI687" s="2">
        <v>3726.5</v>
      </c>
      <c r="AJ687" s="2">
        <v>4955.3999999999996</v>
      </c>
      <c r="AK687" s="2">
        <v>7.8</v>
      </c>
    </row>
    <row r="688" spans="1:37" x14ac:dyDescent="0.2">
      <c r="A688">
        <f t="shared" si="20"/>
        <v>2004</v>
      </c>
      <c r="B688">
        <f t="shared" si="21"/>
        <v>3</v>
      </c>
      <c r="C688" s="1">
        <v>38047</v>
      </c>
      <c r="D688" s="2">
        <v>1001.3</v>
      </c>
      <c r="E688" s="2">
        <v>667</v>
      </c>
      <c r="F688" s="2">
        <v>334.3</v>
      </c>
      <c r="G688" s="2">
        <v>1144.5999999999999</v>
      </c>
      <c r="H688" s="2">
        <v>816.7</v>
      </c>
      <c r="I688" s="2">
        <v>124.8</v>
      </c>
      <c r="J688" s="2">
        <v>941.5</v>
      </c>
      <c r="L688" s="2">
        <v>1329.6</v>
      </c>
      <c r="N688" s="2">
        <v>5334.2</v>
      </c>
      <c r="O688" s="2">
        <v>6145.2</v>
      </c>
      <c r="Q688" s="2">
        <v>9080.7000000000007</v>
      </c>
      <c r="R688" s="3">
        <v>324.214</v>
      </c>
      <c r="S688" s="3">
        <v>357.45499999999998</v>
      </c>
      <c r="T688" s="2">
        <v>6478.8</v>
      </c>
      <c r="U688" s="2">
        <v>4815.6000000000004</v>
      </c>
      <c r="V688" s="2">
        <v>184</v>
      </c>
      <c r="W688" s="2">
        <v>320.5</v>
      </c>
      <c r="X688" s="2">
        <v>136.6</v>
      </c>
      <c r="Y688" s="2">
        <v>741</v>
      </c>
      <c r="Z688" s="2">
        <v>3263.7</v>
      </c>
      <c r="AA688" s="2">
        <v>537.4</v>
      </c>
      <c r="AB688" s="2">
        <v>811</v>
      </c>
      <c r="AC688" s="2">
        <v>273.60000000000002</v>
      </c>
      <c r="AD688" s="2">
        <v>2420.1999999999998</v>
      </c>
      <c r="AE688" s="2">
        <v>843.5</v>
      </c>
      <c r="AF688" s="2">
        <v>2957.6</v>
      </c>
      <c r="AG688" s="2">
        <v>4074.7</v>
      </c>
      <c r="AH688" s="2">
        <v>654.79999999999995</v>
      </c>
      <c r="AI688" s="2">
        <v>3771.3</v>
      </c>
      <c r="AJ688" s="2">
        <v>5019.6000000000004</v>
      </c>
      <c r="AK688" s="2">
        <v>7.8</v>
      </c>
    </row>
    <row r="689" spans="1:37" x14ac:dyDescent="0.2">
      <c r="A689">
        <f t="shared" si="20"/>
        <v>2004</v>
      </c>
      <c r="B689">
        <f t="shared" si="21"/>
        <v>4</v>
      </c>
      <c r="C689" s="1">
        <v>38078</v>
      </c>
      <c r="D689" s="2">
        <v>1002.9</v>
      </c>
      <c r="E689" s="2">
        <v>669.7</v>
      </c>
      <c r="F689" s="2">
        <v>333.2</v>
      </c>
      <c r="G689" s="2">
        <v>1146.2</v>
      </c>
      <c r="H689" s="2">
        <v>832</v>
      </c>
      <c r="I689" s="2">
        <v>128.19999999999999</v>
      </c>
      <c r="J689" s="2">
        <v>960.1</v>
      </c>
      <c r="L689" s="2">
        <v>1331</v>
      </c>
      <c r="N689" s="2">
        <v>5380.1</v>
      </c>
      <c r="O689" s="2">
        <v>6188.2</v>
      </c>
      <c r="Q689" s="2">
        <v>9149.6</v>
      </c>
      <c r="R689" s="3">
        <v>326.48599999999999</v>
      </c>
      <c r="S689" s="3">
        <v>360.51900000000001</v>
      </c>
      <c r="T689" s="2">
        <v>6526.3</v>
      </c>
      <c r="U689" s="2">
        <v>4857.2</v>
      </c>
      <c r="V689" s="2">
        <v>182.6</v>
      </c>
      <c r="W689" s="2">
        <v>320.2</v>
      </c>
      <c r="X689" s="2">
        <v>137.6</v>
      </c>
      <c r="Y689" s="2">
        <v>736.6</v>
      </c>
      <c r="Z689" s="2">
        <v>3312.5</v>
      </c>
      <c r="AA689" s="2">
        <v>535.5</v>
      </c>
      <c r="AB689" s="2">
        <v>808.1</v>
      </c>
      <c r="AC689" s="2">
        <v>272.60000000000002</v>
      </c>
      <c r="AD689" s="2">
        <v>2464.6999999999998</v>
      </c>
      <c r="AE689" s="2">
        <v>847.8</v>
      </c>
      <c r="AF689" s="2">
        <v>3000.2</v>
      </c>
      <c r="AG689" s="2">
        <v>4120.6000000000004</v>
      </c>
      <c r="AH689" s="2">
        <v>653.4</v>
      </c>
      <c r="AI689" s="2">
        <v>3828</v>
      </c>
      <c r="AJ689" s="2">
        <v>5084.2</v>
      </c>
      <c r="AK689" s="2">
        <v>7.8</v>
      </c>
    </row>
    <row r="690" spans="1:37" x14ac:dyDescent="0.2">
      <c r="A690">
        <f t="shared" si="20"/>
        <v>2004</v>
      </c>
      <c r="B690">
        <f t="shared" si="21"/>
        <v>5</v>
      </c>
      <c r="C690" s="1">
        <v>38108</v>
      </c>
      <c r="D690" s="2">
        <v>1004</v>
      </c>
      <c r="E690" s="2">
        <v>673</v>
      </c>
      <c r="F690" s="2">
        <v>331</v>
      </c>
      <c r="G690" s="2">
        <v>1151.2</v>
      </c>
      <c r="H690" s="2">
        <v>848.9</v>
      </c>
      <c r="I690" s="2">
        <v>132.80000000000001</v>
      </c>
      <c r="J690" s="2">
        <v>981.7</v>
      </c>
      <c r="L690" s="2">
        <v>1331.5</v>
      </c>
      <c r="N690" s="2">
        <v>5448.9</v>
      </c>
      <c r="O690" s="2">
        <v>6253.9</v>
      </c>
      <c r="Q690" s="2">
        <v>9243.7999999999993</v>
      </c>
      <c r="R690" s="3">
        <v>329.95400000000001</v>
      </c>
      <c r="T690" s="2">
        <v>6600.1</v>
      </c>
      <c r="U690" s="2">
        <v>4922.3999999999996</v>
      </c>
      <c r="V690" s="2">
        <v>180.7</v>
      </c>
      <c r="W690" s="2">
        <v>319.7</v>
      </c>
      <c r="X690" s="2">
        <v>139.1</v>
      </c>
      <c r="Y690" s="2">
        <v>739</v>
      </c>
      <c r="Z690" s="2">
        <v>3378.5</v>
      </c>
      <c r="AA690" s="2">
        <v>534.5</v>
      </c>
      <c r="AB690" s="2">
        <v>805</v>
      </c>
      <c r="AC690" s="2">
        <v>270.5</v>
      </c>
      <c r="AD690" s="2">
        <v>2517.9</v>
      </c>
      <c r="AE690" s="2">
        <v>860.5</v>
      </c>
      <c r="AF690" s="2">
        <v>3052.4</v>
      </c>
      <c r="AG690" s="2">
        <v>4183.5</v>
      </c>
      <c r="AH690" s="2">
        <v>650.70000000000005</v>
      </c>
      <c r="AI690" s="2">
        <v>3898</v>
      </c>
      <c r="AJ690" s="2">
        <v>5171.3999999999996</v>
      </c>
      <c r="AK690" s="2">
        <v>7.7</v>
      </c>
    </row>
    <row r="691" spans="1:37" x14ac:dyDescent="0.2">
      <c r="A691">
        <f t="shared" si="20"/>
        <v>2004</v>
      </c>
      <c r="B691">
        <f t="shared" si="21"/>
        <v>6</v>
      </c>
      <c r="C691" s="1">
        <v>38139</v>
      </c>
      <c r="D691" s="2">
        <v>1009.8</v>
      </c>
      <c r="E691" s="2">
        <v>677.7</v>
      </c>
      <c r="F691" s="2">
        <v>332.1</v>
      </c>
      <c r="G691" s="2">
        <v>1145.5999999999999</v>
      </c>
      <c r="H691" s="2">
        <v>860.7</v>
      </c>
      <c r="I691" s="2">
        <v>133.4</v>
      </c>
      <c r="J691" s="2">
        <v>994.1</v>
      </c>
      <c r="L691" s="2">
        <v>1343.2</v>
      </c>
      <c r="N691" s="2">
        <v>5461.7</v>
      </c>
      <c r="O691" s="2">
        <v>6266.2</v>
      </c>
      <c r="Q691" s="2">
        <v>9275.7000000000007</v>
      </c>
      <c r="R691" s="3">
        <v>330.43900000000002</v>
      </c>
      <c r="T691" s="2">
        <v>6607.3</v>
      </c>
      <c r="U691" s="2">
        <v>4923</v>
      </c>
      <c r="V691" s="2">
        <v>186.6</v>
      </c>
      <c r="W691" s="2">
        <v>325.8</v>
      </c>
      <c r="X691" s="2">
        <v>139.1</v>
      </c>
      <c r="Y691" s="2">
        <v>731.4</v>
      </c>
      <c r="Z691" s="2">
        <v>3387.1</v>
      </c>
      <c r="AA691" s="2">
        <v>534.79999999999995</v>
      </c>
      <c r="AB691" s="2">
        <v>804.5</v>
      </c>
      <c r="AC691" s="2">
        <v>269.7</v>
      </c>
      <c r="AD691" s="2">
        <v>2521.8000000000002</v>
      </c>
      <c r="AE691" s="2">
        <v>865.3</v>
      </c>
      <c r="AF691" s="2">
        <v>3056.6</v>
      </c>
      <c r="AG691" s="2">
        <v>4191.6000000000004</v>
      </c>
      <c r="AH691" s="2">
        <v>657.9</v>
      </c>
      <c r="AI691" s="2">
        <v>3909.8</v>
      </c>
      <c r="AJ691" s="2">
        <v>5188.2</v>
      </c>
      <c r="AK691" s="2">
        <v>7.7</v>
      </c>
    </row>
    <row r="692" spans="1:37" x14ac:dyDescent="0.2">
      <c r="A692">
        <f t="shared" si="20"/>
        <v>2004</v>
      </c>
      <c r="B692">
        <f t="shared" si="21"/>
        <v>7</v>
      </c>
      <c r="C692" s="1">
        <v>38169</v>
      </c>
      <c r="D692" s="2">
        <v>1006.7</v>
      </c>
      <c r="E692" s="2">
        <v>685.2</v>
      </c>
      <c r="F692" s="2">
        <v>321.5</v>
      </c>
      <c r="G692" s="2">
        <v>1134.0999999999999</v>
      </c>
      <c r="H692" s="2">
        <v>874</v>
      </c>
      <c r="I692" s="2">
        <v>137.6</v>
      </c>
      <c r="J692" s="2">
        <v>1011.6</v>
      </c>
      <c r="L692" s="2">
        <v>1341</v>
      </c>
      <c r="N692" s="2">
        <v>5470.1</v>
      </c>
      <c r="O692" s="2">
        <v>6275.4</v>
      </c>
      <c r="Q692" s="2">
        <v>9282.7000000000007</v>
      </c>
      <c r="R692" s="3">
        <v>330.88499999999999</v>
      </c>
      <c r="T692" s="2">
        <v>6604.2</v>
      </c>
      <c r="U692" s="2">
        <v>4934.3999999999996</v>
      </c>
      <c r="V692" s="2">
        <v>185.9</v>
      </c>
      <c r="W692" s="2">
        <v>326.60000000000002</v>
      </c>
      <c r="X692" s="2">
        <v>140.69999999999999</v>
      </c>
      <c r="Y692" s="2">
        <v>719.7</v>
      </c>
      <c r="Z692" s="2">
        <v>3409.4</v>
      </c>
      <c r="AA692" s="2">
        <v>535</v>
      </c>
      <c r="AB692" s="2">
        <v>805.3</v>
      </c>
      <c r="AC692" s="2">
        <v>270.3</v>
      </c>
      <c r="AD692" s="2">
        <v>2539.8000000000002</v>
      </c>
      <c r="AE692" s="2">
        <v>869.6</v>
      </c>
      <c r="AF692" s="2">
        <v>3074.8</v>
      </c>
      <c r="AG692" s="2">
        <v>4214.7</v>
      </c>
      <c r="AH692" s="2">
        <v>648.1</v>
      </c>
      <c r="AI692" s="2">
        <v>3940.5</v>
      </c>
      <c r="AJ692" s="2">
        <v>5227.5</v>
      </c>
      <c r="AK692" s="2">
        <v>7.6</v>
      </c>
    </row>
    <row r="693" spans="1:37" x14ac:dyDescent="0.2">
      <c r="A693">
        <f t="shared" si="20"/>
        <v>2004</v>
      </c>
      <c r="B693">
        <f t="shared" si="21"/>
        <v>8</v>
      </c>
      <c r="C693" s="1">
        <v>38200</v>
      </c>
      <c r="D693" s="2">
        <v>1017.6</v>
      </c>
      <c r="E693" s="2">
        <v>686.9</v>
      </c>
      <c r="F693" s="2">
        <v>330.7</v>
      </c>
      <c r="G693" s="2">
        <v>1124.0999999999999</v>
      </c>
      <c r="H693" s="2">
        <v>879</v>
      </c>
      <c r="I693" s="2">
        <v>143.5</v>
      </c>
      <c r="J693" s="2">
        <v>1022.6</v>
      </c>
      <c r="L693" s="2">
        <v>1353.2</v>
      </c>
      <c r="N693" s="2">
        <v>5489.3</v>
      </c>
      <c r="O693" s="2">
        <v>6296.9</v>
      </c>
      <c r="Q693" s="2">
        <v>9314.4</v>
      </c>
      <c r="R693" s="3">
        <v>331.95299999999997</v>
      </c>
      <c r="T693" s="2">
        <v>6613.4</v>
      </c>
      <c r="U693" s="2">
        <v>4943.7</v>
      </c>
      <c r="V693" s="2">
        <v>188.1</v>
      </c>
      <c r="W693" s="2">
        <v>328.1</v>
      </c>
      <c r="X693" s="2">
        <v>140</v>
      </c>
      <c r="Y693" s="2">
        <v>713.5</v>
      </c>
      <c r="Z693" s="2">
        <v>3422.6</v>
      </c>
      <c r="AA693" s="2">
        <v>536.6</v>
      </c>
      <c r="AB693" s="2">
        <v>807.6</v>
      </c>
      <c r="AC693" s="2">
        <v>271</v>
      </c>
      <c r="AD693" s="2">
        <v>2546.4</v>
      </c>
      <c r="AE693" s="2">
        <v>876.2</v>
      </c>
      <c r="AF693" s="2">
        <v>3083</v>
      </c>
      <c r="AG693" s="2">
        <v>4230.2</v>
      </c>
      <c r="AH693" s="2">
        <v>658.8</v>
      </c>
      <c r="AI693" s="2">
        <v>3955.3</v>
      </c>
      <c r="AJ693" s="2">
        <v>5254</v>
      </c>
      <c r="AK693" s="2">
        <v>7.6</v>
      </c>
    </row>
    <row r="694" spans="1:37" x14ac:dyDescent="0.2">
      <c r="A694">
        <f t="shared" si="20"/>
        <v>2004</v>
      </c>
      <c r="B694">
        <f t="shared" si="21"/>
        <v>9</v>
      </c>
      <c r="C694" s="1">
        <v>38231</v>
      </c>
      <c r="D694" s="2">
        <v>1028.9000000000001</v>
      </c>
      <c r="E694" s="2">
        <v>690.6</v>
      </c>
      <c r="F694" s="2">
        <v>338.3</v>
      </c>
      <c r="G694" s="2">
        <v>1111</v>
      </c>
      <c r="H694" s="2">
        <v>881.5</v>
      </c>
      <c r="I694" s="2">
        <v>148</v>
      </c>
      <c r="J694" s="2">
        <v>1029.5</v>
      </c>
      <c r="L694" s="2">
        <v>1362.6</v>
      </c>
      <c r="N694" s="2">
        <v>5524.7</v>
      </c>
      <c r="O694" s="2">
        <v>6334.8</v>
      </c>
      <c r="Q694" s="2">
        <v>9351.7999999999993</v>
      </c>
      <c r="R694" s="3">
        <v>333.49599999999998</v>
      </c>
      <c r="T694" s="2">
        <v>6635.7</v>
      </c>
      <c r="U694" s="2">
        <v>4972.2</v>
      </c>
      <c r="V694" s="2">
        <v>187.6</v>
      </c>
      <c r="W694" s="2">
        <v>326.2</v>
      </c>
      <c r="X694" s="2">
        <v>138.6</v>
      </c>
      <c r="Y694" s="2">
        <v>707.8</v>
      </c>
      <c r="Z694" s="2">
        <v>3454.3</v>
      </c>
      <c r="AA694" s="2">
        <v>538.79999999999995</v>
      </c>
      <c r="AB694" s="2">
        <v>810.1</v>
      </c>
      <c r="AC694" s="2">
        <v>271.3</v>
      </c>
      <c r="AD694" s="2">
        <v>2568.8000000000002</v>
      </c>
      <c r="AE694" s="2">
        <v>885.5</v>
      </c>
      <c r="AF694" s="2">
        <v>3107.6</v>
      </c>
      <c r="AG694" s="2">
        <v>4264.3999999999996</v>
      </c>
      <c r="AH694" s="2">
        <v>664.5</v>
      </c>
      <c r="AI694" s="2">
        <v>3980.4</v>
      </c>
      <c r="AJ694" s="2">
        <v>5290</v>
      </c>
      <c r="AK694" s="2">
        <v>7.6</v>
      </c>
    </row>
    <row r="695" spans="1:37" x14ac:dyDescent="0.2">
      <c r="A695">
        <f t="shared" si="20"/>
        <v>2004</v>
      </c>
      <c r="B695">
        <f t="shared" si="21"/>
        <v>10</v>
      </c>
      <c r="C695" s="1">
        <v>38261</v>
      </c>
      <c r="D695" s="2">
        <v>1026.3</v>
      </c>
      <c r="E695" s="2">
        <v>693.4</v>
      </c>
      <c r="F695" s="2">
        <v>332.9</v>
      </c>
      <c r="G695" s="2">
        <v>1096.2</v>
      </c>
      <c r="H695" s="2">
        <v>885.1</v>
      </c>
      <c r="I695" s="2">
        <v>151.30000000000001</v>
      </c>
      <c r="J695" s="2">
        <v>1036.4000000000001</v>
      </c>
      <c r="L695" s="2">
        <v>1360.6</v>
      </c>
      <c r="N695" s="2">
        <v>5541.6</v>
      </c>
      <c r="O695" s="2">
        <v>6356.5</v>
      </c>
      <c r="Q695" s="2">
        <v>9359.4</v>
      </c>
      <c r="R695" s="3">
        <v>334.81599999999997</v>
      </c>
      <c r="T695" s="2">
        <v>6637.8</v>
      </c>
      <c r="U695" s="2">
        <v>4995.8999999999996</v>
      </c>
      <c r="V695" s="2">
        <v>186.8</v>
      </c>
      <c r="W695" s="2">
        <v>326.60000000000002</v>
      </c>
      <c r="X695" s="2">
        <v>139.9</v>
      </c>
      <c r="Y695" s="2">
        <v>701.2</v>
      </c>
      <c r="Z695" s="2">
        <v>3479.9</v>
      </c>
      <c r="AA695" s="2">
        <v>541.9</v>
      </c>
      <c r="AB695" s="2">
        <v>814.9</v>
      </c>
      <c r="AC695" s="2">
        <v>273</v>
      </c>
      <c r="AD695" s="2">
        <v>2598.6</v>
      </c>
      <c r="AE695" s="2">
        <v>881.3</v>
      </c>
      <c r="AF695" s="2">
        <v>3140.5</v>
      </c>
      <c r="AG695" s="2">
        <v>4294.8</v>
      </c>
      <c r="AH695" s="2">
        <v>659.5</v>
      </c>
      <c r="AI695" s="2">
        <v>4017.9</v>
      </c>
      <c r="AJ695" s="2">
        <v>5328.1</v>
      </c>
      <c r="AK695" s="2">
        <v>7.6</v>
      </c>
    </row>
    <row r="696" spans="1:37" x14ac:dyDescent="0.2">
      <c r="A696">
        <f t="shared" si="20"/>
        <v>2004</v>
      </c>
      <c r="B696">
        <f t="shared" si="21"/>
        <v>11</v>
      </c>
      <c r="C696" s="1">
        <v>38292</v>
      </c>
      <c r="D696" s="2">
        <v>1037.7</v>
      </c>
      <c r="E696" s="2">
        <v>697.9</v>
      </c>
      <c r="F696" s="2">
        <v>339.8</v>
      </c>
      <c r="G696" s="2">
        <v>1094.5</v>
      </c>
      <c r="H696" s="2">
        <v>891.9</v>
      </c>
      <c r="I696" s="2">
        <v>156.19999999999999</v>
      </c>
      <c r="J696" s="2">
        <v>1048.0999999999999</v>
      </c>
      <c r="L696" s="2">
        <v>1374.9</v>
      </c>
      <c r="N696" s="2">
        <v>5572.9</v>
      </c>
      <c r="O696" s="2">
        <v>6393.3</v>
      </c>
      <c r="Q696" s="2">
        <v>9395.1</v>
      </c>
      <c r="R696" s="3">
        <v>336.67500000000001</v>
      </c>
      <c r="T696" s="2">
        <v>6667.4</v>
      </c>
      <c r="U696" s="2">
        <v>5018.3999999999996</v>
      </c>
      <c r="V696" s="2">
        <v>188.7</v>
      </c>
      <c r="W696" s="2">
        <v>329.6</v>
      </c>
      <c r="X696" s="2">
        <v>140.9</v>
      </c>
      <c r="Y696" s="2">
        <v>697.2</v>
      </c>
      <c r="Z696" s="2">
        <v>3500.7</v>
      </c>
      <c r="AA696" s="2">
        <v>546.79999999999995</v>
      </c>
      <c r="AB696" s="2">
        <v>820.4</v>
      </c>
      <c r="AC696" s="2">
        <v>273.60000000000002</v>
      </c>
      <c r="AD696" s="2">
        <v>2622.1</v>
      </c>
      <c r="AE696" s="2">
        <v>878.6</v>
      </c>
      <c r="AF696" s="2">
        <v>3168.9</v>
      </c>
      <c r="AG696" s="2">
        <v>4321.1000000000004</v>
      </c>
      <c r="AH696" s="2">
        <v>669.4</v>
      </c>
      <c r="AI696" s="2">
        <v>4052.4</v>
      </c>
      <c r="AJ696" s="2">
        <v>5366.3</v>
      </c>
      <c r="AK696" s="2">
        <v>7.6</v>
      </c>
    </row>
    <row r="697" spans="1:37" x14ac:dyDescent="0.2">
      <c r="A697">
        <f t="shared" si="20"/>
        <v>2004</v>
      </c>
      <c r="B697">
        <f t="shared" si="21"/>
        <v>12</v>
      </c>
      <c r="C697" s="1">
        <v>38322</v>
      </c>
      <c r="D697" s="2">
        <v>1040.9000000000001</v>
      </c>
      <c r="E697" s="2">
        <v>697.7</v>
      </c>
      <c r="F697" s="2">
        <v>343.2</v>
      </c>
      <c r="G697" s="2">
        <v>1088.7</v>
      </c>
      <c r="H697" s="2">
        <v>909.3</v>
      </c>
      <c r="I697" s="2">
        <v>161.5</v>
      </c>
      <c r="J697" s="2">
        <v>1070.7</v>
      </c>
      <c r="L697" s="2">
        <v>1376.4</v>
      </c>
      <c r="N697" s="2">
        <v>5580.7</v>
      </c>
      <c r="O697" s="2">
        <v>6408.6</v>
      </c>
      <c r="Q697" s="2">
        <v>9433</v>
      </c>
      <c r="R697" s="3">
        <v>337.62200000000001</v>
      </c>
      <c r="T697" s="2">
        <v>6669.4</v>
      </c>
      <c r="U697" s="2">
        <v>5032.3</v>
      </c>
      <c r="V697" s="2">
        <v>186.9</v>
      </c>
      <c r="W697" s="2">
        <v>327.9</v>
      </c>
      <c r="X697" s="2">
        <v>141</v>
      </c>
      <c r="Y697" s="2">
        <v>695.6</v>
      </c>
      <c r="Z697" s="2">
        <v>3508.8</v>
      </c>
      <c r="AA697" s="2">
        <v>551.70000000000005</v>
      </c>
      <c r="AB697" s="2">
        <v>827.9</v>
      </c>
      <c r="AC697" s="2">
        <v>276.2</v>
      </c>
      <c r="AD697" s="2">
        <v>2632.7</v>
      </c>
      <c r="AE697" s="2">
        <v>876.1</v>
      </c>
      <c r="AF697" s="2">
        <v>3184.4</v>
      </c>
      <c r="AG697" s="2">
        <v>4336.7</v>
      </c>
      <c r="AH697" s="2">
        <v>671.1</v>
      </c>
      <c r="AI697" s="2">
        <v>4085.7</v>
      </c>
      <c r="AJ697" s="2">
        <v>5406</v>
      </c>
      <c r="AK697" s="2">
        <v>7.6</v>
      </c>
    </row>
    <row r="698" spans="1:37" x14ac:dyDescent="0.2">
      <c r="A698">
        <f t="shared" si="20"/>
        <v>2005</v>
      </c>
      <c r="B698">
        <f t="shared" si="21"/>
        <v>1</v>
      </c>
      <c r="C698" s="1">
        <v>38353</v>
      </c>
      <c r="D698" s="2">
        <v>1035</v>
      </c>
      <c r="E698" s="2">
        <v>698.9</v>
      </c>
      <c r="F698" s="2">
        <v>336.1</v>
      </c>
      <c r="G698" s="2">
        <v>1083.8</v>
      </c>
      <c r="H698" s="2">
        <v>957.1</v>
      </c>
      <c r="I698" s="2">
        <v>167.7</v>
      </c>
      <c r="J698" s="2">
        <v>1124.8</v>
      </c>
      <c r="L698" s="2">
        <v>1366</v>
      </c>
      <c r="N698" s="2">
        <v>5568.1</v>
      </c>
      <c r="O698" s="2">
        <v>6408</v>
      </c>
      <c r="Q698" s="2">
        <v>9487.2000000000007</v>
      </c>
      <c r="R698" s="3">
        <v>338.36599999999999</v>
      </c>
      <c r="T698" s="2">
        <v>6651.9</v>
      </c>
      <c r="U698" s="2">
        <v>5042</v>
      </c>
      <c r="V698" s="2">
        <v>184.5</v>
      </c>
      <c r="W698" s="2">
        <v>323.60000000000002</v>
      </c>
      <c r="X698" s="2">
        <v>139.1</v>
      </c>
      <c r="Y698" s="2">
        <v>692.9</v>
      </c>
      <c r="Z698" s="2">
        <v>3509.2</v>
      </c>
      <c r="AA698" s="2">
        <v>559</v>
      </c>
      <c r="AB698" s="2">
        <v>839.9</v>
      </c>
      <c r="AC698" s="2">
        <v>280.89999999999998</v>
      </c>
      <c r="AD698" s="2">
        <v>2636.3</v>
      </c>
      <c r="AE698" s="2">
        <v>872.9</v>
      </c>
      <c r="AF698" s="2">
        <v>3195.3</v>
      </c>
      <c r="AG698" s="2">
        <v>4349.1000000000004</v>
      </c>
      <c r="AH698" s="2">
        <v>659.7</v>
      </c>
      <c r="AI698" s="2">
        <v>4144.1000000000004</v>
      </c>
      <c r="AJ698" s="2">
        <v>5474.5</v>
      </c>
      <c r="AK698" s="2">
        <v>7.5</v>
      </c>
    </row>
    <row r="699" spans="1:37" x14ac:dyDescent="0.2">
      <c r="A699">
        <f t="shared" si="20"/>
        <v>2005</v>
      </c>
      <c r="B699">
        <f t="shared" si="21"/>
        <v>2</v>
      </c>
      <c r="C699" s="1">
        <v>38384</v>
      </c>
      <c r="D699" s="2">
        <v>1042.2</v>
      </c>
      <c r="E699" s="2">
        <v>700.3</v>
      </c>
      <c r="F699" s="2">
        <v>341.9</v>
      </c>
      <c r="G699" s="2">
        <v>1079.8</v>
      </c>
      <c r="H699" s="2">
        <v>965.7</v>
      </c>
      <c r="I699" s="2">
        <v>173.6</v>
      </c>
      <c r="J699" s="2">
        <v>1139.2</v>
      </c>
      <c r="L699" s="2">
        <v>1371.9</v>
      </c>
      <c r="N699" s="2">
        <v>5569.8</v>
      </c>
      <c r="O699" s="2">
        <v>6423.1</v>
      </c>
      <c r="Q699" s="2">
        <v>9531.6</v>
      </c>
      <c r="R699" s="3">
        <v>339.35500000000002</v>
      </c>
      <c r="T699" s="2">
        <v>6649.6</v>
      </c>
      <c r="U699" s="2">
        <v>5051.2</v>
      </c>
      <c r="V699" s="2">
        <v>183.6</v>
      </c>
      <c r="W699" s="2">
        <v>322.2</v>
      </c>
      <c r="X699" s="2">
        <v>138.6</v>
      </c>
      <c r="Y699" s="2">
        <v>688.9</v>
      </c>
      <c r="Z699" s="2">
        <v>3509</v>
      </c>
      <c r="AA699" s="2">
        <v>567.1</v>
      </c>
      <c r="AB699" s="2">
        <v>853.3</v>
      </c>
      <c r="AC699" s="2">
        <v>286.3</v>
      </c>
      <c r="AD699" s="2">
        <v>2645.3</v>
      </c>
      <c r="AE699" s="2">
        <v>863.7</v>
      </c>
      <c r="AF699" s="2">
        <v>3212.4</v>
      </c>
      <c r="AG699" s="2">
        <v>4362.3</v>
      </c>
      <c r="AH699" s="2">
        <v>664.1</v>
      </c>
      <c r="AI699" s="2">
        <v>4174.2</v>
      </c>
      <c r="AJ699" s="2">
        <v>5510.8</v>
      </c>
      <c r="AK699" s="2">
        <v>7.5</v>
      </c>
    </row>
    <row r="700" spans="1:37" x14ac:dyDescent="0.2">
      <c r="A700">
        <f t="shared" si="20"/>
        <v>2005</v>
      </c>
      <c r="B700">
        <f t="shared" si="21"/>
        <v>3</v>
      </c>
      <c r="C700" s="1">
        <v>38412</v>
      </c>
      <c r="D700" s="2">
        <v>1043.0999999999999</v>
      </c>
      <c r="E700" s="2">
        <v>702.1</v>
      </c>
      <c r="F700" s="2">
        <v>341</v>
      </c>
      <c r="G700" s="2">
        <v>1074.9000000000001</v>
      </c>
      <c r="H700" s="2">
        <v>971.5</v>
      </c>
      <c r="I700" s="2">
        <v>179.5</v>
      </c>
      <c r="J700" s="2">
        <v>1151</v>
      </c>
      <c r="L700" s="2">
        <v>1372</v>
      </c>
      <c r="N700" s="2">
        <v>5569.1</v>
      </c>
      <c r="O700" s="2">
        <v>6436.8</v>
      </c>
      <c r="Q700" s="2">
        <v>9565.2999999999993</v>
      </c>
      <c r="R700" s="3">
        <v>340.34699999999998</v>
      </c>
      <c r="T700" s="2">
        <v>6644</v>
      </c>
      <c r="U700" s="2">
        <v>5064.8</v>
      </c>
      <c r="V700" s="2">
        <v>183.2</v>
      </c>
      <c r="W700" s="2">
        <v>321.39999999999998</v>
      </c>
      <c r="X700" s="2">
        <v>138.19999999999999</v>
      </c>
      <c r="Y700" s="2">
        <v>683.9</v>
      </c>
      <c r="Z700" s="2">
        <v>3513.2</v>
      </c>
      <c r="AA700" s="2">
        <v>577.70000000000005</v>
      </c>
      <c r="AB700" s="2">
        <v>867.7</v>
      </c>
      <c r="AC700" s="2">
        <v>290</v>
      </c>
      <c r="AD700" s="2">
        <v>2657.6</v>
      </c>
      <c r="AE700" s="2">
        <v>855.6</v>
      </c>
      <c r="AF700" s="2">
        <v>3235.3</v>
      </c>
      <c r="AG700" s="2">
        <v>4380.8999999999996</v>
      </c>
      <c r="AH700" s="2">
        <v>662.4</v>
      </c>
      <c r="AI700" s="2">
        <v>4202.3</v>
      </c>
      <c r="AJ700" s="2">
        <v>5543.1</v>
      </c>
      <c r="AK700" s="2">
        <v>7.5</v>
      </c>
    </row>
    <row r="701" spans="1:37" x14ac:dyDescent="0.2">
      <c r="A701">
        <f t="shared" si="20"/>
        <v>2005</v>
      </c>
      <c r="B701">
        <f t="shared" si="21"/>
        <v>4</v>
      </c>
      <c r="C701" s="1">
        <v>38443</v>
      </c>
      <c r="D701" s="2">
        <v>1027.5999999999999</v>
      </c>
      <c r="E701" s="2">
        <v>703.3</v>
      </c>
      <c r="F701" s="2">
        <v>324.3</v>
      </c>
      <c r="G701" s="2">
        <v>1082.7</v>
      </c>
      <c r="H701" s="2">
        <v>1006.8</v>
      </c>
      <c r="I701" s="2">
        <v>188.7</v>
      </c>
      <c r="J701" s="2">
        <v>1195.5</v>
      </c>
      <c r="L701" s="2">
        <v>1356.6</v>
      </c>
      <c r="N701" s="2">
        <v>5561</v>
      </c>
      <c r="O701" s="2">
        <v>6445.1</v>
      </c>
      <c r="Q701" s="2">
        <v>9620.9</v>
      </c>
      <c r="R701" s="3">
        <v>340.66300000000001</v>
      </c>
      <c r="T701" s="2">
        <v>6643.7</v>
      </c>
      <c r="U701" s="2">
        <v>5088.5</v>
      </c>
      <c r="V701" s="2">
        <v>183.1</v>
      </c>
      <c r="W701" s="2">
        <v>321.5</v>
      </c>
      <c r="X701" s="2">
        <v>138.30000000000001</v>
      </c>
      <c r="Y701" s="2">
        <v>689.4</v>
      </c>
      <c r="Z701" s="2">
        <v>3514.9</v>
      </c>
      <c r="AA701" s="2">
        <v>586.70000000000005</v>
      </c>
      <c r="AB701" s="2">
        <v>884.1</v>
      </c>
      <c r="AC701" s="2">
        <v>297.39999999999998</v>
      </c>
      <c r="AD701" s="2">
        <v>2670.2</v>
      </c>
      <c r="AE701" s="2">
        <v>844.8</v>
      </c>
      <c r="AF701" s="2">
        <v>3256.9</v>
      </c>
      <c r="AG701" s="2">
        <v>4399</v>
      </c>
      <c r="AH701" s="2">
        <v>645.79999999999995</v>
      </c>
      <c r="AI701" s="2">
        <v>4259.7</v>
      </c>
      <c r="AJ701" s="2">
        <v>5607.1</v>
      </c>
      <c r="AK701" s="2">
        <v>7.5</v>
      </c>
    </row>
    <row r="702" spans="1:37" x14ac:dyDescent="0.2">
      <c r="A702">
        <f t="shared" si="20"/>
        <v>2005</v>
      </c>
      <c r="B702">
        <f t="shared" si="21"/>
        <v>5</v>
      </c>
      <c r="C702" s="1">
        <v>38473</v>
      </c>
      <c r="D702" s="2">
        <v>1035.3</v>
      </c>
      <c r="E702" s="2">
        <v>704.6</v>
      </c>
      <c r="F702" s="2">
        <v>330.7</v>
      </c>
      <c r="G702" s="2">
        <v>1082.9000000000001</v>
      </c>
      <c r="H702" s="2">
        <v>1015.8</v>
      </c>
      <c r="I702" s="2">
        <v>192.7</v>
      </c>
      <c r="J702" s="2">
        <v>1208.5</v>
      </c>
      <c r="L702" s="2">
        <v>1364.4</v>
      </c>
      <c r="N702" s="2">
        <v>5557.7</v>
      </c>
      <c r="O702" s="2">
        <v>6460.3</v>
      </c>
      <c r="Q702" s="2">
        <v>9665</v>
      </c>
      <c r="R702" s="3">
        <v>340.94099999999997</v>
      </c>
      <c r="T702" s="2">
        <v>6640.6</v>
      </c>
      <c r="U702" s="2">
        <v>5095.8999999999996</v>
      </c>
      <c r="V702" s="2">
        <v>183.9</v>
      </c>
      <c r="W702" s="2">
        <v>321.60000000000002</v>
      </c>
      <c r="X702" s="2">
        <v>137.69999999999999</v>
      </c>
      <c r="Y702" s="2">
        <v>688.4</v>
      </c>
      <c r="Z702" s="2">
        <v>3504.9</v>
      </c>
      <c r="AA702" s="2">
        <v>598.4</v>
      </c>
      <c r="AB702" s="2">
        <v>902.6</v>
      </c>
      <c r="AC702" s="2">
        <v>304.2</v>
      </c>
      <c r="AD702" s="2">
        <v>2658.5</v>
      </c>
      <c r="AE702" s="2">
        <v>846.4</v>
      </c>
      <c r="AF702" s="2">
        <v>3256.9</v>
      </c>
      <c r="AG702" s="2">
        <v>4407.5</v>
      </c>
      <c r="AH702" s="2">
        <v>652.29999999999995</v>
      </c>
      <c r="AI702" s="2">
        <v>4269.2</v>
      </c>
      <c r="AJ702" s="2">
        <v>5629.7</v>
      </c>
      <c r="AK702" s="2">
        <v>7.5</v>
      </c>
    </row>
    <row r="703" spans="1:37" x14ac:dyDescent="0.2">
      <c r="A703">
        <f t="shared" si="20"/>
        <v>2005</v>
      </c>
      <c r="B703">
        <f t="shared" si="21"/>
        <v>6</v>
      </c>
      <c r="C703" s="1">
        <v>38504</v>
      </c>
      <c r="D703" s="2">
        <v>1052.8</v>
      </c>
      <c r="E703" s="2">
        <v>708.2</v>
      </c>
      <c r="F703" s="2">
        <v>344.6</v>
      </c>
      <c r="G703" s="2">
        <v>1094.3</v>
      </c>
      <c r="H703" s="2">
        <v>1037.2</v>
      </c>
      <c r="I703" s="2">
        <v>198.6</v>
      </c>
      <c r="J703" s="2">
        <v>1235.8</v>
      </c>
      <c r="L703" s="2">
        <v>1379.7</v>
      </c>
      <c r="N703" s="2">
        <v>5578.4</v>
      </c>
      <c r="O703" s="2">
        <v>6497.5</v>
      </c>
      <c r="Q703" s="2">
        <v>9725.2999999999993</v>
      </c>
      <c r="R703" s="3">
        <v>342.23500000000001</v>
      </c>
      <c r="T703" s="2">
        <v>6672.7</v>
      </c>
      <c r="U703" s="2">
        <v>5117.8</v>
      </c>
      <c r="V703" s="2">
        <v>182.9</v>
      </c>
      <c r="W703" s="2">
        <v>319.5</v>
      </c>
      <c r="X703" s="2">
        <v>136.69999999999999</v>
      </c>
      <c r="Y703" s="2">
        <v>686.2</v>
      </c>
      <c r="Z703" s="2">
        <v>3512.5</v>
      </c>
      <c r="AA703" s="2">
        <v>609.5</v>
      </c>
      <c r="AB703" s="2">
        <v>919.1</v>
      </c>
      <c r="AC703" s="2">
        <v>309.60000000000002</v>
      </c>
      <c r="AD703" s="2">
        <v>2668.2</v>
      </c>
      <c r="AE703" s="2">
        <v>844.2</v>
      </c>
      <c r="AF703" s="2">
        <v>3277.7</v>
      </c>
      <c r="AG703" s="2">
        <v>4431.6000000000004</v>
      </c>
      <c r="AH703" s="2">
        <v>664.1</v>
      </c>
      <c r="AI703" s="2">
        <v>4306.3</v>
      </c>
      <c r="AJ703" s="2">
        <v>5675</v>
      </c>
      <c r="AK703" s="2">
        <v>7.4</v>
      </c>
    </row>
    <row r="704" spans="1:37" x14ac:dyDescent="0.2">
      <c r="A704">
        <f t="shared" si="20"/>
        <v>2005</v>
      </c>
      <c r="B704">
        <f t="shared" si="21"/>
        <v>7</v>
      </c>
      <c r="C704" s="1">
        <v>38534</v>
      </c>
      <c r="D704" s="2">
        <v>1041.5</v>
      </c>
      <c r="E704" s="2">
        <v>710.6</v>
      </c>
      <c r="F704" s="2">
        <v>330.9</v>
      </c>
      <c r="G704" s="2">
        <v>1108.5999999999999</v>
      </c>
      <c r="H704" s="2">
        <v>1020.9</v>
      </c>
      <c r="I704" s="2">
        <v>202.7</v>
      </c>
      <c r="J704" s="2">
        <v>1223.5999999999999</v>
      </c>
      <c r="L704" s="2">
        <v>1367.2</v>
      </c>
      <c r="N704" s="2">
        <v>5589</v>
      </c>
      <c r="O704" s="2">
        <v>6522.7</v>
      </c>
      <c r="Q704" s="2">
        <v>9762.4</v>
      </c>
      <c r="R704" s="3">
        <v>343.27499999999998</v>
      </c>
      <c r="T704" s="2">
        <v>6697.6</v>
      </c>
      <c r="U704" s="2">
        <v>5155.5</v>
      </c>
      <c r="V704" s="2">
        <v>181.9</v>
      </c>
      <c r="W704" s="2">
        <v>318.3</v>
      </c>
      <c r="X704" s="2">
        <v>136.5</v>
      </c>
      <c r="Y704" s="2">
        <v>686.9</v>
      </c>
      <c r="Z704" s="2">
        <v>3534.8</v>
      </c>
      <c r="AA704" s="2">
        <v>620.20000000000005</v>
      </c>
      <c r="AB704" s="2">
        <v>933.7</v>
      </c>
      <c r="AC704" s="2">
        <v>313.5</v>
      </c>
      <c r="AD704" s="2">
        <v>2694.8</v>
      </c>
      <c r="AE704" s="2">
        <v>840.1</v>
      </c>
      <c r="AF704" s="2">
        <v>3315</v>
      </c>
      <c r="AG704" s="2">
        <v>4468.5</v>
      </c>
      <c r="AH704" s="2">
        <v>649.20000000000005</v>
      </c>
      <c r="AI704" s="2">
        <v>4325.3999999999996</v>
      </c>
      <c r="AJ704" s="2">
        <v>5698.1</v>
      </c>
      <c r="AK704" s="2">
        <v>7.4</v>
      </c>
    </row>
    <row r="705" spans="1:37" x14ac:dyDescent="0.2">
      <c r="A705">
        <f t="shared" si="20"/>
        <v>2005</v>
      </c>
      <c r="B705">
        <f t="shared" si="21"/>
        <v>8</v>
      </c>
      <c r="C705" s="1">
        <v>38565</v>
      </c>
      <c r="D705" s="2">
        <v>1048.5</v>
      </c>
      <c r="E705" s="2">
        <v>713.5</v>
      </c>
      <c r="F705" s="2">
        <v>335</v>
      </c>
      <c r="G705" s="2">
        <v>1116.0999999999999</v>
      </c>
      <c r="H705" s="2">
        <v>1056.5999999999999</v>
      </c>
      <c r="I705" s="2">
        <v>209.3</v>
      </c>
      <c r="J705" s="2">
        <v>1265.9000000000001</v>
      </c>
      <c r="L705" s="2">
        <v>1376.6</v>
      </c>
      <c r="N705" s="2">
        <v>5607.5</v>
      </c>
      <c r="O705" s="2">
        <v>6555.9</v>
      </c>
      <c r="Q705" s="2">
        <v>9864.6</v>
      </c>
      <c r="R705" s="3">
        <v>344.73899999999998</v>
      </c>
      <c r="T705" s="2">
        <v>6723.6</v>
      </c>
      <c r="U705" s="2">
        <v>5179.3999999999996</v>
      </c>
      <c r="V705" s="2">
        <v>184.1</v>
      </c>
      <c r="W705" s="2">
        <v>320.7</v>
      </c>
      <c r="X705" s="2">
        <v>136.6</v>
      </c>
      <c r="Y705" s="2">
        <v>684.4</v>
      </c>
      <c r="Z705" s="2">
        <v>3546.5</v>
      </c>
      <c r="AA705" s="2">
        <v>628.6</v>
      </c>
      <c r="AB705" s="2">
        <v>948.4</v>
      </c>
      <c r="AC705" s="2">
        <v>319.8</v>
      </c>
      <c r="AD705" s="2">
        <v>2703.8</v>
      </c>
      <c r="AE705" s="2">
        <v>842.7</v>
      </c>
      <c r="AF705" s="2">
        <v>3332.4</v>
      </c>
      <c r="AG705" s="2">
        <v>4494.8999999999996</v>
      </c>
      <c r="AH705" s="2">
        <v>655.7</v>
      </c>
      <c r="AI705" s="2">
        <v>4378.5</v>
      </c>
      <c r="AJ705" s="2">
        <v>5766.9</v>
      </c>
      <c r="AK705" s="2">
        <v>7.4</v>
      </c>
    </row>
    <row r="706" spans="1:37" x14ac:dyDescent="0.2">
      <c r="A706">
        <f t="shared" si="20"/>
        <v>2005</v>
      </c>
      <c r="B706">
        <f t="shared" si="21"/>
        <v>9</v>
      </c>
      <c r="C706" s="1">
        <v>38596</v>
      </c>
      <c r="D706" s="2">
        <v>1050.2</v>
      </c>
      <c r="E706" s="2">
        <v>717.3</v>
      </c>
      <c r="F706" s="2">
        <v>332.9</v>
      </c>
      <c r="G706" s="2">
        <v>1129.2</v>
      </c>
      <c r="H706" s="2">
        <v>1076.5999999999999</v>
      </c>
      <c r="I706" s="2">
        <v>216</v>
      </c>
      <c r="J706" s="2">
        <v>1292.7</v>
      </c>
      <c r="L706" s="2">
        <v>1378.2</v>
      </c>
      <c r="N706" s="2">
        <v>5633.1</v>
      </c>
      <c r="O706" s="2">
        <v>6592.9</v>
      </c>
      <c r="Q706" s="2">
        <v>9950.7999999999993</v>
      </c>
      <c r="R706" s="3">
        <v>346.28500000000003</v>
      </c>
      <c r="T706" s="2">
        <v>6762.3</v>
      </c>
      <c r="U706" s="2">
        <v>5214.7</v>
      </c>
      <c r="V706" s="2">
        <v>182.9</v>
      </c>
      <c r="W706" s="2">
        <v>320.7</v>
      </c>
      <c r="X706" s="2">
        <v>137.80000000000001</v>
      </c>
      <c r="Y706" s="2">
        <v>689.8</v>
      </c>
      <c r="Z706" s="2">
        <v>3565.1</v>
      </c>
      <c r="AA706" s="2">
        <v>635.5</v>
      </c>
      <c r="AB706" s="2">
        <v>959.8</v>
      </c>
      <c r="AC706" s="2">
        <v>324.3</v>
      </c>
      <c r="AD706" s="2">
        <v>2728</v>
      </c>
      <c r="AE706" s="2">
        <v>837.1</v>
      </c>
      <c r="AF706" s="2">
        <v>3363.5</v>
      </c>
      <c r="AG706" s="2">
        <v>4524.8999999999996</v>
      </c>
      <c r="AH706" s="2">
        <v>653.6</v>
      </c>
      <c r="AI706" s="2">
        <v>4427.3</v>
      </c>
      <c r="AJ706" s="2">
        <v>5821.1</v>
      </c>
      <c r="AK706" s="2">
        <v>7.3</v>
      </c>
    </row>
    <row r="707" spans="1:37" x14ac:dyDescent="0.2">
      <c r="A707">
        <f t="shared" ref="A707:A770" si="22">YEAR(C707)</f>
        <v>2005</v>
      </c>
      <c r="B707">
        <f t="shared" ref="B707:B770" si="23">MONTH(C707)</f>
        <v>10</v>
      </c>
      <c r="C707" s="1">
        <v>38626</v>
      </c>
      <c r="D707" s="2">
        <v>1048.2</v>
      </c>
      <c r="E707" s="2">
        <v>718.1</v>
      </c>
      <c r="F707" s="2">
        <v>330.1</v>
      </c>
      <c r="G707" s="2">
        <v>1139</v>
      </c>
      <c r="H707" s="2">
        <v>1098.0999999999999</v>
      </c>
      <c r="I707" s="2">
        <v>223.9</v>
      </c>
      <c r="J707" s="2">
        <v>1322.1</v>
      </c>
      <c r="L707" s="2">
        <v>1375.2</v>
      </c>
      <c r="N707" s="2">
        <v>5653.9</v>
      </c>
      <c r="O707" s="2">
        <v>6622.4</v>
      </c>
      <c r="Q707" s="2">
        <v>10032</v>
      </c>
      <c r="R707" s="3">
        <v>347.59</v>
      </c>
      <c r="T707" s="2">
        <v>6792.9</v>
      </c>
      <c r="U707" s="2">
        <v>5247.2</v>
      </c>
      <c r="V707" s="2">
        <v>179.8</v>
      </c>
      <c r="W707" s="2">
        <v>319.8</v>
      </c>
      <c r="X707" s="2">
        <v>139.9</v>
      </c>
      <c r="Y707" s="2">
        <v>697.2</v>
      </c>
      <c r="Z707" s="2">
        <v>3581.4</v>
      </c>
      <c r="AA707" s="2">
        <v>631.70000000000005</v>
      </c>
      <c r="AB707" s="2">
        <v>968.5</v>
      </c>
      <c r="AC707" s="2">
        <v>336.8</v>
      </c>
      <c r="AD707" s="2">
        <v>2744.7</v>
      </c>
      <c r="AE707" s="2">
        <v>836.7</v>
      </c>
      <c r="AF707" s="2">
        <v>3376.4</v>
      </c>
      <c r="AG707" s="2">
        <v>4549.8999999999996</v>
      </c>
      <c r="AH707" s="2">
        <v>649.9</v>
      </c>
      <c r="AI707" s="2">
        <v>4461.1000000000004</v>
      </c>
      <c r="AJ707" s="2">
        <v>5874.8</v>
      </c>
      <c r="AK707" s="2">
        <v>7.3</v>
      </c>
    </row>
    <row r="708" spans="1:37" x14ac:dyDescent="0.2">
      <c r="A708">
        <f t="shared" si="22"/>
        <v>2005</v>
      </c>
      <c r="B708">
        <f t="shared" si="23"/>
        <v>11</v>
      </c>
      <c r="C708" s="1">
        <v>38657</v>
      </c>
      <c r="D708" s="2">
        <v>1047.9000000000001</v>
      </c>
      <c r="E708" s="2">
        <v>720.5</v>
      </c>
      <c r="F708" s="2">
        <v>327.39999999999998</v>
      </c>
      <c r="G708" s="2">
        <v>1142.4000000000001</v>
      </c>
      <c r="H708" s="2">
        <v>1102</v>
      </c>
      <c r="I708" s="2">
        <v>229.9</v>
      </c>
      <c r="J708" s="2">
        <v>1331.9</v>
      </c>
      <c r="L708" s="2">
        <v>1376.3</v>
      </c>
      <c r="N708" s="2">
        <v>5667.7</v>
      </c>
      <c r="O708" s="2">
        <v>6647.6</v>
      </c>
      <c r="Q708" s="2">
        <v>10078.5</v>
      </c>
      <c r="R708" s="3">
        <v>348.60300000000001</v>
      </c>
      <c r="T708" s="2">
        <v>6810.1</v>
      </c>
      <c r="U708" s="2">
        <v>5271.3</v>
      </c>
      <c r="V708" s="2">
        <v>180.7</v>
      </c>
      <c r="W708" s="2">
        <v>321.2</v>
      </c>
      <c r="X708" s="2">
        <v>140.4</v>
      </c>
      <c r="Y708" s="2">
        <v>700.8</v>
      </c>
      <c r="Z708" s="2">
        <v>3590.6</v>
      </c>
      <c r="AA708" s="2">
        <v>636.9</v>
      </c>
      <c r="AB708" s="2">
        <v>979.9</v>
      </c>
      <c r="AC708" s="2">
        <v>343</v>
      </c>
      <c r="AD708" s="2">
        <v>2755.4</v>
      </c>
      <c r="AE708" s="2">
        <v>835.3</v>
      </c>
      <c r="AF708" s="2">
        <v>3392.3</v>
      </c>
      <c r="AG708" s="2">
        <v>4570.5</v>
      </c>
      <c r="AH708" s="2">
        <v>648.6</v>
      </c>
      <c r="AI708" s="2">
        <v>4477.6000000000004</v>
      </c>
      <c r="AJ708" s="2">
        <v>5900</v>
      </c>
      <c r="AK708" s="2">
        <v>7.2</v>
      </c>
    </row>
    <row r="709" spans="1:37" x14ac:dyDescent="0.2">
      <c r="A709">
        <f t="shared" si="22"/>
        <v>2005</v>
      </c>
      <c r="B709">
        <f t="shared" si="23"/>
        <v>12</v>
      </c>
      <c r="C709" s="1">
        <v>38687</v>
      </c>
      <c r="D709" s="2">
        <v>1048.4000000000001</v>
      </c>
      <c r="E709" s="2">
        <v>724.1</v>
      </c>
      <c r="F709" s="2">
        <v>324.3</v>
      </c>
      <c r="G709" s="2">
        <v>1157.9000000000001</v>
      </c>
      <c r="H709" s="2">
        <v>1122.9000000000001</v>
      </c>
      <c r="I709" s="2">
        <v>230.7</v>
      </c>
      <c r="J709" s="2">
        <v>1353.6</v>
      </c>
      <c r="L709" s="2">
        <v>1374.9</v>
      </c>
      <c r="N709" s="2">
        <v>5681.3</v>
      </c>
      <c r="O709" s="2">
        <v>6674.4</v>
      </c>
      <c r="Q709" s="2">
        <v>10154</v>
      </c>
      <c r="R709" s="3">
        <v>350.06700000000001</v>
      </c>
      <c r="T709" s="2">
        <v>6839.2</v>
      </c>
      <c r="U709" s="2">
        <v>5299.5</v>
      </c>
      <c r="V709" s="2">
        <v>180.6</v>
      </c>
      <c r="W709" s="2">
        <v>319.2</v>
      </c>
      <c r="X709" s="2">
        <v>138.6</v>
      </c>
      <c r="Y709" s="2">
        <v>700.4</v>
      </c>
      <c r="Z709" s="2">
        <v>3606</v>
      </c>
      <c r="AA709" s="2">
        <v>646.4</v>
      </c>
      <c r="AB709" s="2">
        <v>993.1</v>
      </c>
      <c r="AC709" s="2">
        <v>346.7</v>
      </c>
      <c r="AD709" s="2">
        <v>2776.7</v>
      </c>
      <c r="AE709" s="2">
        <v>829.4</v>
      </c>
      <c r="AF709" s="2">
        <v>3423.1</v>
      </c>
      <c r="AG709" s="2">
        <v>4599.1000000000004</v>
      </c>
      <c r="AH709" s="2">
        <v>643.5</v>
      </c>
      <c r="AI709" s="2">
        <v>4527.3999999999996</v>
      </c>
      <c r="AJ709" s="2">
        <v>5947.1</v>
      </c>
      <c r="AK709" s="2">
        <v>7.2</v>
      </c>
    </row>
    <row r="710" spans="1:37" x14ac:dyDescent="0.2">
      <c r="A710">
        <f t="shared" si="22"/>
        <v>2006</v>
      </c>
      <c r="B710">
        <f t="shared" si="23"/>
        <v>1</v>
      </c>
      <c r="C710" s="1">
        <v>38718</v>
      </c>
      <c r="D710" s="2">
        <v>1053.5999999999999</v>
      </c>
      <c r="E710" s="2">
        <v>729</v>
      </c>
      <c r="F710" s="2">
        <v>324.60000000000002</v>
      </c>
      <c r="G710" s="2">
        <v>1169.8</v>
      </c>
      <c r="H710" s="2">
        <v>1152.5</v>
      </c>
      <c r="I710" s="2">
        <v>235.5</v>
      </c>
      <c r="J710" s="2">
        <v>1388.1</v>
      </c>
      <c r="L710" s="2">
        <v>1380</v>
      </c>
      <c r="N710" s="2">
        <v>5707</v>
      </c>
      <c r="O710" s="2">
        <v>6714.1</v>
      </c>
      <c r="Q710" s="2">
        <v>10242.799999999999</v>
      </c>
      <c r="R710" s="3">
        <v>353.03199999999998</v>
      </c>
      <c r="T710" s="2">
        <v>6876.8</v>
      </c>
      <c r="U710" s="2">
        <v>5334.1</v>
      </c>
      <c r="V710" s="2">
        <v>181.7</v>
      </c>
      <c r="W710" s="2">
        <v>319.2</v>
      </c>
      <c r="X710" s="2">
        <v>137.5</v>
      </c>
      <c r="Y710" s="2">
        <v>704.9</v>
      </c>
      <c r="Z710" s="2">
        <v>3622.1</v>
      </c>
      <c r="AA710" s="2">
        <v>655.6</v>
      </c>
      <c r="AB710" s="2">
        <v>1007.1</v>
      </c>
      <c r="AC710" s="2">
        <v>351.6</v>
      </c>
      <c r="AD710" s="2">
        <v>2783.6</v>
      </c>
      <c r="AE710" s="2">
        <v>838.4</v>
      </c>
      <c r="AF710" s="2">
        <v>3439.2</v>
      </c>
      <c r="AG710" s="2">
        <v>4629.2</v>
      </c>
      <c r="AH710" s="2">
        <v>643.79999999999995</v>
      </c>
      <c r="AI710" s="2">
        <v>4577</v>
      </c>
      <c r="AJ710" s="2">
        <v>6012.8</v>
      </c>
      <c r="AK710" s="2">
        <v>7.2</v>
      </c>
    </row>
    <row r="711" spans="1:37" x14ac:dyDescent="0.2">
      <c r="A711">
        <f t="shared" si="22"/>
        <v>2006</v>
      </c>
      <c r="B711">
        <f t="shared" si="23"/>
        <v>2</v>
      </c>
      <c r="C711" s="1">
        <v>38749</v>
      </c>
      <c r="D711" s="2">
        <v>1055.0999999999999</v>
      </c>
      <c r="E711" s="2">
        <v>732.9</v>
      </c>
      <c r="F711" s="2">
        <v>322.2</v>
      </c>
      <c r="G711" s="2">
        <v>1173.5999999999999</v>
      </c>
      <c r="H711" s="2">
        <v>1168.3</v>
      </c>
      <c r="I711" s="2">
        <v>234.9</v>
      </c>
      <c r="J711" s="2">
        <v>1403.2</v>
      </c>
      <c r="L711" s="2">
        <v>1379.2</v>
      </c>
      <c r="N711" s="2">
        <v>5715.4</v>
      </c>
      <c r="O711" s="2">
        <v>6740.6</v>
      </c>
      <c r="Q711" s="2">
        <v>10298.700000000001</v>
      </c>
      <c r="R711" s="3">
        <v>353.94299999999998</v>
      </c>
      <c r="T711" s="2">
        <v>6889</v>
      </c>
      <c r="U711" s="2">
        <v>5361.4</v>
      </c>
      <c r="V711" s="2">
        <v>179.5</v>
      </c>
      <c r="W711" s="2">
        <v>317</v>
      </c>
      <c r="X711" s="2">
        <v>137.4</v>
      </c>
      <c r="Y711" s="2">
        <v>706.3</v>
      </c>
      <c r="Z711" s="2">
        <v>3629.8</v>
      </c>
      <c r="AA711" s="2">
        <v>667.6</v>
      </c>
      <c r="AB711" s="2">
        <v>1025.2</v>
      </c>
      <c r="AC711" s="2">
        <v>357.6</v>
      </c>
      <c r="AD711" s="2">
        <v>2781.5</v>
      </c>
      <c r="AE711" s="2">
        <v>848.3</v>
      </c>
      <c r="AF711" s="2">
        <v>3449.1</v>
      </c>
      <c r="AG711" s="2">
        <v>4655</v>
      </c>
      <c r="AH711" s="2">
        <v>639.20000000000005</v>
      </c>
      <c r="AI711" s="2">
        <v>4606.5</v>
      </c>
      <c r="AJ711" s="2">
        <v>6052.7</v>
      </c>
      <c r="AK711" s="2">
        <v>7.1</v>
      </c>
    </row>
    <row r="712" spans="1:37" x14ac:dyDescent="0.2">
      <c r="A712">
        <f t="shared" si="22"/>
        <v>2006</v>
      </c>
      <c r="B712">
        <f t="shared" si="23"/>
        <v>3</v>
      </c>
      <c r="C712" s="1">
        <v>38777</v>
      </c>
      <c r="D712" s="2">
        <v>1058.9000000000001</v>
      </c>
      <c r="E712" s="2">
        <v>735.3</v>
      </c>
      <c r="F712" s="2">
        <v>323.60000000000002</v>
      </c>
      <c r="G712" s="2">
        <v>1180.9000000000001</v>
      </c>
      <c r="L712" s="2">
        <v>1382.9</v>
      </c>
      <c r="N712" s="2">
        <v>5709.1</v>
      </c>
      <c r="O712" s="2">
        <v>6752.6</v>
      </c>
      <c r="T712" s="2">
        <v>6890</v>
      </c>
      <c r="U712" s="2">
        <v>5369.7</v>
      </c>
      <c r="V712" s="2">
        <v>180.6</v>
      </c>
      <c r="W712" s="2">
        <v>317.10000000000002</v>
      </c>
      <c r="X712" s="2">
        <v>136.6</v>
      </c>
      <c r="Y712" s="2">
        <v>709.1</v>
      </c>
      <c r="Z712" s="2">
        <v>3617.1</v>
      </c>
      <c r="AA712" s="2">
        <v>679.6</v>
      </c>
      <c r="AB712" s="2">
        <v>1043.5</v>
      </c>
      <c r="AC712" s="2">
        <v>363.9</v>
      </c>
      <c r="AD712" s="2">
        <v>2772</v>
      </c>
      <c r="AE712" s="2">
        <v>845.1</v>
      </c>
      <c r="AF712" s="2">
        <v>3451.6</v>
      </c>
      <c r="AG712" s="2">
        <v>4660.6000000000004</v>
      </c>
      <c r="AH712" s="2">
        <v>640.70000000000005</v>
      </c>
      <c r="AK712" s="2">
        <v>6.9</v>
      </c>
    </row>
    <row r="713" spans="1:37" x14ac:dyDescent="0.2">
      <c r="A713">
        <f t="shared" si="22"/>
        <v>2006</v>
      </c>
      <c r="B713">
        <f t="shared" si="23"/>
        <v>4</v>
      </c>
      <c r="C713" s="1">
        <v>38808</v>
      </c>
      <c r="D713" s="2">
        <v>1057</v>
      </c>
      <c r="E713" s="2">
        <v>738</v>
      </c>
      <c r="F713" s="2">
        <v>319</v>
      </c>
      <c r="G713" s="2">
        <v>1194.9000000000001</v>
      </c>
      <c r="L713" s="2">
        <v>1379.6</v>
      </c>
      <c r="N713" s="2">
        <v>5721.9</v>
      </c>
      <c r="O713" s="2">
        <v>6785.2</v>
      </c>
      <c r="T713" s="2">
        <v>6916.8</v>
      </c>
      <c r="U713" s="2">
        <v>5405.6</v>
      </c>
      <c r="V713" s="2">
        <v>179</v>
      </c>
      <c r="W713" s="2">
        <v>315.8</v>
      </c>
      <c r="X713" s="2">
        <v>136.80000000000001</v>
      </c>
      <c r="Y713" s="2">
        <v>716</v>
      </c>
      <c r="Z713" s="2">
        <v>3626.3</v>
      </c>
      <c r="AA713" s="2">
        <v>691.7</v>
      </c>
      <c r="AB713" s="2">
        <v>1063.3</v>
      </c>
      <c r="AC713" s="2">
        <v>371.5</v>
      </c>
      <c r="AD713" s="2">
        <v>2792.5</v>
      </c>
      <c r="AE713" s="2">
        <v>833.8</v>
      </c>
      <c r="AF713" s="2">
        <v>3484.2</v>
      </c>
      <c r="AG713" s="2">
        <v>4689.6000000000004</v>
      </c>
      <c r="AH713" s="2">
        <v>634.79999999999995</v>
      </c>
      <c r="AK713" s="2">
        <v>6.9</v>
      </c>
    </row>
    <row r="714" spans="1:37" x14ac:dyDescent="0.2">
      <c r="A714">
        <f t="shared" si="22"/>
        <v>2006</v>
      </c>
      <c r="B714">
        <f t="shared" si="23"/>
        <v>5</v>
      </c>
      <c r="C714" s="1">
        <v>38838</v>
      </c>
      <c r="D714" s="2">
        <v>1064.5999999999999</v>
      </c>
      <c r="E714" s="2">
        <v>741.3</v>
      </c>
      <c r="F714" s="2">
        <v>323.3</v>
      </c>
      <c r="G714" s="2">
        <v>1212.0999999999999</v>
      </c>
      <c r="L714" s="2">
        <v>1385.4</v>
      </c>
      <c r="N714" s="2">
        <v>5713.9</v>
      </c>
      <c r="O714" s="2">
        <v>6798.4</v>
      </c>
      <c r="T714" s="2">
        <v>6926</v>
      </c>
      <c r="U714" s="2">
        <v>5413</v>
      </c>
      <c r="V714" s="2">
        <v>180</v>
      </c>
      <c r="W714" s="2">
        <v>313.8</v>
      </c>
      <c r="X714" s="2">
        <v>133.80000000000001</v>
      </c>
      <c r="Y714" s="2">
        <v>722.3</v>
      </c>
      <c r="Z714" s="2">
        <v>3606.2</v>
      </c>
      <c r="AA714" s="2">
        <v>704</v>
      </c>
      <c r="AB714" s="2">
        <v>1084.5</v>
      </c>
      <c r="AC714" s="2">
        <v>380.5</v>
      </c>
      <c r="AD714" s="2">
        <v>2768.5</v>
      </c>
      <c r="AE714" s="2">
        <v>837.7</v>
      </c>
      <c r="AF714" s="2">
        <v>3472.5</v>
      </c>
      <c r="AG714" s="2">
        <v>4690.7</v>
      </c>
      <c r="AH714" s="2">
        <v>637.1</v>
      </c>
      <c r="AK714" s="2">
        <v>7</v>
      </c>
    </row>
    <row r="715" spans="1:37" x14ac:dyDescent="0.2">
      <c r="A715">
        <f t="shared" si="22"/>
        <v>2006</v>
      </c>
      <c r="B715">
        <f t="shared" si="23"/>
        <v>6</v>
      </c>
      <c r="C715" s="1">
        <v>38869</v>
      </c>
      <c r="D715" s="2">
        <v>1057</v>
      </c>
      <c r="E715" s="2">
        <v>740.6</v>
      </c>
      <c r="F715" s="2">
        <v>316.39999999999998</v>
      </c>
      <c r="G715" s="2">
        <v>1233.9000000000001</v>
      </c>
      <c r="L715" s="2">
        <v>1373.4</v>
      </c>
      <c r="N715" s="2">
        <v>5731.2</v>
      </c>
      <c r="O715" s="2">
        <v>6834.9</v>
      </c>
      <c r="T715" s="2">
        <v>6965.1</v>
      </c>
      <c r="U715" s="2">
        <v>5461.5</v>
      </c>
      <c r="V715" s="2">
        <v>177.3</v>
      </c>
      <c r="W715" s="2">
        <v>309.39999999999998</v>
      </c>
      <c r="X715" s="2">
        <v>132.1</v>
      </c>
      <c r="Y715" s="2">
        <v>737.2</v>
      </c>
      <c r="Z715" s="2">
        <v>3620.6</v>
      </c>
      <c r="AA715" s="2">
        <v>714.7</v>
      </c>
      <c r="AB715" s="2">
        <v>1103.7</v>
      </c>
      <c r="AC715" s="2">
        <v>389</v>
      </c>
      <c r="AD715" s="2">
        <v>2781.8</v>
      </c>
      <c r="AE715" s="2">
        <v>838.8</v>
      </c>
      <c r="AF715" s="2">
        <v>3496.5</v>
      </c>
      <c r="AG715" s="2">
        <v>4724.3</v>
      </c>
      <c r="AH715" s="2">
        <v>625.79999999999995</v>
      </c>
      <c r="AK715" s="2">
        <v>7</v>
      </c>
    </row>
    <row r="716" spans="1:37" x14ac:dyDescent="0.2">
      <c r="A716">
        <f t="shared" si="22"/>
        <v>2006</v>
      </c>
      <c r="B716">
        <f t="shared" si="23"/>
        <v>7</v>
      </c>
      <c r="C716" s="1">
        <v>38899</v>
      </c>
      <c r="D716" s="2">
        <v>1055.2</v>
      </c>
      <c r="E716" s="2">
        <v>740.9</v>
      </c>
      <c r="F716" s="2">
        <v>314.3</v>
      </c>
      <c r="G716" s="2">
        <v>1254.2</v>
      </c>
      <c r="L716" s="2">
        <v>1370.4</v>
      </c>
      <c r="N716" s="2">
        <v>5741.9</v>
      </c>
      <c r="O716" s="2">
        <v>6869.5</v>
      </c>
      <c r="T716" s="2">
        <v>6996.1</v>
      </c>
      <c r="U716" s="2">
        <v>5499</v>
      </c>
      <c r="V716" s="2">
        <v>176.2</v>
      </c>
      <c r="W716" s="2">
        <v>308.39999999999998</v>
      </c>
      <c r="X716" s="2">
        <v>132.19999999999999</v>
      </c>
      <c r="Y716" s="2">
        <v>747.8</v>
      </c>
      <c r="Z716" s="2">
        <v>3623.6</v>
      </c>
      <c r="AA716" s="2">
        <v>729</v>
      </c>
      <c r="AB716" s="2">
        <v>1127.5999999999999</v>
      </c>
      <c r="AC716" s="2">
        <v>398.7</v>
      </c>
      <c r="AD716" s="2">
        <v>2787.5</v>
      </c>
      <c r="AE716" s="2">
        <v>836.1</v>
      </c>
      <c r="AF716" s="2">
        <v>3516.5</v>
      </c>
      <c r="AG716" s="2">
        <v>4751.2</v>
      </c>
      <c r="AH716" s="2">
        <v>622.70000000000005</v>
      </c>
      <c r="AK716" s="2">
        <v>6.9</v>
      </c>
    </row>
    <row r="717" spans="1:37" x14ac:dyDescent="0.2">
      <c r="A717">
        <f t="shared" si="22"/>
        <v>2006</v>
      </c>
      <c r="B717">
        <f t="shared" si="23"/>
        <v>8</v>
      </c>
      <c r="C717" s="1">
        <v>38930</v>
      </c>
      <c r="D717" s="2">
        <v>1056.4000000000001</v>
      </c>
      <c r="E717" s="2">
        <v>742.1</v>
      </c>
      <c r="F717" s="2">
        <v>314.3</v>
      </c>
      <c r="G717" s="2">
        <v>1271.7</v>
      </c>
      <c r="L717" s="2">
        <v>1370.2</v>
      </c>
      <c r="N717" s="2">
        <v>5750</v>
      </c>
      <c r="O717" s="2">
        <v>6901</v>
      </c>
      <c r="T717" s="2">
        <v>7021.7</v>
      </c>
      <c r="U717" s="2">
        <v>5530.8</v>
      </c>
      <c r="V717" s="2">
        <v>175.7</v>
      </c>
      <c r="W717" s="2">
        <v>307</v>
      </c>
      <c r="X717" s="2">
        <v>131.30000000000001</v>
      </c>
      <c r="Y717" s="2">
        <v>758</v>
      </c>
      <c r="Z717" s="2">
        <v>3621.9</v>
      </c>
      <c r="AA717" s="2">
        <v>741.9</v>
      </c>
      <c r="AB717" s="2">
        <v>1151</v>
      </c>
      <c r="AC717" s="2">
        <v>409.1</v>
      </c>
      <c r="AD717" s="2">
        <v>2781</v>
      </c>
      <c r="AE717" s="2">
        <v>840.9</v>
      </c>
      <c r="AF717" s="2">
        <v>3522.9</v>
      </c>
      <c r="AG717" s="2">
        <v>4772.8999999999996</v>
      </c>
      <c r="AH717" s="2">
        <v>621.29999999999995</v>
      </c>
      <c r="AK717" s="2">
        <v>6.8</v>
      </c>
    </row>
    <row r="718" spans="1:37" x14ac:dyDescent="0.2">
      <c r="A718">
        <f t="shared" si="22"/>
        <v>2006</v>
      </c>
      <c r="B718">
        <f t="shared" si="23"/>
        <v>9</v>
      </c>
      <c r="C718" s="1">
        <v>38961</v>
      </c>
      <c r="D718" s="2">
        <v>1049.7</v>
      </c>
      <c r="E718" s="2">
        <v>742.6</v>
      </c>
      <c r="F718" s="2">
        <v>307.10000000000002</v>
      </c>
      <c r="G718" s="2">
        <v>1287.5999999999999</v>
      </c>
      <c r="L718" s="2">
        <v>1362.6</v>
      </c>
      <c r="N718" s="2">
        <v>5758.9</v>
      </c>
      <c r="O718" s="2">
        <v>6927.5</v>
      </c>
      <c r="T718" s="2">
        <v>7046.5</v>
      </c>
      <c r="U718" s="2">
        <v>5564.9</v>
      </c>
      <c r="V718" s="2">
        <v>175.8</v>
      </c>
      <c r="W718" s="2">
        <v>306.2</v>
      </c>
      <c r="X718" s="2">
        <v>130.30000000000001</v>
      </c>
      <c r="Y718" s="2">
        <v>768.2</v>
      </c>
      <c r="Z718" s="2">
        <v>3628.1</v>
      </c>
      <c r="AA718" s="2">
        <v>750.3</v>
      </c>
      <c r="AB718" s="2">
        <v>1168.5999999999999</v>
      </c>
      <c r="AC718" s="2">
        <v>418.3</v>
      </c>
      <c r="AD718" s="2">
        <v>2792.8</v>
      </c>
      <c r="AE718" s="2">
        <v>835.3</v>
      </c>
      <c r="AF718" s="2">
        <v>3543.1</v>
      </c>
      <c r="AG718" s="2">
        <v>4796.7</v>
      </c>
      <c r="AH718" s="2">
        <v>613.29999999999995</v>
      </c>
      <c r="AK718" s="2">
        <v>6.8</v>
      </c>
    </row>
    <row r="719" spans="1:37" x14ac:dyDescent="0.2">
      <c r="A719">
        <f t="shared" si="22"/>
        <v>2006</v>
      </c>
      <c r="B719">
        <f t="shared" si="23"/>
        <v>10</v>
      </c>
      <c r="C719" s="1">
        <v>38991</v>
      </c>
      <c r="D719" s="2">
        <v>1056</v>
      </c>
      <c r="E719" s="2">
        <v>743.6</v>
      </c>
      <c r="F719" s="2">
        <v>312.39999999999998</v>
      </c>
      <c r="G719" s="2">
        <v>1309.5999999999999</v>
      </c>
      <c r="L719" s="2">
        <v>1369.3</v>
      </c>
      <c r="N719" s="2">
        <v>5799.6</v>
      </c>
      <c r="O719" s="2">
        <v>6984.5</v>
      </c>
      <c r="T719" s="2">
        <v>7109.2</v>
      </c>
      <c r="U719" s="2">
        <v>5615.3</v>
      </c>
      <c r="V719" s="2">
        <v>178</v>
      </c>
      <c r="W719" s="2">
        <v>306.60000000000002</v>
      </c>
      <c r="X719" s="2">
        <v>128.6</v>
      </c>
      <c r="Y719" s="2">
        <v>782.1</v>
      </c>
      <c r="Z719" s="2">
        <v>3648.3</v>
      </c>
      <c r="AA719" s="2">
        <v>768.6</v>
      </c>
      <c r="AB719" s="2">
        <v>1184.9000000000001</v>
      </c>
      <c r="AC719" s="2">
        <v>416.3</v>
      </c>
      <c r="AD719" s="2">
        <v>2853.4</v>
      </c>
      <c r="AE719" s="2">
        <v>794.8</v>
      </c>
      <c r="AF719" s="2">
        <v>3622</v>
      </c>
      <c r="AG719" s="2">
        <v>4833.2</v>
      </c>
      <c r="AH719" s="2">
        <v>619</v>
      </c>
      <c r="AK719" s="2">
        <v>6.8</v>
      </c>
    </row>
    <row r="720" spans="1:37" x14ac:dyDescent="0.2">
      <c r="A720">
        <f t="shared" si="22"/>
        <v>2006</v>
      </c>
      <c r="B720">
        <f t="shared" si="23"/>
        <v>11</v>
      </c>
      <c r="C720" s="1">
        <v>39022</v>
      </c>
      <c r="D720" s="2">
        <v>1058.5</v>
      </c>
      <c r="E720" s="2">
        <v>746.4</v>
      </c>
      <c r="F720" s="2">
        <v>312.10000000000002</v>
      </c>
      <c r="G720" s="2">
        <v>1330</v>
      </c>
      <c r="L720" s="2">
        <v>1370.9</v>
      </c>
      <c r="N720" s="2">
        <v>5828.1</v>
      </c>
      <c r="O720" s="2">
        <v>7024.1</v>
      </c>
      <c r="T720" s="2">
        <v>7158.1</v>
      </c>
      <c r="U720" s="2">
        <v>5653.3</v>
      </c>
      <c r="V720" s="2">
        <v>176.4</v>
      </c>
      <c r="W720" s="2">
        <v>305.7</v>
      </c>
      <c r="X720" s="2">
        <v>129.30000000000001</v>
      </c>
      <c r="Y720" s="2">
        <v>791.7</v>
      </c>
      <c r="Z720" s="2">
        <v>3665.5</v>
      </c>
      <c r="AA720" s="2">
        <v>775.2</v>
      </c>
      <c r="AB720" s="2">
        <v>1196</v>
      </c>
      <c r="AC720" s="2">
        <v>420.8</v>
      </c>
      <c r="AD720" s="2">
        <v>2874.8</v>
      </c>
      <c r="AE720" s="2">
        <v>790.7</v>
      </c>
      <c r="AF720" s="2">
        <v>3650</v>
      </c>
      <c r="AG720" s="2">
        <v>4861.5</v>
      </c>
      <c r="AH720" s="2">
        <v>617.79999999999995</v>
      </c>
      <c r="AK720" s="2">
        <v>6.7</v>
      </c>
    </row>
    <row r="721" spans="1:37" x14ac:dyDescent="0.2">
      <c r="A721">
        <f t="shared" si="22"/>
        <v>2006</v>
      </c>
      <c r="B721">
        <f t="shared" si="23"/>
        <v>12</v>
      </c>
      <c r="C721" s="1">
        <v>39052</v>
      </c>
      <c r="D721" s="2">
        <v>1053.7</v>
      </c>
      <c r="E721" s="2">
        <v>749.6</v>
      </c>
      <c r="F721" s="2">
        <v>304.10000000000002</v>
      </c>
      <c r="G721" s="2">
        <v>1365.5</v>
      </c>
      <c r="L721" s="2">
        <v>1366.3</v>
      </c>
      <c r="N721" s="2">
        <v>5860.7</v>
      </c>
      <c r="O721" s="2">
        <v>7066</v>
      </c>
      <c r="T721" s="2">
        <v>7226.2</v>
      </c>
      <c r="U721" s="2">
        <v>5699.6</v>
      </c>
      <c r="V721" s="2">
        <v>176.4</v>
      </c>
      <c r="W721" s="2">
        <v>305.89999999999998</v>
      </c>
      <c r="X721" s="2">
        <v>129.4</v>
      </c>
      <c r="Y721" s="2">
        <v>799.8</v>
      </c>
      <c r="Z721" s="2">
        <v>3694.6</v>
      </c>
      <c r="AA721" s="2">
        <v>780.3</v>
      </c>
      <c r="AB721" s="2">
        <v>1205.3</v>
      </c>
      <c r="AC721" s="2">
        <v>425</v>
      </c>
      <c r="AD721" s="2">
        <v>2911.3</v>
      </c>
      <c r="AE721" s="2">
        <v>783.3</v>
      </c>
      <c r="AF721" s="2">
        <v>3691.6</v>
      </c>
      <c r="AG721" s="2">
        <v>4899.8999999999996</v>
      </c>
      <c r="AH721" s="2">
        <v>610</v>
      </c>
      <c r="AK721" s="2">
        <v>6.7</v>
      </c>
    </row>
    <row r="722" spans="1:37" x14ac:dyDescent="0.2">
      <c r="A722">
        <f t="shared" si="22"/>
        <v>2007</v>
      </c>
      <c r="B722">
        <f t="shared" si="23"/>
        <v>1</v>
      </c>
      <c r="C722" s="1">
        <v>39083</v>
      </c>
      <c r="D722" s="2">
        <v>1057.5</v>
      </c>
      <c r="E722" s="2">
        <v>750.2</v>
      </c>
      <c r="F722" s="2">
        <v>307.3</v>
      </c>
      <c r="G722" s="2">
        <v>1358.1</v>
      </c>
      <c r="L722" s="2">
        <v>1373.2</v>
      </c>
      <c r="N722" s="2">
        <v>5892.5</v>
      </c>
      <c r="O722" s="2">
        <v>7105.4</v>
      </c>
      <c r="T722" s="2">
        <v>7250.6</v>
      </c>
      <c r="U722" s="2">
        <v>5732.1</v>
      </c>
      <c r="V722" s="2">
        <v>180.3</v>
      </c>
      <c r="W722" s="2">
        <v>309</v>
      </c>
      <c r="X722" s="2">
        <v>128.69999999999999</v>
      </c>
      <c r="Y722" s="2">
        <v>809.9</v>
      </c>
      <c r="Z722" s="2">
        <v>3709.4</v>
      </c>
      <c r="AA722" s="2">
        <v>784.3</v>
      </c>
      <c r="AB722" s="2">
        <v>1212.9000000000001</v>
      </c>
      <c r="AC722" s="2">
        <v>428.6</v>
      </c>
      <c r="AD722" s="2">
        <v>2920.6</v>
      </c>
      <c r="AE722" s="2">
        <v>788.8</v>
      </c>
      <c r="AF722" s="2">
        <v>3704.9</v>
      </c>
      <c r="AG722" s="2">
        <v>4922.3</v>
      </c>
      <c r="AH722" s="2">
        <v>616.29999999999995</v>
      </c>
      <c r="AK722" s="2">
        <v>6.7</v>
      </c>
    </row>
    <row r="723" spans="1:37" x14ac:dyDescent="0.2">
      <c r="A723">
        <f t="shared" si="22"/>
        <v>2007</v>
      </c>
      <c r="B723">
        <f t="shared" si="23"/>
        <v>2</v>
      </c>
      <c r="C723" s="1">
        <v>39114</v>
      </c>
      <c r="D723" s="2">
        <v>1052.8</v>
      </c>
      <c r="E723" s="2">
        <v>749.7</v>
      </c>
      <c r="F723" s="2">
        <v>303.10000000000002</v>
      </c>
      <c r="G723" s="2">
        <v>1373.1</v>
      </c>
      <c r="L723" s="2">
        <v>1363.9</v>
      </c>
      <c r="N723" s="2">
        <v>5899.8</v>
      </c>
      <c r="O723" s="2">
        <v>7123.6</v>
      </c>
      <c r="T723" s="2">
        <v>7272.9</v>
      </c>
      <c r="U723" s="2">
        <v>5759.8</v>
      </c>
      <c r="V723" s="2">
        <v>176.7</v>
      </c>
      <c r="W723" s="2">
        <v>304.5</v>
      </c>
      <c r="X723" s="2">
        <v>127.8</v>
      </c>
      <c r="Y723" s="2">
        <v>814.5</v>
      </c>
      <c r="Z723" s="2">
        <v>3721.5</v>
      </c>
      <c r="AA723" s="2">
        <v>792.8</v>
      </c>
      <c r="AB723" s="2">
        <v>1223.8</v>
      </c>
      <c r="AC723" s="2">
        <v>431.1</v>
      </c>
      <c r="AD723" s="2">
        <v>2927.8</v>
      </c>
      <c r="AE723" s="2">
        <v>793.6</v>
      </c>
      <c r="AF723" s="2">
        <v>3720.6</v>
      </c>
      <c r="AG723" s="2">
        <v>4945.3</v>
      </c>
      <c r="AH723" s="2">
        <v>607.6</v>
      </c>
      <c r="AK723" s="2">
        <v>6.6</v>
      </c>
    </row>
    <row r="724" spans="1:37" x14ac:dyDescent="0.2">
      <c r="A724">
        <f t="shared" si="22"/>
        <v>2007</v>
      </c>
      <c r="B724">
        <f t="shared" si="23"/>
        <v>3</v>
      </c>
      <c r="C724" s="1">
        <v>39142</v>
      </c>
      <c r="D724" s="2">
        <v>1051.3</v>
      </c>
      <c r="E724" s="2">
        <v>750.5</v>
      </c>
      <c r="F724" s="2">
        <v>300.8</v>
      </c>
      <c r="G724" s="2">
        <v>1400.1</v>
      </c>
      <c r="L724" s="2">
        <v>1366.4</v>
      </c>
      <c r="N724" s="2">
        <v>5921.3</v>
      </c>
      <c r="O724" s="2">
        <v>7153.5</v>
      </c>
      <c r="T724" s="2">
        <v>7321.4</v>
      </c>
      <c r="U724" s="2">
        <v>5787.1</v>
      </c>
      <c r="V724" s="2">
        <v>178.1</v>
      </c>
      <c r="W724" s="2">
        <v>308.39999999999998</v>
      </c>
      <c r="X724" s="2">
        <v>130.30000000000001</v>
      </c>
      <c r="Y724" s="2">
        <v>824.5</v>
      </c>
      <c r="Z724" s="2">
        <v>3730.4</v>
      </c>
      <c r="AA724" s="2">
        <v>786</v>
      </c>
      <c r="AB724" s="2">
        <v>1232.2</v>
      </c>
      <c r="AC724" s="2">
        <v>446.2</v>
      </c>
      <c r="AD724" s="2">
        <v>2914</v>
      </c>
      <c r="AE724" s="2">
        <v>816.4</v>
      </c>
      <c r="AF724" s="2">
        <v>3700</v>
      </c>
      <c r="AG724" s="2">
        <v>4962.6000000000004</v>
      </c>
      <c r="AH724" s="2">
        <v>609.20000000000005</v>
      </c>
      <c r="AK724" s="2">
        <v>6.6</v>
      </c>
    </row>
    <row r="725" spans="1:37" x14ac:dyDescent="0.2">
      <c r="A725">
        <f t="shared" si="22"/>
        <v>2007</v>
      </c>
      <c r="B725">
        <f t="shared" si="23"/>
        <v>4</v>
      </c>
      <c r="C725" s="1">
        <v>39173</v>
      </c>
      <c r="D725" s="2">
        <v>1060.5</v>
      </c>
      <c r="E725" s="2">
        <v>753.6</v>
      </c>
      <c r="F725" s="2">
        <v>306.89999999999998</v>
      </c>
      <c r="G725" s="2">
        <v>1433</v>
      </c>
      <c r="L725" s="2">
        <v>1377.5</v>
      </c>
      <c r="N725" s="2">
        <v>5979.7</v>
      </c>
      <c r="O725" s="2">
        <v>7222.3</v>
      </c>
      <c r="T725" s="2">
        <v>7412.7</v>
      </c>
      <c r="U725" s="2">
        <v>5844.8</v>
      </c>
      <c r="V725" s="2">
        <v>178.3</v>
      </c>
      <c r="W725" s="2">
        <v>310.39999999999998</v>
      </c>
      <c r="X725" s="2">
        <v>132.1</v>
      </c>
      <c r="Y725" s="2">
        <v>835.4</v>
      </c>
      <c r="Z725" s="2">
        <v>3766.8</v>
      </c>
      <c r="AA725" s="2">
        <v>791.2</v>
      </c>
      <c r="AB725" s="2">
        <v>1242.5999999999999</v>
      </c>
      <c r="AC725" s="2">
        <v>451.5</v>
      </c>
      <c r="AD725" s="2">
        <v>2930.3</v>
      </c>
      <c r="AE725" s="2">
        <v>836.5</v>
      </c>
      <c r="AF725" s="2">
        <v>3721.5</v>
      </c>
      <c r="AG725" s="2">
        <v>5009.3999999999996</v>
      </c>
      <c r="AH725" s="2">
        <v>617.29999999999995</v>
      </c>
      <c r="AK725" s="2">
        <v>6.6</v>
      </c>
    </row>
    <row r="726" spans="1:37" x14ac:dyDescent="0.2">
      <c r="A726">
        <f t="shared" si="22"/>
        <v>2007</v>
      </c>
      <c r="B726">
        <f t="shared" si="23"/>
        <v>5</v>
      </c>
      <c r="C726" s="1">
        <v>39203</v>
      </c>
      <c r="D726" s="2">
        <v>1063</v>
      </c>
      <c r="E726" s="2">
        <v>755.4</v>
      </c>
      <c r="F726" s="2">
        <v>307.60000000000002</v>
      </c>
      <c r="G726" s="2">
        <v>1471.7</v>
      </c>
      <c r="L726" s="2">
        <v>1379.2</v>
      </c>
      <c r="N726" s="2">
        <v>5997.5</v>
      </c>
      <c r="O726" s="2">
        <v>7245.9</v>
      </c>
      <c r="T726" s="2">
        <v>7469.2</v>
      </c>
      <c r="U726" s="2">
        <v>5866.7</v>
      </c>
      <c r="V726" s="2">
        <v>178.9</v>
      </c>
      <c r="W726" s="2">
        <v>309.7</v>
      </c>
      <c r="X726" s="2">
        <v>130.80000000000001</v>
      </c>
      <c r="Y726" s="2">
        <v>843.8</v>
      </c>
      <c r="Z726" s="2">
        <v>3774.5</v>
      </c>
      <c r="AA726" s="2">
        <v>794.6</v>
      </c>
      <c r="AB726" s="2">
        <v>1248.4000000000001</v>
      </c>
      <c r="AC726" s="2">
        <v>453.8</v>
      </c>
      <c r="AD726" s="2">
        <v>2928.2</v>
      </c>
      <c r="AE726" s="2">
        <v>846.3</v>
      </c>
      <c r="AF726" s="2">
        <v>3722.8</v>
      </c>
      <c r="AG726" s="2">
        <v>5022.8999999999996</v>
      </c>
      <c r="AH726" s="2">
        <v>617.29999999999995</v>
      </c>
      <c r="AK726" s="2">
        <v>6.6</v>
      </c>
    </row>
    <row r="727" spans="1:37" x14ac:dyDescent="0.2">
      <c r="A727">
        <f t="shared" si="22"/>
        <v>2007</v>
      </c>
      <c r="B727">
        <f t="shared" si="23"/>
        <v>6</v>
      </c>
      <c r="C727" s="1">
        <v>39234</v>
      </c>
      <c r="D727" s="2">
        <v>1060</v>
      </c>
      <c r="E727" s="2">
        <v>755.7</v>
      </c>
      <c r="F727" s="2">
        <v>304.3</v>
      </c>
      <c r="G727" s="2">
        <v>1504.2</v>
      </c>
      <c r="L727" s="2">
        <v>1364.9</v>
      </c>
      <c r="N727" s="2">
        <v>6020.7</v>
      </c>
      <c r="O727" s="2">
        <v>7270.4</v>
      </c>
      <c r="T727" s="2">
        <v>7524.9</v>
      </c>
      <c r="U727" s="2">
        <v>5905.5</v>
      </c>
      <c r="V727" s="2">
        <v>167.8</v>
      </c>
      <c r="W727" s="2">
        <v>298.3</v>
      </c>
      <c r="X727" s="2">
        <v>130.6</v>
      </c>
      <c r="Y727" s="2">
        <v>859.2</v>
      </c>
      <c r="Z727" s="2">
        <v>3796.6</v>
      </c>
      <c r="AA727" s="2">
        <v>796.6</v>
      </c>
      <c r="AB727" s="2">
        <v>1249.7</v>
      </c>
      <c r="AC727" s="2">
        <v>453.2</v>
      </c>
      <c r="AD727" s="2">
        <v>2944.2</v>
      </c>
      <c r="AE727" s="2">
        <v>852.4</v>
      </c>
      <c r="AF727" s="2">
        <v>3740.8</v>
      </c>
      <c r="AG727" s="2">
        <v>5046.3</v>
      </c>
      <c r="AH727" s="2">
        <v>602.6</v>
      </c>
      <c r="AK727" s="2">
        <v>6.5</v>
      </c>
    </row>
    <row r="728" spans="1:37" x14ac:dyDescent="0.2">
      <c r="A728">
        <f t="shared" si="22"/>
        <v>2007</v>
      </c>
      <c r="B728">
        <f t="shared" si="23"/>
        <v>7</v>
      </c>
      <c r="C728" s="1">
        <v>39264</v>
      </c>
      <c r="D728" s="2">
        <v>1065.2</v>
      </c>
      <c r="E728" s="2">
        <v>758.7</v>
      </c>
      <c r="F728" s="2">
        <v>306.5</v>
      </c>
      <c r="G728" s="2">
        <v>1549.8</v>
      </c>
      <c r="L728" s="2">
        <v>1370.7</v>
      </c>
      <c r="N728" s="2">
        <v>6053.4</v>
      </c>
      <c r="O728" s="2">
        <v>7305.6</v>
      </c>
      <c r="T728" s="2">
        <v>7603.2</v>
      </c>
      <c r="U728" s="2">
        <v>5934.8</v>
      </c>
      <c r="V728" s="2">
        <v>168.2</v>
      </c>
      <c r="W728" s="2">
        <v>299.10000000000002</v>
      </c>
      <c r="X728" s="2">
        <v>130.9</v>
      </c>
      <c r="Y728" s="2">
        <v>872.6</v>
      </c>
      <c r="Z728" s="2">
        <v>3810.1</v>
      </c>
      <c r="AA728" s="2">
        <v>802.7</v>
      </c>
      <c r="AB728" s="2">
        <v>1252.2</v>
      </c>
      <c r="AC728" s="2">
        <v>449.5</v>
      </c>
      <c r="AD728" s="2">
        <v>2967</v>
      </c>
      <c r="AE728" s="2">
        <v>843.1</v>
      </c>
      <c r="AF728" s="2">
        <v>3769.7</v>
      </c>
      <c r="AG728" s="2">
        <v>5062.3</v>
      </c>
      <c r="AH728" s="2">
        <v>605.6</v>
      </c>
      <c r="AK728" s="2">
        <v>6.5</v>
      </c>
    </row>
    <row r="729" spans="1:37" x14ac:dyDescent="0.2">
      <c r="A729">
        <f t="shared" si="22"/>
        <v>2007</v>
      </c>
      <c r="B729">
        <f t="shared" si="23"/>
        <v>8</v>
      </c>
      <c r="C729" s="1">
        <v>39295</v>
      </c>
      <c r="D729" s="2">
        <v>1066.0999999999999</v>
      </c>
      <c r="E729" s="2">
        <v>759</v>
      </c>
      <c r="F729" s="2">
        <v>307.10000000000002</v>
      </c>
      <c r="G729" s="2">
        <v>1625.6</v>
      </c>
      <c r="L729" s="2">
        <v>1373</v>
      </c>
      <c r="N729" s="2">
        <v>6113.7</v>
      </c>
      <c r="O729" s="2">
        <v>7370.4</v>
      </c>
      <c r="T729" s="2">
        <v>7739.3</v>
      </c>
      <c r="U729" s="2">
        <v>5997.4</v>
      </c>
      <c r="V729" s="2">
        <v>168.8</v>
      </c>
      <c r="W729" s="2">
        <v>300.5</v>
      </c>
      <c r="X729" s="2">
        <v>131.69999999999999</v>
      </c>
      <c r="Y729" s="2">
        <v>898.8</v>
      </c>
      <c r="Z729" s="2">
        <v>3841.9</v>
      </c>
      <c r="AA729" s="2">
        <v>806</v>
      </c>
      <c r="AB729" s="2">
        <v>1256.7</v>
      </c>
      <c r="AC729" s="2">
        <v>450.7</v>
      </c>
      <c r="AD729" s="2">
        <v>3000.8</v>
      </c>
      <c r="AE729" s="2">
        <v>841.1</v>
      </c>
      <c r="AF729" s="2">
        <v>3806.8</v>
      </c>
      <c r="AG729" s="2">
        <v>5098.6000000000004</v>
      </c>
      <c r="AH729" s="2">
        <v>607.6</v>
      </c>
      <c r="AK729" s="2">
        <v>6.5</v>
      </c>
    </row>
    <row r="730" spans="1:37" x14ac:dyDescent="0.2">
      <c r="A730">
        <f t="shared" si="22"/>
        <v>2007</v>
      </c>
      <c r="B730">
        <f t="shared" si="23"/>
        <v>9</v>
      </c>
      <c r="C730" s="1">
        <v>39326</v>
      </c>
      <c r="D730" s="2">
        <v>1064.3</v>
      </c>
      <c r="E730" s="2">
        <v>760.3</v>
      </c>
      <c r="F730" s="2">
        <v>304</v>
      </c>
      <c r="G730" s="2">
        <v>1722.4</v>
      </c>
      <c r="L730" s="2">
        <v>1373.4</v>
      </c>
      <c r="N730" s="2">
        <v>6136.4</v>
      </c>
      <c r="O730" s="2">
        <v>7402.4</v>
      </c>
      <c r="T730" s="2">
        <v>7858.8</v>
      </c>
      <c r="U730" s="2">
        <v>6029</v>
      </c>
      <c r="V730" s="2">
        <v>168.8</v>
      </c>
      <c r="W730" s="2">
        <v>302.7</v>
      </c>
      <c r="X730" s="2">
        <v>133.9</v>
      </c>
      <c r="Y730" s="2">
        <v>918.1</v>
      </c>
      <c r="Z730" s="2">
        <v>3844.9</v>
      </c>
      <c r="AA730" s="2">
        <v>813.1</v>
      </c>
      <c r="AB730" s="2">
        <v>1266</v>
      </c>
      <c r="AC730" s="2">
        <v>452.9</v>
      </c>
      <c r="AD730" s="2">
        <v>3014.6</v>
      </c>
      <c r="AE730" s="2">
        <v>830.3</v>
      </c>
      <c r="AF730" s="2">
        <v>3827.7</v>
      </c>
      <c r="AG730" s="2">
        <v>5110.8999999999996</v>
      </c>
      <c r="AH730" s="2">
        <v>606.70000000000005</v>
      </c>
      <c r="AK730" s="2">
        <v>6.4</v>
      </c>
    </row>
    <row r="731" spans="1:37" x14ac:dyDescent="0.2">
      <c r="A731">
        <f t="shared" si="22"/>
        <v>2007</v>
      </c>
      <c r="B731">
        <f t="shared" si="23"/>
        <v>10</v>
      </c>
      <c r="C731" s="1">
        <v>39356</v>
      </c>
      <c r="D731" s="2">
        <v>1068.4000000000001</v>
      </c>
      <c r="E731" s="2">
        <v>762.7</v>
      </c>
      <c r="F731" s="2">
        <v>305.7</v>
      </c>
      <c r="G731" s="2">
        <v>1809.9</v>
      </c>
      <c r="L731" s="2">
        <v>1378.8</v>
      </c>
      <c r="N731" s="2">
        <v>6161.7</v>
      </c>
      <c r="O731" s="2">
        <v>7433</v>
      </c>
      <c r="T731" s="2">
        <v>7971.6</v>
      </c>
      <c r="U731" s="2">
        <v>6054.2</v>
      </c>
      <c r="V731" s="2">
        <v>171.3</v>
      </c>
      <c r="W731" s="2">
        <v>304</v>
      </c>
      <c r="X731" s="2">
        <v>132.6</v>
      </c>
      <c r="Y731" s="2">
        <v>931.8</v>
      </c>
      <c r="Z731" s="2">
        <v>3851.1</v>
      </c>
      <c r="AA731" s="2">
        <v>840.1</v>
      </c>
      <c r="AB731" s="2">
        <v>1271.3</v>
      </c>
      <c r="AC731" s="2">
        <v>431.2</v>
      </c>
      <c r="AD731" s="2">
        <v>3018.5</v>
      </c>
      <c r="AE731" s="2">
        <v>832.6</v>
      </c>
      <c r="AF731" s="2">
        <v>3858.6</v>
      </c>
      <c r="AG731" s="2">
        <v>5122.3999999999996</v>
      </c>
      <c r="AH731" s="2">
        <v>609.70000000000005</v>
      </c>
      <c r="AK731" s="2">
        <v>6.4</v>
      </c>
    </row>
    <row r="732" spans="1:37" x14ac:dyDescent="0.2">
      <c r="A732">
        <f t="shared" si="22"/>
        <v>2007</v>
      </c>
      <c r="B732">
        <f t="shared" si="23"/>
        <v>11</v>
      </c>
      <c r="C732" s="1">
        <v>39387</v>
      </c>
      <c r="D732" s="2">
        <v>1065.0999999999999</v>
      </c>
      <c r="E732" s="2">
        <v>762.1</v>
      </c>
      <c r="F732" s="2">
        <v>303</v>
      </c>
      <c r="G732" s="2">
        <v>1879.5</v>
      </c>
      <c r="L732" s="2">
        <v>1371.2</v>
      </c>
      <c r="N732" s="2">
        <v>6192</v>
      </c>
      <c r="O732" s="2">
        <v>7463.5</v>
      </c>
      <c r="T732" s="2">
        <v>8071.5</v>
      </c>
      <c r="U732" s="2">
        <v>6092.3</v>
      </c>
      <c r="V732" s="2">
        <v>167.5</v>
      </c>
      <c r="W732" s="2">
        <v>299.8</v>
      </c>
      <c r="X732" s="2">
        <v>132.30000000000001</v>
      </c>
      <c r="Y732" s="2">
        <v>952.2</v>
      </c>
      <c r="Z732" s="2">
        <v>3868.7</v>
      </c>
      <c r="AA732" s="2">
        <v>854.9</v>
      </c>
      <c r="AB732" s="2">
        <v>1271.5</v>
      </c>
      <c r="AC732" s="2">
        <v>416.5</v>
      </c>
      <c r="AD732" s="2">
        <v>3037.5</v>
      </c>
      <c r="AE732" s="2">
        <v>831.2</v>
      </c>
      <c r="AF732" s="2">
        <v>3892.4</v>
      </c>
      <c r="AG732" s="2">
        <v>5140.2</v>
      </c>
      <c r="AH732" s="2">
        <v>602.79999999999995</v>
      </c>
      <c r="AK732" s="2">
        <v>6.3</v>
      </c>
    </row>
    <row r="733" spans="1:37" x14ac:dyDescent="0.2">
      <c r="A733">
        <f t="shared" si="22"/>
        <v>2007</v>
      </c>
      <c r="B733">
        <f t="shared" si="23"/>
        <v>12</v>
      </c>
      <c r="C733" s="1">
        <v>39417</v>
      </c>
      <c r="D733" s="2">
        <v>1060.0999999999999</v>
      </c>
      <c r="E733" s="2">
        <v>759.7</v>
      </c>
      <c r="F733" s="2">
        <v>300.39999999999998</v>
      </c>
      <c r="G733" s="2">
        <v>1919.5</v>
      </c>
      <c r="L733" s="2">
        <v>1373.6</v>
      </c>
      <c r="N733" s="2">
        <v>6219.7</v>
      </c>
      <c r="O733" s="2">
        <v>7494.7</v>
      </c>
      <c r="T733" s="2">
        <v>8139.2</v>
      </c>
      <c r="U733" s="2">
        <v>6121.1</v>
      </c>
      <c r="V733" s="2">
        <v>172.2</v>
      </c>
      <c r="W733" s="2">
        <v>307.2</v>
      </c>
      <c r="X733" s="2">
        <v>135</v>
      </c>
      <c r="Y733" s="2">
        <v>973.5</v>
      </c>
      <c r="Z733" s="2">
        <v>3872.6</v>
      </c>
      <c r="AA733" s="2">
        <v>858.1</v>
      </c>
      <c r="AB733" s="2">
        <v>1275</v>
      </c>
      <c r="AC733" s="2">
        <v>416.9</v>
      </c>
      <c r="AD733" s="2">
        <v>3044.6</v>
      </c>
      <c r="AE733" s="2">
        <v>828</v>
      </c>
      <c r="AF733" s="2">
        <v>3902.7</v>
      </c>
      <c r="AG733" s="2">
        <v>5147.6000000000004</v>
      </c>
      <c r="AH733" s="2">
        <v>607.6</v>
      </c>
      <c r="AK733" s="2">
        <v>6.3</v>
      </c>
    </row>
    <row r="734" spans="1:37" x14ac:dyDescent="0.2">
      <c r="A734">
        <f t="shared" si="22"/>
        <v>2008</v>
      </c>
      <c r="B734">
        <f t="shared" si="23"/>
        <v>1</v>
      </c>
      <c r="C734" s="1">
        <v>39448</v>
      </c>
      <c r="D734" s="2">
        <v>1064.8</v>
      </c>
      <c r="E734" s="2">
        <v>757.4</v>
      </c>
      <c r="F734" s="2">
        <v>307.39999999999998</v>
      </c>
      <c r="G734" s="2">
        <v>1938.3</v>
      </c>
      <c r="L734" s="2">
        <v>1380.1</v>
      </c>
      <c r="N734" s="2">
        <v>6247</v>
      </c>
      <c r="O734" s="2">
        <v>7529</v>
      </c>
      <c r="T734" s="2">
        <v>8185.3</v>
      </c>
      <c r="U734" s="2">
        <v>6148.9</v>
      </c>
      <c r="V734" s="2">
        <v>176.5</v>
      </c>
      <c r="W734" s="2">
        <v>309.10000000000002</v>
      </c>
      <c r="X734" s="2">
        <v>132.6</v>
      </c>
      <c r="Y734" s="2">
        <v>993.8</v>
      </c>
      <c r="Z734" s="2">
        <v>3873</v>
      </c>
      <c r="AA734" s="2">
        <v>861.1</v>
      </c>
      <c r="AB734" s="2">
        <v>1282</v>
      </c>
      <c r="AC734" s="2">
        <v>420.9</v>
      </c>
      <c r="AD734" s="2">
        <v>3040.4</v>
      </c>
      <c r="AE734" s="2">
        <v>832.7</v>
      </c>
      <c r="AF734" s="2">
        <v>3901.5</v>
      </c>
      <c r="AG734" s="2">
        <v>5155</v>
      </c>
      <c r="AH734" s="2">
        <v>616.5</v>
      </c>
      <c r="AK734" s="2">
        <v>6.2</v>
      </c>
    </row>
    <row r="735" spans="1:37" x14ac:dyDescent="0.2">
      <c r="A735">
        <f t="shared" si="22"/>
        <v>2008</v>
      </c>
      <c r="B735">
        <f t="shared" si="23"/>
        <v>2</v>
      </c>
      <c r="C735" s="1">
        <v>39479</v>
      </c>
      <c r="D735" s="2">
        <v>1064.5999999999999</v>
      </c>
      <c r="E735" s="2">
        <v>757</v>
      </c>
      <c r="F735" s="2">
        <v>307.60000000000002</v>
      </c>
      <c r="G735" s="2">
        <v>2069.6999999999998</v>
      </c>
      <c r="L735" s="2">
        <v>1381</v>
      </c>
      <c r="N735" s="2">
        <v>6330</v>
      </c>
      <c r="O735" s="2">
        <v>7617.7</v>
      </c>
      <c r="T735" s="2">
        <v>8399.7000000000007</v>
      </c>
      <c r="U735" s="2">
        <v>6236.7</v>
      </c>
      <c r="V735" s="2">
        <v>177.2</v>
      </c>
      <c r="W735" s="2">
        <v>310.2</v>
      </c>
      <c r="X735" s="2">
        <v>133.1</v>
      </c>
      <c r="Y735" s="2">
        <v>1032.5999999999999</v>
      </c>
      <c r="Z735" s="2">
        <v>3916.4</v>
      </c>
      <c r="AA735" s="2">
        <v>865.3</v>
      </c>
      <c r="AB735" s="2">
        <v>1287.7</v>
      </c>
      <c r="AC735" s="2">
        <v>422.4</v>
      </c>
      <c r="AD735" s="2">
        <v>3077.8</v>
      </c>
      <c r="AE735" s="2">
        <v>838.6</v>
      </c>
      <c r="AF735" s="2">
        <v>3943.1</v>
      </c>
      <c r="AG735" s="2">
        <v>5204.1000000000004</v>
      </c>
      <c r="AH735" s="2">
        <v>617.79999999999995</v>
      </c>
      <c r="AK735" s="2">
        <v>6.2</v>
      </c>
    </row>
    <row r="736" spans="1:37" x14ac:dyDescent="0.2">
      <c r="A736">
        <f t="shared" si="22"/>
        <v>2008</v>
      </c>
      <c r="B736">
        <f t="shared" si="23"/>
        <v>3</v>
      </c>
      <c r="C736" s="1">
        <v>39508</v>
      </c>
      <c r="D736" s="2">
        <v>1070.7</v>
      </c>
      <c r="E736" s="2">
        <v>759</v>
      </c>
      <c r="F736" s="2">
        <v>311.7</v>
      </c>
      <c r="G736" s="2">
        <v>2145.1</v>
      </c>
      <c r="L736" s="2">
        <v>1386.7</v>
      </c>
      <c r="N736" s="2">
        <v>6395.7</v>
      </c>
      <c r="O736" s="2">
        <v>7675.5</v>
      </c>
      <c r="T736" s="2">
        <v>8540.7999999999993</v>
      </c>
      <c r="U736" s="2">
        <v>6288.8</v>
      </c>
      <c r="V736" s="2">
        <v>176.8</v>
      </c>
      <c r="W736" s="2">
        <v>309.89999999999998</v>
      </c>
      <c r="X736" s="2">
        <v>133.1</v>
      </c>
      <c r="Y736" s="2">
        <v>1047</v>
      </c>
      <c r="Z736" s="2">
        <v>3961.9</v>
      </c>
      <c r="AA736" s="2">
        <v>861</v>
      </c>
      <c r="AB736" s="2">
        <v>1279.8</v>
      </c>
      <c r="AC736" s="2">
        <v>418.9</v>
      </c>
      <c r="AD736" s="2">
        <v>3110</v>
      </c>
      <c r="AE736" s="2">
        <v>851.9</v>
      </c>
      <c r="AF736" s="2">
        <v>3971</v>
      </c>
      <c r="AG736" s="2">
        <v>5241.7</v>
      </c>
      <c r="AH736" s="2">
        <v>621.6</v>
      </c>
      <c r="AK736" s="2">
        <v>6.1</v>
      </c>
    </row>
    <row r="737" spans="1:37" x14ac:dyDescent="0.2">
      <c r="A737">
        <f t="shared" si="22"/>
        <v>2008</v>
      </c>
      <c r="B737">
        <f t="shared" si="23"/>
        <v>4</v>
      </c>
      <c r="C737" s="1">
        <v>39539</v>
      </c>
      <c r="D737" s="2">
        <v>1073.4000000000001</v>
      </c>
      <c r="E737" s="2">
        <v>758.6</v>
      </c>
      <c r="F737" s="2">
        <v>314.8</v>
      </c>
      <c r="G737" s="2">
        <v>2194.5</v>
      </c>
      <c r="L737" s="2">
        <v>1389.9</v>
      </c>
      <c r="N737" s="2">
        <v>6445.6</v>
      </c>
      <c r="O737" s="2">
        <v>7724.9</v>
      </c>
      <c r="T737" s="2">
        <v>8640.1</v>
      </c>
      <c r="U737" s="2">
        <v>6334.9</v>
      </c>
      <c r="V737" s="2">
        <v>176</v>
      </c>
      <c r="W737" s="2">
        <v>310.39999999999998</v>
      </c>
      <c r="X737" s="2">
        <v>134.4</v>
      </c>
      <c r="Y737" s="2">
        <v>1070.8</v>
      </c>
      <c r="Z737" s="2">
        <v>3984.8</v>
      </c>
      <c r="AA737" s="2">
        <v>859.9</v>
      </c>
      <c r="AB737" s="2">
        <v>1279.3</v>
      </c>
      <c r="AC737" s="2">
        <v>419.4</v>
      </c>
      <c r="AD737" s="2">
        <v>3125</v>
      </c>
      <c r="AE737" s="2">
        <v>859.9</v>
      </c>
      <c r="AF737" s="2">
        <v>3984.9</v>
      </c>
      <c r="AG737" s="2">
        <v>5264.1</v>
      </c>
      <c r="AH737" s="2">
        <v>625.20000000000005</v>
      </c>
      <c r="AK737" s="2">
        <v>6.1</v>
      </c>
    </row>
    <row r="738" spans="1:37" x14ac:dyDescent="0.2">
      <c r="A738">
        <f t="shared" si="22"/>
        <v>2008</v>
      </c>
      <c r="B738">
        <f t="shared" si="23"/>
        <v>5</v>
      </c>
      <c r="C738" s="1">
        <v>39569</v>
      </c>
      <c r="D738" s="2">
        <v>1073.5</v>
      </c>
      <c r="E738" s="2">
        <v>762.7</v>
      </c>
      <c r="F738" s="2">
        <v>310.8</v>
      </c>
      <c r="G738" s="2">
        <v>2225</v>
      </c>
      <c r="L738" s="2">
        <v>1389.6</v>
      </c>
      <c r="N738" s="2">
        <v>6454.6</v>
      </c>
      <c r="O738" s="2">
        <v>7733.4</v>
      </c>
      <c r="T738" s="2">
        <v>8679.6</v>
      </c>
      <c r="U738" s="2">
        <v>6343.7</v>
      </c>
      <c r="V738" s="2">
        <v>174.1</v>
      </c>
      <c r="W738" s="2">
        <v>310.10000000000002</v>
      </c>
      <c r="X738" s="2">
        <v>135.9</v>
      </c>
      <c r="Y738" s="2">
        <v>1058.9000000000001</v>
      </c>
      <c r="Z738" s="2">
        <v>4006</v>
      </c>
      <c r="AA738" s="2">
        <v>861.7</v>
      </c>
      <c r="AB738" s="2">
        <v>1278.8</v>
      </c>
      <c r="AC738" s="2">
        <v>417.2</v>
      </c>
      <c r="AD738" s="2">
        <v>3123.3</v>
      </c>
      <c r="AE738" s="2">
        <v>882.6</v>
      </c>
      <c r="AF738" s="2">
        <v>3985</v>
      </c>
      <c r="AG738" s="2">
        <v>5284.8</v>
      </c>
      <c r="AH738" s="2">
        <v>620.9</v>
      </c>
      <c r="AK738" s="2">
        <v>6.2</v>
      </c>
    </row>
    <row r="739" spans="1:37" x14ac:dyDescent="0.2">
      <c r="A739">
        <f t="shared" si="22"/>
        <v>2008</v>
      </c>
      <c r="B739">
        <f t="shared" si="23"/>
        <v>6</v>
      </c>
      <c r="C739" s="1">
        <v>39600</v>
      </c>
      <c r="D739" s="2">
        <v>1081.5</v>
      </c>
      <c r="E739" s="2">
        <v>768.8</v>
      </c>
      <c r="F739" s="2">
        <v>312.7</v>
      </c>
      <c r="G739" s="2">
        <v>2257.6</v>
      </c>
      <c r="L739" s="2">
        <v>1399</v>
      </c>
      <c r="N739" s="2">
        <v>6469.5</v>
      </c>
      <c r="O739" s="2">
        <v>7745.4</v>
      </c>
      <c r="T739" s="2">
        <v>8727.1</v>
      </c>
      <c r="U739" s="2">
        <v>6346.4</v>
      </c>
      <c r="V739" s="2">
        <v>175</v>
      </c>
      <c r="W739" s="2">
        <v>311.39999999999998</v>
      </c>
      <c r="X739" s="2">
        <v>136.4</v>
      </c>
      <c r="Y739" s="2">
        <v>1051.3</v>
      </c>
      <c r="Z739" s="2">
        <v>4019.3</v>
      </c>
      <c r="AA739" s="2">
        <v>864.6</v>
      </c>
      <c r="AB739" s="2">
        <v>1275.9000000000001</v>
      </c>
      <c r="AC739" s="2">
        <v>411.3</v>
      </c>
      <c r="AD739" s="2">
        <v>3122.5</v>
      </c>
      <c r="AE739" s="2">
        <v>896.8</v>
      </c>
      <c r="AF739" s="2">
        <v>3987.1</v>
      </c>
      <c r="AG739" s="2">
        <v>5295.2</v>
      </c>
      <c r="AH739" s="2">
        <v>624.1</v>
      </c>
      <c r="AK739" s="2">
        <v>6.1</v>
      </c>
    </row>
    <row r="740" spans="1:37" x14ac:dyDescent="0.2">
      <c r="A740">
        <f t="shared" si="22"/>
        <v>2008</v>
      </c>
      <c r="B740">
        <f t="shared" si="23"/>
        <v>7</v>
      </c>
      <c r="C740" s="1">
        <v>39630</v>
      </c>
      <c r="D740" s="2">
        <v>1099.7</v>
      </c>
      <c r="E740" s="2">
        <v>775.6</v>
      </c>
      <c r="F740" s="2">
        <v>324.10000000000002</v>
      </c>
      <c r="G740" s="2">
        <v>2272</v>
      </c>
      <c r="L740" s="2">
        <v>1419.9</v>
      </c>
      <c r="N740" s="2">
        <v>6517.4</v>
      </c>
      <c r="O740" s="2">
        <v>7803.4</v>
      </c>
      <c r="T740" s="2">
        <v>8789.4</v>
      </c>
      <c r="U740" s="2">
        <v>6383.5</v>
      </c>
      <c r="V740" s="2">
        <v>175.2</v>
      </c>
      <c r="W740" s="2">
        <v>314.3</v>
      </c>
      <c r="X740" s="2">
        <v>139.1</v>
      </c>
      <c r="Y740" s="2">
        <v>1055.3</v>
      </c>
      <c r="Z740" s="2">
        <v>4042.2</v>
      </c>
      <c r="AA740" s="2">
        <v>879.5</v>
      </c>
      <c r="AB740" s="2">
        <v>1286</v>
      </c>
      <c r="AC740" s="2">
        <v>406.5</v>
      </c>
      <c r="AD740" s="2">
        <v>3138</v>
      </c>
      <c r="AE740" s="2">
        <v>904.1</v>
      </c>
      <c r="AF740" s="2">
        <v>4017.5</v>
      </c>
      <c r="AG740" s="2">
        <v>5328.2</v>
      </c>
      <c r="AH740" s="2">
        <v>638.4</v>
      </c>
      <c r="AK740" s="2">
        <v>5.9</v>
      </c>
    </row>
    <row r="741" spans="1:37" x14ac:dyDescent="0.2">
      <c r="A741">
        <f t="shared" si="22"/>
        <v>2008</v>
      </c>
      <c r="B741">
        <f t="shared" si="23"/>
        <v>8</v>
      </c>
      <c r="C741" s="1">
        <v>39661</v>
      </c>
      <c r="D741" s="2">
        <v>1090.0999999999999</v>
      </c>
      <c r="E741" s="2">
        <v>777</v>
      </c>
      <c r="F741" s="2">
        <v>313.10000000000002</v>
      </c>
      <c r="G741" s="2">
        <v>2289.6</v>
      </c>
      <c r="L741" s="2">
        <v>1402.4</v>
      </c>
      <c r="N741" s="2">
        <v>6478.2</v>
      </c>
      <c r="O741" s="2">
        <v>7791.3</v>
      </c>
      <c r="T741" s="2">
        <v>8767.7999999999993</v>
      </c>
      <c r="U741" s="2">
        <v>6388.9</v>
      </c>
      <c r="V741" s="2">
        <v>169</v>
      </c>
      <c r="W741" s="2">
        <v>306.39999999999998</v>
      </c>
      <c r="X741" s="2">
        <v>137.4</v>
      </c>
      <c r="Y741" s="2">
        <v>1051.7</v>
      </c>
      <c r="Z741" s="2">
        <v>4024.1</v>
      </c>
      <c r="AA741" s="2">
        <v>904.8</v>
      </c>
      <c r="AB741" s="2">
        <v>1313.1</v>
      </c>
      <c r="AC741" s="2">
        <v>408.3</v>
      </c>
      <c r="AD741" s="2">
        <v>3130.9</v>
      </c>
      <c r="AE741" s="2">
        <v>893.2</v>
      </c>
      <c r="AF741" s="2">
        <v>4035.7</v>
      </c>
      <c r="AG741" s="2">
        <v>5337.2</v>
      </c>
      <c r="AH741" s="2">
        <v>619.5</v>
      </c>
      <c r="AK741" s="2">
        <v>5.9</v>
      </c>
    </row>
    <row r="742" spans="1:37" x14ac:dyDescent="0.2">
      <c r="A742">
        <f t="shared" si="22"/>
        <v>2008</v>
      </c>
      <c r="B742">
        <f t="shared" si="23"/>
        <v>9</v>
      </c>
      <c r="C742" s="1">
        <v>39692</v>
      </c>
      <c r="D742" s="2">
        <v>1141.7</v>
      </c>
      <c r="E742" s="2">
        <v>781.1</v>
      </c>
      <c r="F742" s="2">
        <v>360.6</v>
      </c>
      <c r="G742" s="2">
        <v>2242.1</v>
      </c>
      <c r="L742" s="2">
        <v>1461</v>
      </c>
      <c r="N742" s="2">
        <v>6554.7</v>
      </c>
      <c r="O742" s="2">
        <v>7891.8</v>
      </c>
      <c r="T742" s="2">
        <v>8796.7999999999993</v>
      </c>
      <c r="U742" s="2">
        <v>6430.7</v>
      </c>
      <c r="V742" s="2">
        <v>174.4</v>
      </c>
      <c r="W742" s="2">
        <v>313.60000000000002</v>
      </c>
      <c r="X742" s="2">
        <v>139.19999999999999</v>
      </c>
      <c r="Y742" s="2">
        <v>1048.7</v>
      </c>
      <c r="Z742" s="2">
        <v>4045</v>
      </c>
      <c r="AA742" s="2">
        <v>933.1</v>
      </c>
      <c r="AB742" s="2">
        <v>1337.1</v>
      </c>
      <c r="AC742" s="2">
        <v>404</v>
      </c>
      <c r="AD742" s="2">
        <v>3180.8</v>
      </c>
      <c r="AE742" s="2">
        <v>864.2</v>
      </c>
      <c r="AF742" s="2">
        <v>4113.8999999999996</v>
      </c>
      <c r="AG742" s="2">
        <v>5382.1</v>
      </c>
      <c r="AH742" s="2">
        <v>674.2</v>
      </c>
      <c r="AK742" s="2">
        <v>5.8</v>
      </c>
    </row>
    <row r="743" spans="1:37" x14ac:dyDescent="0.2">
      <c r="A743">
        <f t="shared" si="22"/>
        <v>2008</v>
      </c>
      <c r="B743">
        <f t="shared" si="23"/>
        <v>10</v>
      </c>
      <c r="C743" s="1">
        <v>39722</v>
      </c>
      <c r="D743" s="2">
        <v>1156.9000000000001</v>
      </c>
      <c r="E743" s="2">
        <v>796.1</v>
      </c>
      <c r="F743" s="2">
        <v>360.8</v>
      </c>
      <c r="G743" s="2">
        <v>2231.9</v>
      </c>
      <c r="L743" s="2">
        <v>1472.8</v>
      </c>
      <c r="N743" s="2">
        <v>6605.7</v>
      </c>
      <c r="O743" s="2">
        <v>8004.4</v>
      </c>
      <c r="T743" s="2">
        <v>8837.6</v>
      </c>
      <c r="U743" s="2">
        <v>6531.6</v>
      </c>
      <c r="V743" s="2">
        <v>173.8</v>
      </c>
      <c r="W743" s="2">
        <v>310.2</v>
      </c>
      <c r="X743" s="2">
        <v>136.4</v>
      </c>
      <c r="Y743" s="2">
        <v>1087.3</v>
      </c>
      <c r="Z743" s="2">
        <v>4045.6</v>
      </c>
      <c r="AA743" s="2">
        <v>1026.2</v>
      </c>
      <c r="AB743" s="2">
        <v>1398.7</v>
      </c>
      <c r="AC743" s="2">
        <v>372.5</v>
      </c>
      <c r="AD743" s="2">
        <v>3259.8</v>
      </c>
      <c r="AE743" s="2">
        <v>785.8</v>
      </c>
      <c r="AF743" s="2">
        <v>4286</v>
      </c>
      <c r="AG743" s="2">
        <v>5444.3</v>
      </c>
      <c r="AH743" s="2">
        <v>671</v>
      </c>
      <c r="AK743" s="2">
        <v>5.7</v>
      </c>
    </row>
    <row r="744" spans="1:37" x14ac:dyDescent="0.2">
      <c r="A744">
        <f t="shared" si="22"/>
        <v>2008</v>
      </c>
      <c r="B744">
        <f t="shared" si="23"/>
        <v>11</v>
      </c>
      <c r="C744" s="1">
        <v>39753</v>
      </c>
      <c r="D744" s="2">
        <v>1203</v>
      </c>
      <c r="E744" s="2">
        <v>805.5</v>
      </c>
      <c r="F744" s="2">
        <v>397.5</v>
      </c>
      <c r="G744" s="2">
        <v>2334.4</v>
      </c>
      <c r="L744" s="2">
        <v>1512</v>
      </c>
      <c r="N744" s="2">
        <v>6622.3</v>
      </c>
      <c r="O744" s="2">
        <v>8053.9</v>
      </c>
      <c r="T744" s="2">
        <v>8956.7000000000007</v>
      </c>
      <c r="U744" s="2">
        <v>6541.8</v>
      </c>
      <c r="V744" s="2">
        <v>166.1</v>
      </c>
      <c r="W744" s="2">
        <v>303.39999999999998</v>
      </c>
      <c r="X744" s="2">
        <v>137.30000000000001</v>
      </c>
      <c r="Y744" s="2">
        <v>1080.5999999999999</v>
      </c>
      <c r="Z744" s="2">
        <v>4029.7</v>
      </c>
      <c r="AA744" s="2">
        <v>1053.9000000000001</v>
      </c>
      <c r="AB744" s="2">
        <v>1431.6</v>
      </c>
      <c r="AC744" s="2">
        <v>377.7</v>
      </c>
      <c r="AD744" s="2">
        <v>3259</v>
      </c>
      <c r="AE744" s="2">
        <v>770.8</v>
      </c>
      <c r="AF744" s="2">
        <v>4312.8999999999996</v>
      </c>
      <c r="AG744" s="2">
        <v>5461.3</v>
      </c>
      <c r="AH744" s="2">
        <v>700.9</v>
      </c>
      <c r="AK744" s="2">
        <v>5.6</v>
      </c>
    </row>
    <row r="745" spans="1:37" x14ac:dyDescent="0.2">
      <c r="A745">
        <f t="shared" si="22"/>
        <v>2008</v>
      </c>
      <c r="B745">
        <f t="shared" si="23"/>
        <v>12</v>
      </c>
      <c r="C745" s="1">
        <v>39783</v>
      </c>
      <c r="D745" s="2">
        <v>1283.5999999999999</v>
      </c>
      <c r="E745" s="2">
        <v>815</v>
      </c>
      <c r="F745" s="2">
        <v>468.6</v>
      </c>
      <c r="G745" s="2">
        <v>2400.1999999999998</v>
      </c>
      <c r="L745" s="2">
        <v>1602.7</v>
      </c>
      <c r="N745" s="2">
        <v>6792.6</v>
      </c>
      <c r="O745" s="2">
        <v>8248.2999999999993</v>
      </c>
      <c r="T745" s="2">
        <v>9192.7999999999993</v>
      </c>
      <c r="U745" s="2">
        <v>6645.6</v>
      </c>
      <c r="V745" s="2">
        <v>177.4</v>
      </c>
      <c r="W745" s="2">
        <v>313.5</v>
      </c>
      <c r="X745" s="2">
        <v>136</v>
      </c>
      <c r="Y745" s="2">
        <v>1083.7</v>
      </c>
      <c r="Z745" s="2">
        <v>4106.1000000000004</v>
      </c>
      <c r="AA745" s="2">
        <v>1076.9000000000001</v>
      </c>
      <c r="AB745" s="2">
        <v>1455.7</v>
      </c>
      <c r="AC745" s="2">
        <v>378.8</v>
      </c>
      <c r="AD745" s="2">
        <v>3334.6</v>
      </c>
      <c r="AE745" s="2">
        <v>771.5</v>
      </c>
      <c r="AF745" s="2">
        <v>4411.5</v>
      </c>
      <c r="AG745" s="2">
        <v>5561.8</v>
      </c>
      <c r="AH745" s="2">
        <v>782.1</v>
      </c>
      <c r="AK745" s="2">
        <v>5.5</v>
      </c>
    </row>
    <row r="746" spans="1:37" x14ac:dyDescent="0.2">
      <c r="A746">
        <f t="shared" si="22"/>
        <v>2009</v>
      </c>
      <c r="B746">
        <f t="shared" si="23"/>
        <v>1</v>
      </c>
      <c r="C746" s="1">
        <v>39814</v>
      </c>
      <c r="D746" s="2">
        <v>1270</v>
      </c>
      <c r="E746" s="2">
        <v>827.6</v>
      </c>
      <c r="F746" s="2">
        <v>442.4</v>
      </c>
      <c r="G746" s="2">
        <v>2457.3000000000002</v>
      </c>
      <c r="L746" s="2">
        <v>1587.1</v>
      </c>
      <c r="N746" s="2">
        <v>6863.2</v>
      </c>
      <c r="O746" s="2">
        <v>8311.1</v>
      </c>
      <c r="T746" s="2">
        <v>9320.5</v>
      </c>
      <c r="U746" s="2">
        <v>6723.9</v>
      </c>
      <c r="V746" s="2">
        <v>178.8</v>
      </c>
      <c r="W746" s="2">
        <v>311.60000000000002</v>
      </c>
      <c r="X746" s="2">
        <v>132.80000000000001</v>
      </c>
      <c r="Y746" s="2">
        <v>1077.5999999999999</v>
      </c>
      <c r="Z746" s="2">
        <v>4198.3999999999996</v>
      </c>
      <c r="AA746" s="2">
        <v>1067.5999999999999</v>
      </c>
      <c r="AB746" s="2">
        <v>1447.9</v>
      </c>
      <c r="AC746" s="2">
        <v>380.2</v>
      </c>
      <c r="AD746" s="2">
        <v>3422.9</v>
      </c>
      <c r="AE746" s="2">
        <v>775.5</v>
      </c>
      <c r="AF746" s="2">
        <v>4490.5</v>
      </c>
      <c r="AG746" s="2">
        <v>5646.3</v>
      </c>
      <c r="AH746" s="2">
        <v>754</v>
      </c>
      <c r="AK746" s="2">
        <v>5.5</v>
      </c>
    </row>
    <row r="747" spans="1:37" x14ac:dyDescent="0.2">
      <c r="A747">
        <f t="shared" si="22"/>
        <v>2009</v>
      </c>
      <c r="B747">
        <f t="shared" si="23"/>
        <v>2</v>
      </c>
      <c r="C747" s="1">
        <v>39845</v>
      </c>
      <c r="D747" s="2">
        <v>1242.2</v>
      </c>
      <c r="E747" s="2">
        <v>836.8</v>
      </c>
      <c r="F747" s="2">
        <v>405.4</v>
      </c>
      <c r="G747" s="2">
        <v>2488.9</v>
      </c>
      <c r="L747" s="2">
        <v>1568.9</v>
      </c>
      <c r="N747" s="2">
        <v>6912.3</v>
      </c>
      <c r="O747" s="2">
        <v>8350.4</v>
      </c>
      <c r="T747" s="2">
        <v>9401.2000000000007</v>
      </c>
      <c r="U747" s="2">
        <v>6781.5</v>
      </c>
      <c r="V747" s="2">
        <v>183</v>
      </c>
      <c r="W747" s="2">
        <v>321.2</v>
      </c>
      <c r="X747" s="2">
        <v>138.1</v>
      </c>
      <c r="Y747" s="2">
        <v>1057.5999999999999</v>
      </c>
      <c r="Z747" s="2">
        <v>4285.8</v>
      </c>
      <c r="AA747" s="2">
        <v>1056.0999999999999</v>
      </c>
      <c r="AB747" s="2">
        <v>1438.1</v>
      </c>
      <c r="AC747" s="2">
        <v>381.9</v>
      </c>
      <c r="AD747" s="2">
        <v>3497.3</v>
      </c>
      <c r="AE747" s="2">
        <v>788.6</v>
      </c>
      <c r="AF747" s="2">
        <v>4553.3999999999996</v>
      </c>
      <c r="AG747" s="2">
        <v>5723.9</v>
      </c>
      <c r="AH747" s="2">
        <v>726.6</v>
      </c>
      <c r="AK747" s="2">
        <v>5.5</v>
      </c>
    </row>
    <row r="748" spans="1:37" x14ac:dyDescent="0.2">
      <c r="A748">
        <f t="shared" si="22"/>
        <v>2009</v>
      </c>
      <c r="B748">
        <f t="shared" si="23"/>
        <v>3</v>
      </c>
      <c r="C748" s="1">
        <v>39873</v>
      </c>
      <c r="D748" s="2">
        <v>1248.5999999999999</v>
      </c>
      <c r="E748" s="2">
        <v>842.9</v>
      </c>
      <c r="F748" s="2">
        <v>405.7</v>
      </c>
      <c r="G748" s="2">
        <v>2508.3000000000002</v>
      </c>
      <c r="L748" s="2">
        <v>1577.4</v>
      </c>
      <c r="N748" s="2">
        <v>6976.7</v>
      </c>
      <c r="O748" s="2">
        <v>8401.6</v>
      </c>
      <c r="T748" s="2">
        <v>9485</v>
      </c>
      <c r="U748" s="2">
        <v>6824.2</v>
      </c>
      <c r="V748" s="2">
        <v>183.9</v>
      </c>
      <c r="W748" s="2">
        <v>323.39999999999998</v>
      </c>
      <c r="X748" s="2">
        <v>139.5</v>
      </c>
      <c r="Y748" s="2">
        <v>1049.0999999999999</v>
      </c>
      <c r="Z748" s="2">
        <v>4350.2</v>
      </c>
      <c r="AA748" s="2">
        <v>1042.3</v>
      </c>
      <c r="AB748" s="2">
        <v>1424.9</v>
      </c>
      <c r="AC748" s="2">
        <v>382.5</v>
      </c>
      <c r="AD748" s="2">
        <v>3548.7</v>
      </c>
      <c r="AE748" s="2">
        <v>801.5</v>
      </c>
      <c r="AF748" s="2">
        <v>4591</v>
      </c>
      <c r="AG748" s="2">
        <v>5775.1</v>
      </c>
      <c r="AH748" s="2">
        <v>729.1</v>
      </c>
      <c r="AK748" s="2">
        <v>5.4</v>
      </c>
    </row>
    <row r="749" spans="1:37" x14ac:dyDescent="0.2">
      <c r="A749">
        <f t="shared" si="22"/>
        <v>2009</v>
      </c>
      <c r="B749">
        <f t="shared" si="23"/>
        <v>4</v>
      </c>
      <c r="C749" s="1">
        <v>39904</v>
      </c>
      <c r="D749" s="2">
        <v>1272.2</v>
      </c>
      <c r="E749" s="2">
        <v>847.6</v>
      </c>
      <c r="F749" s="2">
        <v>424.6</v>
      </c>
      <c r="G749" s="2">
        <v>2534.1</v>
      </c>
      <c r="L749" s="2">
        <v>1609.8</v>
      </c>
      <c r="N749" s="2">
        <v>6987.6</v>
      </c>
      <c r="O749" s="2">
        <v>8392.2999999999993</v>
      </c>
      <c r="T749" s="2">
        <v>9521.7000000000007</v>
      </c>
      <c r="U749" s="2">
        <v>6782.5</v>
      </c>
      <c r="V749" s="2">
        <v>189.9</v>
      </c>
      <c r="W749" s="2">
        <v>332.3</v>
      </c>
      <c r="X749" s="2">
        <v>142.30000000000001</v>
      </c>
      <c r="Y749" s="2">
        <v>1026.0999999999999</v>
      </c>
      <c r="Z749" s="2">
        <v>4351.6000000000004</v>
      </c>
      <c r="AA749" s="2">
        <v>1027.5999999999999</v>
      </c>
      <c r="AB749" s="2">
        <v>1404.7</v>
      </c>
      <c r="AC749" s="2">
        <v>377.1</v>
      </c>
      <c r="AD749" s="2">
        <v>3542.9</v>
      </c>
      <c r="AE749" s="2">
        <v>808.7</v>
      </c>
      <c r="AF749" s="2">
        <v>4570.5</v>
      </c>
      <c r="AG749" s="2">
        <v>5756.3</v>
      </c>
      <c r="AH749" s="2">
        <v>756.9</v>
      </c>
      <c r="AK749" s="2">
        <v>5.3</v>
      </c>
    </row>
    <row r="750" spans="1:37" x14ac:dyDescent="0.2">
      <c r="A750">
        <f t="shared" si="22"/>
        <v>2009</v>
      </c>
      <c r="B750">
        <f t="shared" si="23"/>
        <v>5</v>
      </c>
      <c r="C750" s="1">
        <v>39934</v>
      </c>
      <c r="D750" s="2">
        <v>1271.4000000000001</v>
      </c>
      <c r="E750" s="2">
        <v>849.2</v>
      </c>
      <c r="F750" s="2">
        <v>422.2</v>
      </c>
      <c r="G750" s="2">
        <v>2554</v>
      </c>
      <c r="L750" s="2">
        <v>1610.5</v>
      </c>
      <c r="N750" s="2">
        <v>7049.6</v>
      </c>
      <c r="O750" s="2">
        <v>8433.5</v>
      </c>
      <c r="T750" s="2">
        <v>9603.6</v>
      </c>
      <c r="U750" s="2">
        <v>6823</v>
      </c>
      <c r="V750" s="2">
        <v>193.5</v>
      </c>
      <c r="W750" s="2">
        <v>333.9</v>
      </c>
      <c r="X750" s="2">
        <v>140.5</v>
      </c>
      <c r="Y750" s="2">
        <v>1004</v>
      </c>
      <c r="Z750" s="2">
        <v>4435</v>
      </c>
      <c r="AA750" s="2">
        <v>1020.9</v>
      </c>
      <c r="AB750" s="2">
        <v>1383.9</v>
      </c>
      <c r="AC750" s="2">
        <v>363</v>
      </c>
      <c r="AD750" s="2">
        <v>3620</v>
      </c>
      <c r="AE750" s="2">
        <v>815.1</v>
      </c>
      <c r="AF750" s="2">
        <v>4640.8999999999996</v>
      </c>
      <c r="AG750" s="2">
        <v>5818.9</v>
      </c>
      <c r="AH750" s="2">
        <v>756.1</v>
      </c>
      <c r="AK750" s="2">
        <v>5.3</v>
      </c>
    </row>
    <row r="751" spans="1:37" x14ac:dyDescent="0.2">
      <c r="A751">
        <f t="shared" si="22"/>
        <v>2009</v>
      </c>
      <c r="B751">
        <f t="shared" si="23"/>
        <v>6</v>
      </c>
      <c r="C751" s="1">
        <v>39965</v>
      </c>
      <c r="D751" s="2">
        <v>1296.0999999999999</v>
      </c>
      <c r="E751" s="2">
        <v>852.8</v>
      </c>
      <c r="F751" s="2">
        <v>443.3</v>
      </c>
      <c r="G751" s="2">
        <v>2540.5</v>
      </c>
      <c r="L751" s="2">
        <v>1651.7</v>
      </c>
      <c r="N751" s="2">
        <v>7094.2</v>
      </c>
      <c r="O751" s="2">
        <v>8454.5</v>
      </c>
      <c r="T751" s="2">
        <v>9634.7000000000007</v>
      </c>
      <c r="U751" s="2">
        <v>6802.8</v>
      </c>
      <c r="V751" s="2">
        <v>207.8</v>
      </c>
      <c r="W751" s="2">
        <v>350.3</v>
      </c>
      <c r="X751" s="2">
        <v>142.4</v>
      </c>
      <c r="Y751" s="2">
        <v>974.3</v>
      </c>
      <c r="Z751" s="2">
        <v>4468.2</v>
      </c>
      <c r="AA751" s="2">
        <v>1002.1</v>
      </c>
      <c r="AB751" s="2">
        <v>1360.3</v>
      </c>
      <c r="AC751" s="2">
        <v>358.2</v>
      </c>
      <c r="AD751" s="2">
        <v>3643.6</v>
      </c>
      <c r="AE751" s="2">
        <v>824.7</v>
      </c>
      <c r="AF751" s="2">
        <v>4645.7</v>
      </c>
      <c r="AG751" s="2">
        <v>5828.5</v>
      </c>
      <c r="AH751" s="2">
        <v>793.6</v>
      </c>
      <c r="AK751" s="2">
        <v>5.2</v>
      </c>
    </row>
    <row r="752" spans="1:37" x14ac:dyDescent="0.2">
      <c r="A752">
        <f t="shared" si="22"/>
        <v>2009</v>
      </c>
      <c r="B752">
        <f t="shared" si="23"/>
        <v>7</v>
      </c>
      <c r="C752" s="1">
        <v>39995</v>
      </c>
      <c r="D752" s="2">
        <v>1298.5999999999999</v>
      </c>
      <c r="E752" s="2">
        <v>855.4</v>
      </c>
      <c r="F752" s="2">
        <v>443.2</v>
      </c>
      <c r="G752" s="2">
        <v>2515.8000000000002</v>
      </c>
      <c r="L752" s="2">
        <v>1661.5</v>
      </c>
      <c r="N752" s="2">
        <v>7122.9</v>
      </c>
      <c r="O752" s="2">
        <v>8454.4</v>
      </c>
      <c r="T752" s="2">
        <v>9638.7000000000007</v>
      </c>
      <c r="U752" s="2">
        <v>6792.9</v>
      </c>
      <c r="V752" s="2">
        <v>214</v>
      </c>
      <c r="W752" s="2">
        <v>357.8</v>
      </c>
      <c r="X752" s="2">
        <v>143.80000000000001</v>
      </c>
      <c r="Y752" s="2">
        <v>946.7</v>
      </c>
      <c r="Z752" s="2">
        <v>4514.7</v>
      </c>
      <c r="AA752" s="2">
        <v>978.6</v>
      </c>
      <c r="AB752" s="2">
        <v>1331.5</v>
      </c>
      <c r="AC752" s="2">
        <v>352.9</v>
      </c>
      <c r="AD752" s="2">
        <v>3679.4</v>
      </c>
      <c r="AE752" s="2">
        <v>835.3</v>
      </c>
      <c r="AF752" s="2">
        <v>4658</v>
      </c>
      <c r="AG752" s="2">
        <v>5846.2</v>
      </c>
      <c r="AH752" s="2">
        <v>801</v>
      </c>
      <c r="AK752" s="2">
        <v>5.0999999999999996</v>
      </c>
    </row>
    <row r="753" spans="1:37" x14ac:dyDescent="0.2">
      <c r="A753">
        <f t="shared" si="22"/>
        <v>2009</v>
      </c>
      <c r="B753">
        <f t="shared" si="23"/>
        <v>8</v>
      </c>
      <c r="C753" s="1">
        <v>40026</v>
      </c>
      <c r="D753" s="2">
        <v>1288.9000000000001</v>
      </c>
      <c r="E753" s="2">
        <v>858.3</v>
      </c>
      <c r="F753" s="2">
        <v>430.6</v>
      </c>
      <c r="G753" s="2">
        <v>2459.5</v>
      </c>
      <c r="L753" s="2">
        <v>1655.3</v>
      </c>
      <c r="N753" s="2">
        <v>7128.6</v>
      </c>
      <c r="O753" s="2">
        <v>8430.2999999999993</v>
      </c>
      <c r="T753" s="2">
        <v>9588.1</v>
      </c>
      <c r="U753" s="2">
        <v>6774.9</v>
      </c>
      <c r="V753" s="2">
        <v>217.2</v>
      </c>
      <c r="W753" s="2">
        <v>361.3</v>
      </c>
      <c r="X753" s="2">
        <v>144.19999999999999</v>
      </c>
      <c r="Y753" s="2">
        <v>916.5</v>
      </c>
      <c r="Z753" s="2">
        <v>4556.8</v>
      </c>
      <c r="AA753" s="2">
        <v>960</v>
      </c>
      <c r="AB753" s="2">
        <v>1301.7</v>
      </c>
      <c r="AC753" s="2">
        <v>341.6</v>
      </c>
      <c r="AD753" s="2">
        <v>3725</v>
      </c>
      <c r="AE753" s="2">
        <v>831.8</v>
      </c>
      <c r="AF753" s="2">
        <v>4685</v>
      </c>
      <c r="AG753" s="2">
        <v>5858.5</v>
      </c>
      <c r="AH753" s="2">
        <v>791.9</v>
      </c>
      <c r="AK753" s="2">
        <v>5.0999999999999996</v>
      </c>
    </row>
    <row r="754" spans="1:37" x14ac:dyDescent="0.2">
      <c r="A754">
        <f t="shared" si="22"/>
        <v>2009</v>
      </c>
      <c r="B754">
        <f t="shared" si="23"/>
        <v>9</v>
      </c>
      <c r="C754" s="1">
        <v>40057</v>
      </c>
      <c r="D754" s="2">
        <v>1294.3</v>
      </c>
      <c r="E754" s="2">
        <v>861.4</v>
      </c>
      <c r="F754" s="2">
        <v>432.9</v>
      </c>
      <c r="G754" s="2">
        <v>2405.4</v>
      </c>
      <c r="L754" s="2">
        <v>1665.8</v>
      </c>
      <c r="N754" s="2">
        <v>7185.8</v>
      </c>
      <c r="O754" s="2">
        <v>8453.9</v>
      </c>
      <c r="T754" s="2">
        <v>9591.2000000000007</v>
      </c>
      <c r="U754" s="2">
        <v>6788.1</v>
      </c>
      <c r="V754" s="2">
        <v>220.1</v>
      </c>
      <c r="W754" s="2">
        <v>366.3</v>
      </c>
      <c r="X754" s="2">
        <v>146.30000000000001</v>
      </c>
      <c r="Y754" s="2">
        <v>891.3</v>
      </c>
      <c r="Z754" s="2">
        <v>4628.8</v>
      </c>
      <c r="AA754" s="2">
        <v>935.6</v>
      </c>
      <c r="AB754" s="2">
        <v>1268.0999999999999</v>
      </c>
      <c r="AC754" s="2">
        <v>332.5</v>
      </c>
      <c r="AD754" s="2">
        <v>3787.5</v>
      </c>
      <c r="AE754" s="2">
        <v>841.3</v>
      </c>
      <c r="AF754" s="2">
        <v>4723.1000000000004</v>
      </c>
      <c r="AG754" s="2">
        <v>5896.9</v>
      </c>
      <c r="AH754" s="2">
        <v>799.2</v>
      </c>
      <c r="AK754" s="2">
        <v>5.0999999999999996</v>
      </c>
    </row>
    <row r="755" spans="1:37" x14ac:dyDescent="0.2">
      <c r="A755">
        <f t="shared" si="22"/>
        <v>2009</v>
      </c>
      <c r="B755">
        <f t="shared" si="23"/>
        <v>10</v>
      </c>
      <c r="C755" s="1">
        <v>40087</v>
      </c>
      <c r="D755" s="2">
        <v>1297.0999999999999</v>
      </c>
      <c r="E755" s="2">
        <v>861.7</v>
      </c>
      <c r="F755" s="2">
        <v>435.4</v>
      </c>
      <c r="G755" s="2">
        <v>2333.6999999999998</v>
      </c>
      <c r="L755" s="2">
        <v>1679.8</v>
      </c>
      <c r="N755" s="2">
        <v>7251.1</v>
      </c>
      <c r="O755" s="2">
        <v>8484.2999999999993</v>
      </c>
      <c r="T755" s="2">
        <v>9584.7999999999993</v>
      </c>
      <c r="U755" s="2">
        <v>6804.4</v>
      </c>
      <c r="V755" s="2">
        <v>225.9</v>
      </c>
      <c r="W755" s="2">
        <v>377.5</v>
      </c>
      <c r="X755" s="2">
        <v>151.6</v>
      </c>
      <c r="Y755" s="2">
        <v>865.5</v>
      </c>
      <c r="Z755" s="2">
        <v>4705.8</v>
      </c>
      <c r="AA755" s="2">
        <v>904.9</v>
      </c>
      <c r="AB755" s="2">
        <v>1233.2</v>
      </c>
      <c r="AC755" s="2">
        <v>328.3</v>
      </c>
      <c r="AD755" s="2">
        <v>3853.4</v>
      </c>
      <c r="AE755" s="2">
        <v>852.4</v>
      </c>
      <c r="AF755" s="2">
        <v>4758.3</v>
      </c>
      <c r="AG755" s="2">
        <v>5939</v>
      </c>
      <c r="AH755" s="2">
        <v>812.9</v>
      </c>
      <c r="AK755" s="2">
        <v>5.0999999999999996</v>
      </c>
    </row>
    <row r="756" spans="1:37" x14ac:dyDescent="0.2">
      <c r="A756">
        <f t="shared" si="22"/>
        <v>2009</v>
      </c>
      <c r="B756">
        <f t="shared" si="23"/>
        <v>11</v>
      </c>
      <c r="C756" s="1">
        <v>40118</v>
      </c>
      <c r="D756" s="2">
        <v>1292.5999999999999</v>
      </c>
      <c r="E756" s="2">
        <v>860.3</v>
      </c>
      <c r="F756" s="2">
        <v>432.3</v>
      </c>
      <c r="G756" s="2">
        <v>2272.5</v>
      </c>
      <c r="L756" s="2">
        <v>1679.9</v>
      </c>
      <c r="N756" s="2">
        <v>7310.5</v>
      </c>
      <c r="O756" s="2">
        <v>8513.7999999999993</v>
      </c>
      <c r="T756" s="2">
        <v>9583</v>
      </c>
      <c r="U756" s="2">
        <v>6833.9</v>
      </c>
      <c r="V756" s="2">
        <v>229.2</v>
      </c>
      <c r="W756" s="2">
        <v>382.3</v>
      </c>
      <c r="X756" s="2">
        <v>153</v>
      </c>
      <c r="Y756" s="2">
        <v>846.3</v>
      </c>
      <c r="Z756" s="2">
        <v>4784.3</v>
      </c>
      <c r="AA756" s="2">
        <v>881.1</v>
      </c>
      <c r="AB756" s="2">
        <v>1203.3</v>
      </c>
      <c r="AC756" s="2">
        <v>322.2</v>
      </c>
      <c r="AD756" s="2">
        <v>3949.3</v>
      </c>
      <c r="AE756" s="2">
        <v>835</v>
      </c>
      <c r="AF756" s="2">
        <v>4830.3999999999996</v>
      </c>
      <c r="AG756" s="2">
        <v>5987.6</v>
      </c>
      <c r="AH756" s="2">
        <v>814.6</v>
      </c>
      <c r="AK756" s="2">
        <v>5.0999999999999996</v>
      </c>
    </row>
    <row r="757" spans="1:37" x14ac:dyDescent="0.2">
      <c r="A757">
        <f t="shared" si="22"/>
        <v>2009</v>
      </c>
      <c r="B757">
        <f t="shared" si="23"/>
        <v>12</v>
      </c>
      <c r="C757" s="1">
        <v>40148</v>
      </c>
      <c r="D757" s="2">
        <v>1302.5</v>
      </c>
      <c r="E757" s="2">
        <v>861.5</v>
      </c>
      <c r="F757" s="2">
        <v>441</v>
      </c>
      <c r="G757" s="2">
        <v>2213.1999999999998</v>
      </c>
      <c r="L757" s="2">
        <v>1693.6</v>
      </c>
      <c r="N757" s="2">
        <v>7353.5</v>
      </c>
      <c r="O757" s="2">
        <v>8530.9</v>
      </c>
      <c r="T757" s="2">
        <v>9566.7000000000007</v>
      </c>
      <c r="U757" s="2">
        <v>6837.3</v>
      </c>
      <c r="V757" s="2">
        <v>231.6</v>
      </c>
      <c r="W757" s="2">
        <v>386</v>
      </c>
      <c r="X757" s="2">
        <v>154.4</v>
      </c>
      <c r="Y757" s="2">
        <v>823</v>
      </c>
      <c r="Z757" s="2">
        <v>4836.8999999999996</v>
      </c>
      <c r="AA757" s="2">
        <v>858</v>
      </c>
      <c r="AB757" s="2">
        <v>1177.4000000000001</v>
      </c>
      <c r="AC757" s="2">
        <v>319.39999999999998</v>
      </c>
      <c r="AD757" s="2">
        <v>3997.4</v>
      </c>
      <c r="AE757" s="2">
        <v>839.5</v>
      </c>
      <c r="AF757" s="2">
        <v>4855.3999999999996</v>
      </c>
      <c r="AG757" s="2">
        <v>6014.3</v>
      </c>
      <c r="AH757" s="2">
        <v>827</v>
      </c>
      <c r="AK757" s="2">
        <v>5.0999999999999996</v>
      </c>
    </row>
    <row r="758" spans="1:37" x14ac:dyDescent="0.2">
      <c r="A758">
        <f t="shared" si="22"/>
        <v>2010</v>
      </c>
      <c r="B758">
        <f t="shared" si="23"/>
        <v>1</v>
      </c>
      <c r="C758" s="1">
        <v>40179</v>
      </c>
      <c r="D758" s="2">
        <v>1301.4000000000001</v>
      </c>
      <c r="E758" s="2">
        <v>861.8</v>
      </c>
      <c r="F758" s="2">
        <v>439.6</v>
      </c>
      <c r="G758" s="2">
        <v>2164.6999999999998</v>
      </c>
      <c r="L758" s="2">
        <v>1681</v>
      </c>
      <c r="N758" s="2">
        <v>7322.2</v>
      </c>
      <c r="O758" s="2">
        <v>8471.6</v>
      </c>
      <c r="T758" s="2">
        <v>9486.9</v>
      </c>
      <c r="U758" s="2">
        <v>6790.7</v>
      </c>
      <c r="V758" s="2">
        <v>227</v>
      </c>
      <c r="W758" s="2">
        <v>374.4</v>
      </c>
      <c r="X758" s="2">
        <v>147.5</v>
      </c>
      <c r="Y758" s="2">
        <v>803.5</v>
      </c>
      <c r="Z758" s="2">
        <v>4837.7</v>
      </c>
      <c r="AA758" s="2">
        <v>834</v>
      </c>
      <c r="AB758" s="2">
        <v>1149.4000000000001</v>
      </c>
      <c r="AC758" s="2">
        <v>315.39999999999998</v>
      </c>
      <c r="AD758" s="2">
        <v>3994.9</v>
      </c>
      <c r="AE758" s="2">
        <v>842.9</v>
      </c>
      <c r="AF758" s="2">
        <v>4828.8999999999996</v>
      </c>
      <c r="AG758" s="2">
        <v>5987.1</v>
      </c>
      <c r="AH758" s="2">
        <v>814</v>
      </c>
      <c r="AK758" s="2">
        <v>5.0999999999999996</v>
      </c>
    </row>
    <row r="759" spans="1:37" x14ac:dyDescent="0.2">
      <c r="A759">
        <f t="shared" si="22"/>
        <v>2010</v>
      </c>
      <c r="B759">
        <f t="shared" si="23"/>
        <v>2</v>
      </c>
      <c r="C759" s="1">
        <v>40210</v>
      </c>
      <c r="D759" s="2">
        <v>1315.3</v>
      </c>
      <c r="E759" s="2">
        <v>867.4</v>
      </c>
      <c r="F759" s="2">
        <v>447.9</v>
      </c>
      <c r="G759" s="2">
        <v>2103.3000000000002</v>
      </c>
      <c r="L759" s="2">
        <v>1703.2</v>
      </c>
      <c r="N759" s="2">
        <v>7408.4</v>
      </c>
      <c r="O759" s="2">
        <v>8539.2999999999993</v>
      </c>
      <c r="T759" s="2">
        <v>9511.7000000000007</v>
      </c>
      <c r="U759" s="2">
        <v>6836.1</v>
      </c>
      <c r="V759" s="2">
        <v>232.1</v>
      </c>
      <c r="W759" s="2">
        <v>382.9</v>
      </c>
      <c r="X759" s="2">
        <v>150.80000000000001</v>
      </c>
      <c r="Y759" s="2">
        <v>791.7</v>
      </c>
      <c r="Z759" s="2">
        <v>4913.5</v>
      </c>
      <c r="AA759" s="2">
        <v>819.6</v>
      </c>
      <c r="AB759" s="2">
        <v>1130.9000000000001</v>
      </c>
      <c r="AC759" s="2">
        <v>311.3</v>
      </c>
      <c r="AD759" s="2">
        <v>4052.6</v>
      </c>
      <c r="AE759" s="2">
        <v>860.9</v>
      </c>
      <c r="AF759" s="2">
        <v>4872.2</v>
      </c>
      <c r="AG759" s="2">
        <v>6044.4</v>
      </c>
      <c r="AH759" s="2">
        <v>830.8</v>
      </c>
      <c r="AK759" s="2">
        <v>5</v>
      </c>
    </row>
    <row r="760" spans="1:37" x14ac:dyDescent="0.2">
      <c r="A760">
        <f t="shared" si="22"/>
        <v>2010</v>
      </c>
      <c r="B760">
        <f t="shared" si="23"/>
        <v>3</v>
      </c>
      <c r="C760" s="1">
        <v>40238</v>
      </c>
      <c r="D760" s="2">
        <v>1320.1</v>
      </c>
      <c r="E760" s="2">
        <v>871.7</v>
      </c>
      <c r="F760" s="2">
        <v>448.4</v>
      </c>
      <c r="G760" s="2">
        <v>2032.9</v>
      </c>
      <c r="L760" s="2">
        <v>1712</v>
      </c>
      <c r="N760" s="2">
        <v>7407.9</v>
      </c>
      <c r="O760" s="2">
        <v>8517.4</v>
      </c>
      <c r="T760" s="2">
        <v>9440.7999999999993</v>
      </c>
      <c r="U760" s="2">
        <v>6805.4</v>
      </c>
      <c r="V760" s="2">
        <v>236.8</v>
      </c>
      <c r="W760" s="2">
        <v>386.9</v>
      </c>
      <c r="X760" s="2">
        <v>150.1</v>
      </c>
      <c r="Y760" s="2">
        <v>764.6</v>
      </c>
      <c r="Z760" s="2">
        <v>4931.2</v>
      </c>
      <c r="AA760" s="2">
        <v>802.2</v>
      </c>
      <c r="AB760" s="2">
        <v>1109.5</v>
      </c>
      <c r="AC760" s="2">
        <v>307.3</v>
      </c>
      <c r="AD760" s="2">
        <v>4061</v>
      </c>
      <c r="AE760" s="2">
        <v>870.2</v>
      </c>
      <c r="AF760" s="2">
        <v>4863.2</v>
      </c>
      <c r="AG760" s="2">
        <v>6040.7</v>
      </c>
      <c r="AH760" s="2">
        <v>835.3</v>
      </c>
      <c r="AK760" s="2">
        <v>5</v>
      </c>
    </row>
    <row r="761" spans="1:37" x14ac:dyDescent="0.2">
      <c r="A761">
        <f t="shared" si="22"/>
        <v>2010</v>
      </c>
      <c r="B761">
        <f t="shared" si="23"/>
        <v>4</v>
      </c>
      <c r="C761" s="1">
        <v>40269</v>
      </c>
      <c r="D761" s="2">
        <v>1329</v>
      </c>
      <c r="E761" s="2">
        <v>876.9</v>
      </c>
      <c r="F761" s="2">
        <v>452.1</v>
      </c>
      <c r="G761" s="2">
        <v>1965.2</v>
      </c>
      <c r="L761" s="2">
        <v>1700.2</v>
      </c>
      <c r="N761" s="2">
        <v>7439.6</v>
      </c>
      <c r="O761" s="2">
        <v>8529.2000000000007</v>
      </c>
      <c r="T761" s="2">
        <v>9404.7999999999993</v>
      </c>
      <c r="U761" s="2">
        <v>6829</v>
      </c>
      <c r="V761" s="2">
        <v>214.3</v>
      </c>
      <c r="W761" s="2">
        <v>366.3</v>
      </c>
      <c r="X761" s="2">
        <v>152.1</v>
      </c>
      <c r="Y761" s="2">
        <v>747.7</v>
      </c>
      <c r="Z761" s="2">
        <v>4991.7</v>
      </c>
      <c r="AA761" s="2">
        <v>787</v>
      </c>
      <c r="AB761" s="2">
        <v>1089.5999999999999</v>
      </c>
      <c r="AC761" s="2">
        <v>302.60000000000002</v>
      </c>
      <c r="AD761" s="2">
        <v>4120.8999999999996</v>
      </c>
      <c r="AE761" s="2">
        <v>870.8</v>
      </c>
      <c r="AF761" s="2">
        <v>4907.8999999999996</v>
      </c>
      <c r="AG761" s="2">
        <v>6081.3</v>
      </c>
      <c r="AH761" s="2">
        <v>818.4</v>
      </c>
      <c r="AK761" s="2">
        <v>4.9000000000000004</v>
      </c>
    </row>
    <row r="762" spans="1:37" x14ac:dyDescent="0.2">
      <c r="A762">
        <f t="shared" si="22"/>
        <v>2010</v>
      </c>
      <c r="B762">
        <f t="shared" si="23"/>
        <v>5</v>
      </c>
      <c r="C762" s="1">
        <v>40299</v>
      </c>
      <c r="D762" s="2">
        <v>1332.8</v>
      </c>
      <c r="E762" s="2">
        <v>881.1</v>
      </c>
      <c r="F762" s="2">
        <v>451.7</v>
      </c>
      <c r="G762" s="2">
        <v>1921.8</v>
      </c>
      <c r="L762" s="2">
        <v>1707.1</v>
      </c>
      <c r="N762" s="2">
        <v>7500.9</v>
      </c>
      <c r="O762" s="2">
        <v>8570.2999999999993</v>
      </c>
      <c r="T762" s="2">
        <v>9422.7000000000007</v>
      </c>
      <c r="U762" s="2">
        <v>6863.3</v>
      </c>
      <c r="V762" s="2">
        <v>216.6</v>
      </c>
      <c r="W762" s="2">
        <v>369.3</v>
      </c>
      <c r="X762" s="2">
        <v>152.80000000000001</v>
      </c>
      <c r="Y762" s="2">
        <v>747.8</v>
      </c>
      <c r="Z762" s="2">
        <v>5046.1000000000004</v>
      </c>
      <c r="AA762" s="2">
        <v>771.2</v>
      </c>
      <c r="AB762" s="2">
        <v>1069.4000000000001</v>
      </c>
      <c r="AC762" s="2">
        <v>298.2</v>
      </c>
      <c r="AD762" s="2">
        <v>4166.3999999999996</v>
      </c>
      <c r="AE762" s="2">
        <v>879.7</v>
      </c>
      <c r="AF762" s="2">
        <v>4937.6000000000004</v>
      </c>
      <c r="AG762" s="2">
        <v>6115.5</v>
      </c>
      <c r="AH762" s="2">
        <v>821</v>
      </c>
      <c r="AK762" s="2">
        <v>4.9000000000000004</v>
      </c>
    </row>
    <row r="763" spans="1:37" x14ac:dyDescent="0.2">
      <c r="A763">
        <f t="shared" si="22"/>
        <v>2010</v>
      </c>
      <c r="B763">
        <f t="shared" si="23"/>
        <v>6</v>
      </c>
      <c r="C763" s="1">
        <v>40330</v>
      </c>
      <c r="D763" s="2">
        <v>1346.8</v>
      </c>
      <c r="E763" s="2">
        <v>884</v>
      </c>
      <c r="F763" s="2">
        <v>462.8</v>
      </c>
      <c r="G763" s="2">
        <v>1895.3</v>
      </c>
      <c r="L763" s="2">
        <v>1727.4</v>
      </c>
      <c r="N763" s="2">
        <v>7550.9</v>
      </c>
      <c r="O763" s="2">
        <v>8601.1</v>
      </c>
      <c r="T763" s="2">
        <v>9446.2000000000007</v>
      </c>
      <c r="U763" s="2">
        <v>6873.7</v>
      </c>
      <c r="V763" s="2">
        <v>221.6</v>
      </c>
      <c r="W763" s="2">
        <v>375.8</v>
      </c>
      <c r="X763" s="2">
        <v>154.19999999999999</v>
      </c>
      <c r="Y763" s="2">
        <v>749.8</v>
      </c>
      <c r="Z763" s="2">
        <v>5073.7</v>
      </c>
      <c r="AA763" s="2">
        <v>756.5</v>
      </c>
      <c r="AB763" s="2">
        <v>1050.2</v>
      </c>
      <c r="AC763" s="2">
        <v>293.7</v>
      </c>
      <c r="AD763" s="2">
        <v>4186.8</v>
      </c>
      <c r="AE763" s="2">
        <v>886.9</v>
      </c>
      <c r="AF763" s="2">
        <v>4943.3</v>
      </c>
      <c r="AG763" s="2">
        <v>6123.9</v>
      </c>
      <c r="AH763" s="2">
        <v>838.6</v>
      </c>
      <c r="AK763" s="2">
        <v>4.8</v>
      </c>
    </row>
    <row r="764" spans="1:37" x14ac:dyDescent="0.2">
      <c r="A764">
        <f t="shared" si="22"/>
        <v>2010</v>
      </c>
      <c r="B764">
        <f t="shared" si="23"/>
        <v>7</v>
      </c>
      <c r="C764" s="1">
        <v>40360</v>
      </c>
      <c r="D764" s="2">
        <v>1350.9</v>
      </c>
      <c r="E764" s="2">
        <v>888</v>
      </c>
      <c r="F764" s="2">
        <v>462.9</v>
      </c>
      <c r="G764" s="2">
        <v>1891.6</v>
      </c>
      <c r="L764" s="2">
        <v>1731</v>
      </c>
      <c r="N764" s="2">
        <v>7584.7</v>
      </c>
      <c r="O764" s="2">
        <v>8617.2999999999993</v>
      </c>
      <c r="T764" s="2">
        <v>9476.2999999999993</v>
      </c>
      <c r="U764" s="2">
        <v>6886.3</v>
      </c>
      <c r="V764" s="2">
        <v>221.3</v>
      </c>
      <c r="W764" s="2">
        <v>375.4</v>
      </c>
      <c r="X764" s="2">
        <v>154.1</v>
      </c>
      <c r="Y764" s="2">
        <v>742.7</v>
      </c>
      <c r="Z764" s="2">
        <v>5111</v>
      </c>
      <c r="AA764" s="2">
        <v>742.7</v>
      </c>
      <c r="AB764" s="2">
        <v>1032.5999999999999</v>
      </c>
      <c r="AC764" s="2">
        <v>289.89999999999998</v>
      </c>
      <c r="AD764" s="2">
        <v>4219.1000000000004</v>
      </c>
      <c r="AE764" s="2">
        <v>891.9</v>
      </c>
      <c r="AF764" s="2">
        <v>4961.8</v>
      </c>
      <c r="AG764" s="2">
        <v>6143.6</v>
      </c>
      <c r="AH764" s="2">
        <v>838.3</v>
      </c>
      <c r="AK764" s="2">
        <v>4.8</v>
      </c>
    </row>
    <row r="765" spans="1:37" x14ac:dyDescent="0.2">
      <c r="A765">
        <f t="shared" si="22"/>
        <v>2010</v>
      </c>
      <c r="B765">
        <f t="shared" si="23"/>
        <v>8</v>
      </c>
      <c r="C765" s="1">
        <v>40391</v>
      </c>
      <c r="D765" s="2">
        <v>1367</v>
      </c>
      <c r="E765" s="2">
        <v>893.5</v>
      </c>
      <c r="F765" s="2">
        <v>473.5</v>
      </c>
      <c r="G765" s="2">
        <v>1893.4</v>
      </c>
      <c r="L765" s="2">
        <v>1751.5</v>
      </c>
      <c r="N765" s="2">
        <v>7648.5</v>
      </c>
      <c r="O765" s="2">
        <v>8662.6</v>
      </c>
      <c r="T765" s="2">
        <v>9541.9</v>
      </c>
      <c r="U765" s="2">
        <v>6911.1</v>
      </c>
      <c r="V765" s="2">
        <v>224.3</v>
      </c>
      <c r="W765" s="2">
        <v>379.8</v>
      </c>
      <c r="X765" s="2">
        <v>155.5</v>
      </c>
      <c r="Y765" s="2">
        <v>732.9</v>
      </c>
      <c r="Z765" s="2">
        <v>5164</v>
      </c>
      <c r="AA765" s="2">
        <v>727.6</v>
      </c>
      <c r="AB765" s="2">
        <v>1014.1</v>
      </c>
      <c r="AC765" s="2">
        <v>286.5</v>
      </c>
      <c r="AD765" s="2">
        <v>4264.8</v>
      </c>
      <c r="AE765" s="2">
        <v>899.2</v>
      </c>
      <c r="AF765" s="2">
        <v>4992.3999999999996</v>
      </c>
      <c r="AG765" s="2">
        <v>6178.1</v>
      </c>
      <c r="AH765" s="2">
        <v>853.3</v>
      </c>
      <c r="AK765" s="2">
        <v>4.7</v>
      </c>
    </row>
    <row r="766" spans="1:37" x14ac:dyDescent="0.2">
      <c r="A766">
        <f t="shared" si="22"/>
        <v>2010</v>
      </c>
      <c r="B766">
        <f t="shared" si="23"/>
        <v>9</v>
      </c>
      <c r="C766" s="1">
        <v>40422</v>
      </c>
      <c r="D766" s="2">
        <v>1384.3</v>
      </c>
      <c r="E766" s="2">
        <v>899.6</v>
      </c>
      <c r="F766" s="2">
        <v>484.7</v>
      </c>
      <c r="G766" s="2">
        <v>1894.9</v>
      </c>
      <c r="L766" s="2">
        <v>1774.5</v>
      </c>
      <c r="N766" s="2">
        <v>7719</v>
      </c>
      <c r="O766" s="2">
        <v>8710.2000000000007</v>
      </c>
      <c r="T766" s="2">
        <v>9613.9</v>
      </c>
      <c r="U766" s="2">
        <v>6935.7</v>
      </c>
      <c r="V766" s="2">
        <v>227.7</v>
      </c>
      <c r="W766" s="2">
        <v>385.5</v>
      </c>
      <c r="X766" s="2">
        <v>157.80000000000001</v>
      </c>
      <c r="Y766" s="2">
        <v>727.5</v>
      </c>
      <c r="Z766" s="2">
        <v>5217</v>
      </c>
      <c r="AA766" s="2">
        <v>708.6</v>
      </c>
      <c r="AB766" s="2">
        <v>991.2</v>
      </c>
      <c r="AC766" s="2">
        <v>282.60000000000002</v>
      </c>
      <c r="AD766" s="2">
        <v>4314.8</v>
      </c>
      <c r="AE766" s="2">
        <v>902.3</v>
      </c>
      <c r="AF766" s="2">
        <v>5023.3999999999996</v>
      </c>
      <c r="AG766" s="2">
        <v>6208.2</v>
      </c>
      <c r="AH766" s="2">
        <v>870.2</v>
      </c>
      <c r="AK766" s="2">
        <v>4.7</v>
      </c>
    </row>
    <row r="767" spans="1:37" x14ac:dyDescent="0.2">
      <c r="A767">
        <f t="shared" si="22"/>
        <v>2010</v>
      </c>
      <c r="B767">
        <f t="shared" si="23"/>
        <v>10</v>
      </c>
      <c r="C767" s="1">
        <v>40452</v>
      </c>
      <c r="D767" s="2">
        <v>1390.1</v>
      </c>
      <c r="E767" s="2">
        <v>906.3</v>
      </c>
      <c r="F767" s="2">
        <v>483.8</v>
      </c>
      <c r="G767" s="2">
        <v>1885.5</v>
      </c>
      <c r="L767" s="2">
        <v>1783.9</v>
      </c>
      <c r="N767" s="2">
        <v>7782.8</v>
      </c>
      <c r="O767" s="2">
        <v>8750.2000000000007</v>
      </c>
      <c r="T767" s="2">
        <v>9668.2999999999993</v>
      </c>
      <c r="U767" s="2">
        <v>6966.3</v>
      </c>
      <c r="V767" s="2">
        <v>228.1</v>
      </c>
      <c r="W767" s="2">
        <v>389.1</v>
      </c>
      <c r="X767" s="2">
        <v>161</v>
      </c>
      <c r="Y767" s="2">
        <v>720.6</v>
      </c>
      <c r="Z767" s="2">
        <v>5278.2</v>
      </c>
      <c r="AA767" s="2">
        <v>688.8</v>
      </c>
      <c r="AB767" s="2">
        <v>967.4</v>
      </c>
      <c r="AC767" s="2">
        <v>278.7</v>
      </c>
      <c r="AD767" s="2">
        <v>4369.3</v>
      </c>
      <c r="AE767" s="2">
        <v>909</v>
      </c>
      <c r="AF767" s="2">
        <v>5058.1000000000004</v>
      </c>
      <c r="AG767" s="2">
        <v>6245.6</v>
      </c>
      <c r="AH767" s="2">
        <v>872.9</v>
      </c>
      <c r="AK767" s="2">
        <v>4.7</v>
      </c>
    </row>
    <row r="768" spans="1:37" x14ac:dyDescent="0.2">
      <c r="A768">
        <f t="shared" si="22"/>
        <v>2010</v>
      </c>
      <c r="B768">
        <f t="shared" si="23"/>
        <v>11</v>
      </c>
      <c r="C768" s="1">
        <v>40483</v>
      </c>
      <c r="D768" s="2">
        <v>1413.8</v>
      </c>
      <c r="E768" s="2">
        <v>912.8</v>
      </c>
      <c r="F768" s="2">
        <v>501</v>
      </c>
      <c r="G768" s="2">
        <v>1879.2</v>
      </c>
      <c r="L768" s="2">
        <v>1820.7</v>
      </c>
      <c r="N768" s="2">
        <v>7843.9</v>
      </c>
      <c r="O768" s="2">
        <v>8787.4</v>
      </c>
      <c r="T768" s="2">
        <v>9723.1</v>
      </c>
      <c r="U768" s="2">
        <v>6966.7</v>
      </c>
      <c r="V768" s="2">
        <v>234.2</v>
      </c>
      <c r="W768" s="2">
        <v>402.1</v>
      </c>
      <c r="X768" s="2">
        <v>167.9</v>
      </c>
      <c r="Y768" s="2">
        <v>713</v>
      </c>
      <c r="Z768" s="2">
        <v>5310.2</v>
      </c>
      <c r="AA768" s="2">
        <v>669</v>
      </c>
      <c r="AB768" s="2">
        <v>943.5</v>
      </c>
      <c r="AC768" s="2">
        <v>274.39999999999998</v>
      </c>
      <c r="AD768" s="2">
        <v>4395.3999999999996</v>
      </c>
      <c r="AE768" s="2">
        <v>914.8</v>
      </c>
      <c r="AF768" s="2">
        <v>5064.3999999999996</v>
      </c>
      <c r="AG768" s="2">
        <v>6253.7</v>
      </c>
      <c r="AH768" s="2">
        <v>903.1</v>
      </c>
      <c r="AK768" s="2">
        <v>4.7</v>
      </c>
    </row>
    <row r="769" spans="1:37" x14ac:dyDescent="0.2">
      <c r="A769">
        <f t="shared" si="22"/>
        <v>2010</v>
      </c>
      <c r="B769">
        <f t="shared" si="23"/>
        <v>12</v>
      </c>
      <c r="C769" s="1">
        <v>40513</v>
      </c>
      <c r="D769" s="2">
        <v>1423.8</v>
      </c>
      <c r="E769" s="2">
        <v>915.7</v>
      </c>
      <c r="F769" s="2">
        <v>508.1</v>
      </c>
      <c r="G769" s="2">
        <v>1858.2</v>
      </c>
      <c r="L769" s="2">
        <v>1830.9</v>
      </c>
      <c r="N769" s="2">
        <v>7894.4</v>
      </c>
      <c r="O769" s="2">
        <v>8817</v>
      </c>
      <c r="T769" s="2">
        <v>9752.6</v>
      </c>
      <c r="U769" s="2">
        <v>6986.1</v>
      </c>
      <c r="V769" s="2">
        <v>235.4</v>
      </c>
      <c r="W769" s="2">
        <v>402.4</v>
      </c>
      <c r="X769" s="2">
        <v>167</v>
      </c>
      <c r="Y769" s="2">
        <v>706.1</v>
      </c>
      <c r="Z769" s="2">
        <v>5357.4</v>
      </c>
      <c r="AA769" s="2">
        <v>651.79999999999995</v>
      </c>
      <c r="AB769" s="2">
        <v>922.6</v>
      </c>
      <c r="AC769" s="2">
        <v>270.8</v>
      </c>
      <c r="AD769" s="2">
        <v>4437</v>
      </c>
      <c r="AE769" s="2">
        <v>920.3</v>
      </c>
      <c r="AF769" s="2">
        <v>5088.8</v>
      </c>
      <c r="AG769" s="2">
        <v>6280</v>
      </c>
      <c r="AH769" s="2">
        <v>910.5</v>
      </c>
      <c r="AK769" s="2">
        <v>4.7</v>
      </c>
    </row>
    <row r="770" spans="1:37" x14ac:dyDescent="0.2">
      <c r="A770">
        <f t="shared" si="22"/>
        <v>2011</v>
      </c>
      <c r="B770">
        <f t="shared" si="23"/>
        <v>1</v>
      </c>
      <c r="C770" s="1">
        <v>40544</v>
      </c>
      <c r="D770" s="2">
        <v>1447.8</v>
      </c>
      <c r="E770" s="2">
        <v>920.1</v>
      </c>
      <c r="F770" s="2">
        <v>527.70000000000005</v>
      </c>
      <c r="G770" s="2">
        <v>1808.5</v>
      </c>
      <c r="L770" s="2">
        <v>1853.1</v>
      </c>
      <c r="N770" s="2">
        <v>7932.7</v>
      </c>
      <c r="O770" s="2">
        <v>8836.7999999999993</v>
      </c>
      <c r="T770" s="2">
        <v>9741.2000000000007</v>
      </c>
      <c r="U770" s="2">
        <v>6983.6</v>
      </c>
      <c r="V770" s="2">
        <v>241.9</v>
      </c>
      <c r="W770" s="2">
        <v>400.8</v>
      </c>
      <c r="X770" s="2">
        <v>158.80000000000001</v>
      </c>
      <c r="Y770" s="2">
        <v>704.5</v>
      </c>
      <c r="Z770" s="2">
        <v>5375.1</v>
      </c>
      <c r="AA770" s="2">
        <v>638.70000000000005</v>
      </c>
      <c r="AB770" s="2">
        <v>904.1</v>
      </c>
      <c r="AC770" s="2">
        <v>265.39999999999998</v>
      </c>
      <c r="AD770" s="2">
        <v>4451</v>
      </c>
      <c r="AE770" s="2">
        <v>924.1</v>
      </c>
      <c r="AF770" s="2">
        <v>5089.7</v>
      </c>
      <c r="AG770" s="2">
        <v>6279.2</v>
      </c>
      <c r="AH770" s="2">
        <v>928.5</v>
      </c>
      <c r="AK770" s="2">
        <v>4.5999999999999996</v>
      </c>
    </row>
    <row r="771" spans="1:37" x14ac:dyDescent="0.2">
      <c r="A771">
        <f>YEAR(C771)</f>
        <v>2011</v>
      </c>
      <c r="B771">
        <f>MONTH(C771)</f>
        <v>2</v>
      </c>
      <c r="C771" s="1">
        <v>40575</v>
      </c>
      <c r="D771" s="2">
        <v>1465.2</v>
      </c>
      <c r="E771" s="2">
        <v>928.8</v>
      </c>
      <c r="F771" s="2">
        <v>536.4</v>
      </c>
      <c r="G771" s="2">
        <v>1785.9</v>
      </c>
      <c r="L771" s="2">
        <v>1873.7</v>
      </c>
      <c r="N771" s="2">
        <v>8000.5</v>
      </c>
      <c r="O771" s="2">
        <v>8891.2000000000007</v>
      </c>
      <c r="T771" s="2">
        <v>9786.4</v>
      </c>
      <c r="U771" s="2">
        <v>7017.5</v>
      </c>
      <c r="V771" s="2">
        <v>240.6</v>
      </c>
      <c r="W771" s="2">
        <v>403.9</v>
      </c>
      <c r="X771" s="2">
        <v>163.30000000000001</v>
      </c>
      <c r="Y771" s="2">
        <v>696.5</v>
      </c>
      <c r="Z771" s="2">
        <v>5430.4</v>
      </c>
      <c r="AA771" s="2">
        <v>628.29999999999995</v>
      </c>
      <c r="AB771" s="2">
        <v>890.7</v>
      </c>
      <c r="AC771" s="2">
        <v>262.39999999999998</v>
      </c>
      <c r="AD771" s="2">
        <v>4490.6000000000004</v>
      </c>
      <c r="AE771" s="2">
        <v>939.8</v>
      </c>
      <c r="AF771" s="2">
        <v>5118.8999999999996</v>
      </c>
      <c r="AG771" s="2">
        <v>6321.1</v>
      </c>
      <c r="AH771" s="2">
        <v>940.3</v>
      </c>
      <c r="AK771" s="2">
        <v>4.5999999999999996</v>
      </c>
    </row>
    <row r="772" spans="1:37" x14ac:dyDescent="0.2">
      <c r="A772">
        <f>YEAR(C772)</f>
        <v>2011</v>
      </c>
      <c r="B772">
        <f>MONTH(C772)</f>
        <v>3</v>
      </c>
      <c r="C772" s="1">
        <v>40603</v>
      </c>
      <c r="D772" s="2">
        <v>1480.8</v>
      </c>
      <c r="E772" s="2">
        <v>938.4</v>
      </c>
      <c r="F772" s="2">
        <v>542.4</v>
      </c>
      <c r="G772" s="2">
        <v>1811.4</v>
      </c>
      <c r="L772" s="2">
        <v>1890</v>
      </c>
      <c r="N772" s="2">
        <v>8037.1</v>
      </c>
      <c r="O772" s="2">
        <v>8912.9</v>
      </c>
      <c r="T772" s="2">
        <v>9848.5</v>
      </c>
      <c r="U772" s="2">
        <v>7022.9</v>
      </c>
      <c r="V772" s="2">
        <v>239.7</v>
      </c>
      <c r="W772" s="2">
        <v>404.5</v>
      </c>
      <c r="X772" s="2">
        <v>164.9</v>
      </c>
      <c r="Y772" s="2">
        <v>689.8</v>
      </c>
      <c r="Z772" s="2">
        <v>5457.3</v>
      </c>
      <c r="AA772" s="2">
        <v>616.1</v>
      </c>
      <c r="AB772" s="2">
        <v>875.8</v>
      </c>
      <c r="AC772" s="2">
        <v>259.7</v>
      </c>
      <c r="AD772" s="2">
        <v>4504.8999999999996</v>
      </c>
      <c r="AE772" s="2">
        <v>952.4</v>
      </c>
      <c r="AF772" s="2">
        <v>5121</v>
      </c>
      <c r="AG772" s="2">
        <v>6333.1</v>
      </c>
      <c r="AH772" s="2">
        <v>946.9</v>
      </c>
      <c r="AK772" s="2">
        <v>4.5999999999999996</v>
      </c>
    </row>
  </sheetData>
  <phoneticPr fontId="6" type="noConversion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9"/>
  <sheetViews>
    <sheetView zoomScale="85" zoomScaleNormal="85" workbookViewId="0">
      <pane xSplit="1" ySplit="1" topLeftCell="K74" activePane="bottomRight" state="frozen"/>
      <selection pane="topRight" activeCell="B1" sqref="B1"/>
      <selection pane="bottomLeft" activeCell="A2" sqref="A2"/>
      <selection pane="bottomRight" activeCell="V106" sqref="V106"/>
    </sheetView>
  </sheetViews>
  <sheetFormatPr defaultColWidth="8.7109375" defaultRowHeight="12.75" x14ac:dyDescent="0.2"/>
  <cols>
    <col min="1" max="1" width="11.140625" style="6" customWidth="1"/>
    <col min="2" max="2" width="11.42578125" style="6" bestFit="1" customWidth="1"/>
    <col min="3" max="4" width="10.42578125" style="6" bestFit="1" customWidth="1"/>
    <col min="5" max="9" width="11.42578125" style="6" bestFit="1" customWidth="1"/>
    <col min="10" max="10" width="12.42578125" style="6" bestFit="1" customWidth="1"/>
    <col min="11" max="12" width="11.42578125" style="6" bestFit="1" customWidth="1"/>
    <col min="13" max="13" width="10.42578125" style="6" bestFit="1" customWidth="1"/>
    <col min="14" max="17" width="11.42578125" style="6" bestFit="1" customWidth="1"/>
    <col min="18" max="18" width="10.42578125" style="6" bestFit="1" customWidth="1"/>
    <col min="19" max="20" width="11.42578125" style="6" bestFit="1" customWidth="1"/>
    <col min="21" max="21" width="9.28515625" style="6" bestFit="1" customWidth="1"/>
    <col min="22" max="23" width="11.42578125" style="6" bestFit="1" customWidth="1"/>
    <col min="24" max="24" width="10.42578125" style="6" bestFit="1" customWidth="1"/>
    <col min="25" max="29" width="11.42578125" style="6" bestFit="1" customWidth="1"/>
    <col min="30" max="31" width="12.42578125" style="6" bestFit="1" customWidth="1"/>
    <col min="32" max="32" width="12.42578125" style="6" customWidth="1"/>
    <col min="33" max="33" width="10.28515625" style="6" bestFit="1" customWidth="1"/>
    <col min="34" max="16384" width="8.7109375" style="6"/>
  </cols>
  <sheetData>
    <row r="1" spans="1:31" x14ac:dyDescent="0.2">
      <c r="A1" s="18" t="s">
        <v>216</v>
      </c>
      <c r="B1" s="6" t="s">
        <v>10</v>
      </c>
      <c r="C1" s="6" t="s">
        <v>12</v>
      </c>
      <c r="D1" s="6" t="s">
        <v>27</v>
      </c>
      <c r="E1" s="6" t="s">
        <v>45</v>
      </c>
      <c r="F1" s="6" t="s">
        <v>61</v>
      </c>
      <c r="G1" s="6" t="s">
        <v>65</v>
      </c>
      <c r="H1" s="6" t="s">
        <v>78</v>
      </c>
      <c r="I1" s="6" t="s">
        <v>82</v>
      </c>
      <c r="J1" s="6" t="s">
        <v>95</v>
      </c>
      <c r="K1" s="6" t="s">
        <v>118</v>
      </c>
      <c r="L1" s="6" t="s">
        <v>124</v>
      </c>
      <c r="M1" s="6" t="s">
        <v>128</v>
      </c>
      <c r="N1" s="6" t="s">
        <v>138</v>
      </c>
      <c r="O1" s="6" t="s">
        <v>145</v>
      </c>
      <c r="P1" s="6" t="s">
        <v>153</v>
      </c>
      <c r="Q1" s="6" t="s">
        <v>186</v>
      </c>
      <c r="R1" s="6" t="s">
        <v>194</v>
      </c>
      <c r="S1" s="6" t="s">
        <v>195</v>
      </c>
      <c r="T1" s="6" t="s">
        <v>202</v>
      </c>
      <c r="U1" s="6" t="s">
        <v>208</v>
      </c>
      <c r="V1" s="6" t="s">
        <v>247</v>
      </c>
      <c r="W1" s="6" t="s">
        <v>246</v>
      </c>
      <c r="X1" s="6" t="s">
        <v>250</v>
      </c>
      <c r="Y1" s="6" t="s">
        <v>252</v>
      </c>
      <c r="Z1" s="6" t="s">
        <v>251</v>
      </c>
      <c r="AA1" s="6" t="s">
        <v>249</v>
      </c>
      <c r="AB1" s="6" t="s">
        <v>248</v>
      </c>
      <c r="AC1" s="6" t="s">
        <v>245</v>
      </c>
      <c r="AD1" s="6" t="s">
        <v>295</v>
      </c>
      <c r="AE1" s="6" t="s">
        <v>219</v>
      </c>
    </row>
    <row r="2" spans="1:31" x14ac:dyDescent="0.2">
      <c r="A2" s="8">
        <v>1915</v>
      </c>
      <c r="C2" s="6">
        <v>1.93</v>
      </c>
      <c r="G2" s="6">
        <v>12.48</v>
      </c>
      <c r="I2" s="6">
        <v>17.59</v>
      </c>
      <c r="V2" s="6">
        <v>12.48</v>
      </c>
      <c r="W2" s="6">
        <v>12.48</v>
      </c>
      <c r="X2" s="6">
        <v>10.55</v>
      </c>
      <c r="Y2" s="6">
        <v>10.55</v>
      </c>
      <c r="Z2" s="6">
        <v>10.55</v>
      </c>
      <c r="AD2" s="6">
        <v>12.48</v>
      </c>
      <c r="AE2" s="6">
        <v>38.738</v>
      </c>
    </row>
    <row r="3" spans="1:31" x14ac:dyDescent="0.2">
      <c r="A3" s="8">
        <v>1916</v>
      </c>
      <c r="C3" s="6">
        <v>2.17</v>
      </c>
      <c r="G3" s="6">
        <v>14.7</v>
      </c>
      <c r="I3" s="6">
        <v>20.85</v>
      </c>
      <c r="V3" s="6">
        <v>14.7</v>
      </c>
      <c r="W3" s="6">
        <v>14.7</v>
      </c>
      <c r="X3" s="6">
        <v>12.53</v>
      </c>
      <c r="Y3" s="6">
        <v>12.529999999999998</v>
      </c>
      <c r="Z3" s="6">
        <v>12.529999999999998</v>
      </c>
      <c r="AD3" s="6">
        <v>14.7</v>
      </c>
      <c r="AE3" s="6">
        <v>49.768000000000001</v>
      </c>
    </row>
    <row r="4" spans="1:31" x14ac:dyDescent="0.2">
      <c r="A4" s="8">
        <v>1917</v>
      </c>
      <c r="C4" s="6">
        <v>2.17</v>
      </c>
      <c r="G4" s="6">
        <v>17.079999999999998</v>
      </c>
      <c r="I4" s="6">
        <v>24.37</v>
      </c>
      <c r="V4" s="6">
        <v>17.079999999999998</v>
      </c>
      <c r="W4" s="6">
        <v>17.079999999999998</v>
      </c>
      <c r="X4" s="6">
        <v>14.909999999999998</v>
      </c>
      <c r="Y4" s="6">
        <v>14.909999999999997</v>
      </c>
      <c r="Z4" s="6">
        <v>14.909999999999997</v>
      </c>
      <c r="AD4" s="6">
        <v>17.079999999999998</v>
      </c>
      <c r="AE4" s="6">
        <v>59.945</v>
      </c>
    </row>
    <row r="5" spans="1:31" x14ac:dyDescent="0.2">
      <c r="A5" s="8">
        <v>1918</v>
      </c>
      <c r="C5" s="6">
        <v>2.76</v>
      </c>
      <c r="G5" s="6">
        <v>18.96</v>
      </c>
      <c r="I5" s="6">
        <v>26.73</v>
      </c>
      <c r="V5" s="6">
        <v>18.96</v>
      </c>
      <c r="W5" s="6">
        <v>18.96</v>
      </c>
      <c r="X5" s="6">
        <v>16.200000000000003</v>
      </c>
      <c r="Y5" s="6">
        <v>16.200000000000003</v>
      </c>
      <c r="Z5" s="6">
        <v>16.200000000000003</v>
      </c>
      <c r="AD5" s="6">
        <v>18.96</v>
      </c>
      <c r="AE5" s="6">
        <v>76.176000000000002</v>
      </c>
    </row>
    <row r="6" spans="1:31" x14ac:dyDescent="0.2">
      <c r="A6" s="8">
        <v>1919</v>
      </c>
      <c r="C6" s="6">
        <v>4.0199999999999996</v>
      </c>
      <c r="G6" s="6">
        <v>21.79</v>
      </c>
      <c r="I6" s="6">
        <v>31.01</v>
      </c>
      <c r="V6" s="6">
        <v>21.79</v>
      </c>
      <c r="W6" s="6">
        <v>21.79</v>
      </c>
      <c r="X6" s="6">
        <v>17.77</v>
      </c>
      <c r="Y6" s="6">
        <v>17.770000000000003</v>
      </c>
      <c r="Z6" s="6">
        <v>17.770000000000003</v>
      </c>
      <c r="AD6" s="6">
        <v>21.79</v>
      </c>
      <c r="AE6" s="6">
        <v>78.906999999999996</v>
      </c>
    </row>
    <row r="7" spans="1:31" x14ac:dyDescent="0.2">
      <c r="A7" s="8">
        <v>1920</v>
      </c>
      <c r="C7" s="6">
        <v>4.4800000000000004</v>
      </c>
      <c r="G7" s="6">
        <v>23.73</v>
      </c>
      <c r="I7" s="6">
        <v>34.799999999999997</v>
      </c>
      <c r="V7" s="6">
        <v>23.73</v>
      </c>
      <c r="W7" s="6">
        <v>23.73</v>
      </c>
      <c r="X7" s="6">
        <v>19.25</v>
      </c>
      <c r="Y7" s="6">
        <v>19.250000000000004</v>
      </c>
      <c r="Z7" s="6">
        <v>19.250000000000004</v>
      </c>
      <c r="AD7" s="6">
        <v>23.73</v>
      </c>
      <c r="AE7" s="6">
        <v>88.855999999999995</v>
      </c>
    </row>
    <row r="8" spans="1:31" x14ac:dyDescent="0.2">
      <c r="A8" s="8">
        <v>1921</v>
      </c>
      <c r="C8" s="6">
        <v>4.04</v>
      </c>
      <c r="G8" s="6">
        <v>21.51</v>
      </c>
      <c r="I8" s="6">
        <v>32.85</v>
      </c>
      <c r="V8" s="6">
        <v>21.51</v>
      </c>
      <c r="W8" s="6">
        <v>21.51</v>
      </c>
      <c r="X8" s="6">
        <v>17.470000000000002</v>
      </c>
      <c r="Y8" s="6">
        <v>17.470000000000002</v>
      </c>
      <c r="Z8" s="6">
        <v>17.470000000000002</v>
      </c>
      <c r="AD8" s="6">
        <v>21.51</v>
      </c>
      <c r="AE8" s="6">
        <v>73.938000000000002</v>
      </c>
    </row>
    <row r="9" spans="1:31" x14ac:dyDescent="0.2">
      <c r="A9" s="8">
        <v>1922</v>
      </c>
      <c r="C9" s="6">
        <v>3.69</v>
      </c>
      <c r="G9" s="6">
        <v>21.67</v>
      </c>
      <c r="I9" s="6">
        <v>33.72</v>
      </c>
      <c r="V9" s="6">
        <v>21.67</v>
      </c>
      <c r="W9" s="6">
        <v>21.67</v>
      </c>
      <c r="X9" s="6">
        <v>17.98</v>
      </c>
      <c r="Y9" s="6">
        <v>17.980000000000004</v>
      </c>
      <c r="Z9" s="6">
        <v>17.980000000000004</v>
      </c>
      <c r="AD9" s="6">
        <v>21.67</v>
      </c>
      <c r="AE9" s="6">
        <v>73.989999999999995</v>
      </c>
    </row>
    <row r="10" spans="1:31" x14ac:dyDescent="0.2">
      <c r="A10" s="8">
        <v>1923</v>
      </c>
      <c r="C10" s="6">
        <v>3.96</v>
      </c>
      <c r="G10" s="6">
        <v>22.93</v>
      </c>
      <c r="I10" s="6">
        <v>36.6</v>
      </c>
      <c r="V10" s="6">
        <v>22.93</v>
      </c>
      <c r="W10" s="6">
        <v>22.93</v>
      </c>
      <c r="X10" s="6">
        <v>18.97</v>
      </c>
      <c r="Y10" s="6">
        <v>18.97</v>
      </c>
      <c r="Z10" s="6">
        <v>18.97</v>
      </c>
      <c r="AD10" s="6">
        <v>22.93</v>
      </c>
      <c r="AE10" s="6">
        <v>86.114999999999995</v>
      </c>
    </row>
    <row r="11" spans="1:31" x14ac:dyDescent="0.2">
      <c r="A11" s="8">
        <v>1924</v>
      </c>
      <c r="C11" s="6">
        <v>3.96</v>
      </c>
      <c r="G11" s="6">
        <v>23.67</v>
      </c>
      <c r="I11" s="6">
        <v>38.58</v>
      </c>
      <c r="V11" s="6">
        <v>23.67</v>
      </c>
      <c r="W11" s="6">
        <v>23.67</v>
      </c>
      <c r="X11" s="6">
        <v>19.71</v>
      </c>
      <c r="Y11" s="6">
        <v>19.71</v>
      </c>
      <c r="Z11" s="6">
        <v>19.71</v>
      </c>
      <c r="AD11" s="6">
        <v>23.67</v>
      </c>
      <c r="AE11" s="6">
        <v>87.561000000000007</v>
      </c>
    </row>
    <row r="12" spans="1:31" x14ac:dyDescent="0.2">
      <c r="A12" s="8">
        <v>1925</v>
      </c>
      <c r="C12" s="6">
        <v>3.96</v>
      </c>
      <c r="G12" s="6">
        <v>25.66</v>
      </c>
      <c r="I12" s="6">
        <v>42.05</v>
      </c>
      <c r="V12" s="6">
        <v>25.66</v>
      </c>
      <c r="W12" s="6">
        <v>25.66</v>
      </c>
      <c r="X12" s="6">
        <v>21.7</v>
      </c>
      <c r="Y12" s="6">
        <v>21.7</v>
      </c>
      <c r="Z12" s="6">
        <v>21.7</v>
      </c>
      <c r="AD12" s="6">
        <v>25.66</v>
      </c>
      <c r="AE12" s="6">
        <v>91.308000000000007</v>
      </c>
    </row>
    <row r="13" spans="1:31" x14ac:dyDescent="0.2">
      <c r="A13" s="8">
        <v>1926</v>
      </c>
      <c r="C13" s="6">
        <v>4</v>
      </c>
      <c r="G13" s="6">
        <v>26.18</v>
      </c>
      <c r="I13" s="6">
        <v>43.68</v>
      </c>
      <c r="V13" s="6">
        <v>26.18</v>
      </c>
      <c r="W13" s="6">
        <v>26.18</v>
      </c>
      <c r="X13" s="6">
        <v>22.18</v>
      </c>
      <c r="Y13" s="6">
        <v>22.18</v>
      </c>
      <c r="Z13" s="6">
        <v>22.18</v>
      </c>
      <c r="AD13" s="6">
        <v>26.18</v>
      </c>
      <c r="AE13" s="6">
        <v>97.694000000000003</v>
      </c>
    </row>
    <row r="14" spans="1:31" x14ac:dyDescent="0.2">
      <c r="A14" s="8">
        <v>1927</v>
      </c>
      <c r="C14" s="6">
        <v>3.98</v>
      </c>
      <c r="G14" s="6">
        <v>26.1</v>
      </c>
      <c r="I14" s="6">
        <v>44.73</v>
      </c>
      <c r="V14" s="6">
        <v>26.1</v>
      </c>
      <c r="W14" s="6">
        <v>26.1</v>
      </c>
      <c r="X14" s="6">
        <v>22.12</v>
      </c>
      <c r="Y14" s="6">
        <v>22.119999999999997</v>
      </c>
      <c r="Z14" s="6">
        <v>22.119999999999997</v>
      </c>
      <c r="AD14" s="6">
        <v>26.1</v>
      </c>
      <c r="AE14" s="6">
        <v>96.278999999999996</v>
      </c>
    </row>
    <row r="15" spans="1:31" x14ac:dyDescent="0.2">
      <c r="A15" s="8">
        <v>1928</v>
      </c>
      <c r="C15" s="6">
        <v>3.89</v>
      </c>
      <c r="G15" s="6">
        <v>26.38</v>
      </c>
      <c r="I15" s="6">
        <v>46.42</v>
      </c>
      <c r="V15" s="6">
        <v>26.38</v>
      </c>
      <c r="W15" s="6">
        <v>26.38</v>
      </c>
      <c r="X15" s="6">
        <v>22.49</v>
      </c>
      <c r="Y15" s="6">
        <v>22.49</v>
      </c>
      <c r="Z15" s="6">
        <v>22.49</v>
      </c>
      <c r="AD15" s="6">
        <v>26.38</v>
      </c>
      <c r="AE15" s="6">
        <v>98.164000000000001</v>
      </c>
    </row>
    <row r="16" spans="1:31" x14ac:dyDescent="0.2">
      <c r="A16" s="8">
        <v>1929</v>
      </c>
      <c r="C16" s="6">
        <v>3.9</v>
      </c>
      <c r="G16" s="6">
        <v>26.64</v>
      </c>
      <c r="I16" s="6">
        <v>46.6</v>
      </c>
      <c r="V16" s="6">
        <v>26.64</v>
      </c>
      <c r="W16" s="6">
        <v>26.64</v>
      </c>
      <c r="X16" s="6">
        <v>22.740000000000002</v>
      </c>
      <c r="Y16" s="6">
        <v>22.740000000000002</v>
      </c>
      <c r="Z16" s="6">
        <v>22.740000000000002</v>
      </c>
      <c r="AD16" s="6">
        <v>26.64</v>
      </c>
      <c r="AE16" s="28">
        <v>104.556</v>
      </c>
    </row>
    <row r="17" spans="1:31" x14ac:dyDescent="0.2">
      <c r="A17" s="8">
        <v>1930</v>
      </c>
      <c r="C17" s="6">
        <v>3.73</v>
      </c>
      <c r="G17" s="6">
        <v>25.76</v>
      </c>
      <c r="I17" s="6">
        <v>45.73</v>
      </c>
      <c r="V17" s="6">
        <v>25.76</v>
      </c>
      <c r="W17" s="6">
        <v>25.76</v>
      </c>
      <c r="X17" s="6">
        <v>22.03</v>
      </c>
      <c r="Y17" s="6">
        <v>22.030000000000005</v>
      </c>
      <c r="Z17" s="6">
        <v>22.030000000000005</v>
      </c>
      <c r="AD17" s="6">
        <v>25.76</v>
      </c>
      <c r="AE17" s="28">
        <v>92.16</v>
      </c>
    </row>
    <row r="18" spans="1:31" x14ac:dyDescent="0.2">
      <c r="A18" s="8">
        <v>1931</v>
      </c>
      <c r="C18" s="6">
        <v>4.16</v>
      </c>
      <c r="G18" s="6">
        <v>24.14</v>
      </c>
      <c r="I18" s="6">
        <v>42.69</v>
      </c>
      <c r="V18" s="6">
        <v>24.14</v>
      </c>
      <c r="W18" s="6">
        <v>24.14</v>
      </c>
      <c r="X18" s="6">
        <v>19.98</v>
      </c>
      <c r="Y18" s="6">
        <v>19.980000000000004</v>
      </c>
      <c r="Z18" s="6">
        <v>19.980000000000004</v>
      </c>
      <c r="AD18" s="6">
        <v>24.14</v>
      </c>
      <c r="AE18" s="28">
        <v>77.391000000000005</v>
      </c>
    </row>
    <row r="19" spans="1:31" x14ac:dyDescent="0.2">
      <c r="A19" s="8">
        <v>1932</v>
      </c>
      <c r="C19" s="6">
        <v>4.92</v>
      </c>
      <c r="G19" s="6">
        <v>21.11</v>
      </c>
      <c r="I19" s="6">
        <v>36.049999999999997</v>
      </c>
      <c r="V19" s="6">
        <v>21.11</v>
      </c>
      <c r="W19" s="6">
        <v>21.11</v>
      </c>
      <c r="X19" s="6">
        <v>16.189999999999998</v>
      </c>
      <c r="Y19" s="6">
        <v>16.189999999999998</v>
      </c>
      <c r="Z19" s="6">
        <v>16.189999999999998</v>
      </c>
      <c r="AD19" s="6">
        <v>21.11</v>
      </c>
      <c r="AE19" s="28">
        <v>59.521999999999998</v>
      </c>
    </row>
    <row r="20" spans="1:31" x14ac:dyDescent="0.2">
      <c r="A20" s="8">
        <v>1933</v>
      </c>
      <c r="C20" s="6">
        <v>5.09</v>
      </c>
      <c r="G20" s="6">
        <v>19.91</v>
      </c>
      <c r="I20" s="6">
        <v>32.22</v>
      </c>
      <c r="V20" s="6">
        <v>19.91</v>
      </c>
      <c r="W20" s="6">
        <v>19.91</v>
      </c>
      <c r="X20" s="6">
        <v>14.82</v>
      </c>
      <c r="Y20" s="6">
        <v>14.820000000000004</v>
      </c>
      <c r="Z20" s="6">
        <v>14.820000000000004</v>
      </c>
      <c r="AD20" s="6">
        <v>19.91</v>
      </c>
      <c r="AE20" s="28">
        <v>57.154000000000003</v>
      </c>
    </row>
    <row r="21" spans="1:31" x14ac:dyDescent="0.2">
      <c r="A21" s="8">
        <v>1934</v>
      </c>
      <c r="C21" s="6">
        <v>4.63</v>
      </c>
      <c r="G21" s="6">
        <v>21.86</v>
      </c>
      <c r="I21" s="6">
        <v>34.36</v>
      </c>
      <c r="V21" s="6">
        <v>21.86</v>
      </c>
      <c r="W21" s="6">
        <v>21.86</v>
      </c>
      <c r="X21" s="6">
        <v>17.23</v>
      </c>
      <c r="Y21" s="6">
        <v>17.230000000000004</v>
      </c>
      <c r="Z21" s="6">
        <v>17.230000000000004</v>
      </c>
      <c r="AD21" s="6">
        <v>21.86</v>
      </c>
      <c r="AE21" s="28">
        <v>66.8</v>
      </c>
    </row>
    <row r="22" spans="1:31" x14ac:dyDescent="0.2">
      <c r="A22" s="8">
        <v>1935</v>
      </c>
      <c r="C22" s="6">
        <v>4.8</v>
      </c>
      <c r="G22" s="6">
        <v>25.88</v>
      </c>
      <c r="I22" s="6">
        <v>39.07</v>
      </c>
      <c r="V22" s="6">
        <v>25.88</v>
      </c>
      <c r="W22" s="6">
        <v>25.88</v>
      </c>
      <c r="X22" s="6">
        <v>21.08</v>
      </c>
      <c r="Y22" s="6">
        <v>21.079999999999995</v>
      </c>
      <c r="Z22" s="6">
        <v>21.079999999999995</v>
      </c>
      <c r="AD22" s="6">
        <v>25.88</v>
      </c>
      <c r="AE22" s="28">
        <v>74.241</v>
      </c>
    </row>
    <row r="23" spans="1:31" x14ac:dyDescent="0.2">
      <c r="A23" s="8">
        <v>1936</v>
      </c>
      <c r="C23" s="6">
        <v>5.23</v>
      </c>
      <c r="G23" s="6">
        <v>29.55</v>
      </c>
      <c r="I23" s="6">
        <v>43.48</v>
      </c>
      <c r="V23" s="6">
        <v>29.55</v>
      </c>
      <c r="W23" s="6">
        <v>29.55</v>
      </c>
      <c r="X23" s="6">
        <v>24.32</v>
      </c>
      <c r="Y23" s="6">
        <v>24.320000000000004</v>
      </c>
      <c r="Z23" s="6">
        <v>24.320000000000004</v>
      </c>
      <c r="AD23" s="6">
        <v>29.55</v>
      </c>
      <c r="AE23" s="28">
        <v>84.83</v>
      </c>
    </row>
    <row r="24" spans="1:31" x14ac:dyDescent="0.2">
      <c r="A24" s="8">
        <v>1937</v>
      </c>
      <c r="C24" s="6">
        <v>5.59</v>
      </c>
      <c r="G24" s="6">
        <v>30.91</v>
      </c>
      <c r="I24" s="6">
        <v>45.68</v>
      </c>
      <c r="V24" s="6">
        <v>30.91</v>
      </c>
      <c r="W24" s="6">
        <v>30.91</v>
      </c>
      <c r="X24" s="6">
        <v>25.32</v>
      </c>
      <c r="Y24" s="6">
        <v>25.320000000000004</v>
      </c>
      <c r="Z24" s="6">
        <v>25.320000000000004</v>
      </c>
      <c r="AD24" s="6">
        <v>30.91</v>
      </c>
      <c r="AE24" s="28">
        <v>93.003</v>
      </c>
    </row>
    <row r="25" spans="1:31" x14ac:dyDescent="0.2">
      <c r="A25" s="8">
        <v>1938</v>
      </c>
      <c r="C25" s="6">
        <v>5.55</v>
      </c>
      <c r="G25" s="6">
        <v>30.52</v>
      </c>
      <c r="I25" s="6">
        <v>45.51</v>
      </c>
      <c r="V25" s="6">
        <v>30.52</v>
      </c>
      <c r="W25" s="6">
        <v>30.52</v>
      </c>
      <c r="X25" s="6">
        <v>24.97</v>
      </c>
      <c r="Y25" s="6">
        <v>24.969999999999995</v>
      </c>
      <c r="Z25" s="6">
        <v>24.969999999999995</v>
      </c>
      <c r="AD25" s="6">
        <v>30.52</v>
      </c>
      <c r="AE25" s="28">
        <v>87.352000000000004</v>
      </c>
    </row>
    <row r="26" spans="1:31" x14ac:dyDescent="0.2">
      <c r="A26" s="8">
        <v>1939</v>
      </c>
      <c r="C26" s="6">
        <v>6.04</v>
      </c>
      <c r="G26" s="6">
        <v>34.15</v>
      </c>
      <c r="I26" s="6">
        <v>49.27</v>
      </c>
      <c r="V26" s="6">
        <v>34.15</v>
      </c>
      <c r="W26" s="6">
        <v>34.15</v>
      </c>
      <c r="X26" s="6">
        <v>28.11</v>
      </c>
      <c r="Y26" s="6">
        <v>28.11</v>
      </c>
      <c r="Z26" s="6">
        <v>28.11</v>
      </c>
      <c r="AD26" s="6">
        <v>34.15</v>
      </c>
      <c r="AE26" s="28">
        <v>93.436999999999998</v>
      </c>
    </row>
    <row r="27" spans="1:31" x14ac:dyDescent="0.2">
      <c r="A27" s="8">
        <v>1940</v>
      </c>
      <c r="C27" s="6">
        <v>6.76</v>
      </c>
      <c r="G27" s="6">
        <v>39.65</v>
      </c>
      <c r="I27" s="6">
        <v>55.2</v>
      </c>
      <c r="V27" s="6">
        <v>39.65</v>
      </c>
      <c r="W27" s="6">
        <v>39.65</v>
      </c>
      <c r="X27" s="6">
        <v>32.89</v>
      </c>
      <c r="Y27" s="6">
        <v>32.889999999999993</v>
      </c>
      <c r="Z27" s="6">
        <v>32.889999999999993</v>
      </c>
      <c r="AD27" s="6">
        <v>39.65</v>
      </c>
      <c r="AE27" s="28">
        <v>102.899</v>
      </c>
    </row>
    <row r="28" spans="1:31" x14ac:dyDescent="0.2">
      <c r="A28" s="8">
        <v>1941</v>
      </c>
      <c r="C28" s="6">
        <v>8.4</v>
      </c>
      <c r="G28" s="6">
        <v>46.52</v>
      </c>
      <c r="I28" s="6">
        <v>62.51</v>
      </c>
      <c r="V28" s="6">
        <v>46.52</v>
      </c>
      <c r="W28" s="6">
        <v>46.52</v>
      </c>
      <c r="X28" s="6">
        <v>38.120000000000005</v>
      </c>
      <c r="Y28" s="6">
        <v>38.120000000000012</v>
      </c>
      <c r="Z28" s="6">
        <v>38.120000000000012</v>
      </c>
      <c r="AD28" s="6">
        <v>46.52</v>
      </c>
      <c r="AE28" s="28">
        <v>129.309</v>
      </c>
    </row>
    <row r="29" spans="1:31" x14ac:dyDescent="0.2">
      <c r="A29" s="8">
        <v>1942</v>
      </c>
      <c r="C29" s="6">
        <v>11.54</v>
      </c>
      <c r="G29" s="6">
        <v>55.36</v>
      </c>
      <c r="I29" s="6">
        <v>71.16</v>
      </c>
      <c r="V29" s="6">
        <v>55.36</v>
      </c>
      <c r="W29" s="6">
        <v>55.36</v>
      </c>
      <c r="X29" s="6">
        <v>43.82</v>
      </c>
      <c r="Y29" s="6">
        <v>43.820000000000007</v>
      </c>
      <c r="Z29" s="6">
        <v>43.820000000000007</v>
      </c>
      <c r="AD29" s="6">
        <v>55.36</v>
      </c>
      <c r="AE29" s="28">
        <v>165.952</v>
      </c>
    </row>
    <row r="30" spans="1:31" x14ac:dyDescent="0.2">
      <c r="A30" s="8">
        <v>1943</v>
      </c>
      <c r="C30" s="6">
        <v>16.350000000000001</v>
      </c>
      <c r="G30" s="6">
        <v>72.239999999999995</v>
      </c>
      <c r="I30" s="6">
        <v>89.91</v>
      </c>
      <c r="V30" s="6">
        <v>72.239999999999995</v>
      </c>
      <c r="W30" s="6">
        <v>72.239999999999995</v>
      </c>
      <c r="X30" s="6">
        <v>55.889999999999993</v>
      </c>
      <c r="Y30" s="6">
        <v>55.89</v>
      </c>
      <c r="Z30" s="6">
        <v>55.89</v>
      </c>
      <c r="AD30" s="6">
        <v>72.239999999999995</v>
      </c>
      <c r="AE30" s="28">
        <v>203.084</v>
      </c>
    </row>
    <row r="31" spans="1:31" x14ac:dyDescent="0.2">
      <c r="A31" s="8">
        <v>1944</v>
      </c>
      <c r="C31" s="6">
        <v>21.22</v>
      </c>
      <c r="G31" s="6">
        <v>85.34</v>
      </c>
      <c r="I31" s="6">
        <v>106.82</v>
      </c>
      <c r="V31" s="6">
        <v>85.34</v>
      </c>
      <c r="W31" s="6">
        <v>85.34</v>
      </c>
      <c r="X31" s="6">
        <v>64.12</v>
      </c>
      <c r="Y31" s="6">
        <v>64.12</v>
      </c>
      <c r="Z31" s="6">
        <v>64.12</v>
      </c>
      <c r="AD31" s="6">
        <v>85.34</v>
      </c>
      <c r="AE31" s="28">
        <v>224.447</v>
      </c>
    </row>
    <row r="32" spans="1:31" x14ac:dyDescent="0.2">
      <c r="A32" s="8">
        <v>1945</v>
      </c>
      <c r="C32" s="6">
        <v>25.33</v>
      </c>
      <c r="G32" s="6">
        <v>99.23</v>
      </c>
      <c r="I32" s="6">
        <v>126.63</v>
      </c>
      <c r="V32" s="6">
        <v>99.23</v>
      </c>
      <c r="W32" s="6">
        <v>99.23</v>
      </c>
      <c r="X32" s="6">
        <v>73.900000000000006</v>
      </c>
      <c r="Y32" s="6">
        <v>73.899999999999991</v>
      </c>
      <c r="Z32" s="6">
        <v>73.899999999999991</v>
      </c>
      <c r="AD32" s="6">
        <v>99.23</v>
      </c>
      <c r="AE32" s="28">
        <v>228.00700000000001</v>
      </c>
    </row>
    <row r="33" spans="1:31" x14ac:dyDescent="0.2">
      <c r="A33" s="8">
        <v>1946</v>
      </c>
      <c r="C33" s="6">
        <v>26.48</v>
      </c>
      <c r="G33" s="6">
        <v>106.46</v>
      </c>
      <c r="I33" s="6">
        <v>138.72999999999999</v>
      </c>
      <c r="V33" s="6">
        <v>106.46</v>
      </c>
      <c r="W33" s="6">
        <v>106.46</v>
      </c>
      <c r="X33" s="6">
        <v>79.97999999999999</v>
      </c>
      <c r="Y33" s="6">
        <v>79.98</v>
      </c>
      <c r="Z33" s="6">
        <v>79.98</v>
      </c>
      <c r="AD33" s="6">
        <v>106.46</v>
      </c>
      <c r="AE33" s="28">
        <v>227.535</v>
      </c>
    </row>
    <row r="34" spans="1:31" x14ac:dyDescent="0.2">
      <c r="A34" s="8">
        <v>1947</v>
      </c>
      <c r="C34" s="6">
        <v>26.4</v>
      </c>
      <c r="G34" s="6">
        <v>108.47</v>
      </c>
      <c r="I34" s="6">
        <v>146</v>
      </c>
      <c r="V34" s="6">
        <v>108.47</v>
      </c>
      <c r="W34" s="6">
        <v>108.47</v>
      </c>
      <c r="X34" s="6">
        <v>82.07</v>
      </c>
      <c r="Y34" s="6">
        <v>82.07</v>
      </c>
      <c r="Z34" s="6">
        <v>82.07</v>
      </c>
      <c r="AD34" s="6">
        <v>108.47</v>
      </c>
      <c r="AE34" s="28">
        <v>249.61600000000001</v>
      </c>
    </row>
    <row r="35" spans="1:31" x14ac:dyDescent="0.2">
      <c r="A35" s="8">
        <v>1948</v>
      </c>
      <c r="C35" s="6">
        <v>25.8</v>
      </c>
      <c r="G35" s="6">
        <v>109.01</v>
      </c>
      <c r="I35" s="6">
        <v>171.18</v>
      </c>
      <c r="V35" s="6">
        <v>109.01</v>
      </c>
      <c r="W35" s="6">
        <v>109.01</v>
      </c>
      <c r="X35" s="6">
        <v>83.210000000000008</v>
      </c>
      <c r="Y35" s="6">
        <v>83.210000000000022</v>
      </c>
      <c r="Z35" s="6">
        <v>83.210000000000022</v>
      </c>
      <c r="AD35" s="6">
        <v>109.01</v>
      </c>
      <c r="AE35" s="28">
        <v>274.46800000000002</v>
      </c>
    </row>
    <row r="36" spans="1:31" x14ac:dyDescent="0.2">
      <c r="A36" s="8">
        <v>1949</v>
      </c>
      <c r="C36" s="6">
        <v>25.1</v>
      </c>
      <c r="G36" s="6">
        <v>107.82</v>
      </c>
      <c r="I36" s="6">
        <v>172.75</v>
      </c>
      <c r="V36" s="6">
        <v>107.82</v>
      </c>
      <c r="W36" s="6">
        <v>107.82</v>
      </c>
      <c r="X36" s="6">
        <v>82.72</v>
      </c>
      <c r="Y36" s="6">
        <v>82.72</v>
      </c>
      <c r="Z36" s="6">
        <v>82.72</v>
      </c>
      <c r="AD36" s="6">
        <v>107.82</v>
      </c>
      <c r="AE36" s="28">
        <v>272.47500000000002</v>
      </c>
    </row>
    <row r="37" spans="1:31" x14ac:dyDescent="0.2">
      <c r="A37" s="8">
        <v>1950</v>
      </c>
      <c r="C37" s="6">
        <v>25</v>
      </c>
      <c r="G37" s="6">
        <v>110.8</v>
      </c>
      <c r="I37" s="6">
        <v>178.47</v>
      </c>
      <c r="V37" s="6">
        <v>110.8</v>
      </c>
      <c r="W37" s="6">
        <v>110.8</v>
      </c>
      <c r="X37" s="6">
        <v>85.8</v>
      </c>
      <c r="Y37" s="6">
        <v>85.8</v>
      </c>
      <c r="Z37" s="6">
        <v>85.8</v>
      </c>
      <c r="AD37" s="6">
        <v>110.8</v>
      </c>
      <c r="AE37" s="28">
        <v>299.827</v>
      </c>
    </row>
    <row r="38" spans="1:31" x14ac:dyDescent="0.2">
      <c r="A38" s="8">
        <v>1951</v>
      </c>
      <c r="C38" s="6">
        <v>26.1</v>
      </c>
      <c r="G38" s="6">
        <v>115.89</v>
      </c>
      <c r="I38" s="6">
        <v>186.39</v>
      </c>
      <c r="V38" s="6">
        <v>115.89</v>
      </c>
      <c r="W38" s="6">
        <v>115.89</v>
      </c>
      <c r="X38" s="6">
        <v>89.789999999999992</v>
      </c>
      <c r="Y38" s="6">
        <v>89.79</v>
      </c>
      <c r="Z38" s="6">
        <v>89.79</v>
      </c>
      <c r="AD38" s="6">
        <v>115.89</v>
      </c>
      <c r="AE38" s="28">
        <v>346.91399999999999</v>
      </c>
    </row>
    <row r="39" spans="1:31" x14ac:dyDescent="0.2">
      <c r="A39" s="8">
        <v>1952</v>
      </c>
      <c r="C39" s="6">
        <v>27.3</v>
      </c>
      <c r="G39" s="6">
        <v>121.89</v>
      </c>
      <c r="I39" s="6">
        <v>199.19</v>
      </c>
      <c r="V39" s="6">
        <v>121.89</v>
      </c>
      <c r="W39" s="6">
        <v>121.89</v>
      </c>
      <c r="X39" s="6">
        <v>94.59</v>
      </c>
      <c r="Y39" s="6">
        <v>94.590000000000018</v>
      </c>
      <c r="Z39" s="6">
        <v>94.590000000000018</v>
      </c>
      <c r="AD39" s="6">
        <v>121.89</v>
      </c>
      <c r="AE39" s="28">
        <v>367.34100000000001</v>
      </c>
    </row>
    <row r="40" spans="1:31" x14ac:dyDescent="0.2">
      <c r="A40" s="8">
        <v>1953</v>
      </c>
      <c r="C40" s="6">
        <v>27.7</v>
      </c>
      <c r="G40" s="6">
        <v>125.03</v>
      </c>
      <c r="I40" s="6">
        <v>210.82</v>
      </c>
      <c r="V40" s="6">
        <v>125.03</v>
      </c>
      <c r="W40" s="6">
        <v>125.03</v>
      </c>
      <c r="X40" s="6">
        <v>97.33</v>
      </c>
      <c r="Y40" s="6">
        <v>97.330000000000013</v>
      </c>
      <c r="Z40" s="6">
        <v>97.330000000000013</v>
      </c>
      <c r="AD40" s="6">
        <v>125.03</v>
      </c>
      <c r="AE40" s="28">
        <v>389.21800000000002</v>
      </c>
    </row>
    <row r="41" spans="1:31" x14ac:dyDescent="0.2">
      <c r="A41" s="8">
        <v>1954</v>
      </c>
      <c r="C41" s="6">
        <v>27.4</v>
      </c>
      <c r="G41" s="6">
        <v>126.96</v>
      </c>
      <c r="I41" s="6">
        <v>222.76</v>
      </c>
      <c r="V41" s="6">
        <v>126.96</v>
      </c>
      <c r="W41" s="6">
        <v>126.96</v>
      </c>
      <c r="X41" s="6">
        <v>99.56</v>
      </c>
      <c r="Y41" s="6">
        <v>99.559999999999988</v>
      </c>
      <c r="Z41" s="6">
        <v>99.559999999999988</v>
      </c>
      <c r="AD41" s="6">
        <v>126.96</v>
      </c>
      <c r="AE41" s="28">
        <v>390.54899999999998</v>
      </c>
    </row>
    <row r="42" spans="1:31" x14ac:dyDescent="0.2">
      <c r="A42" s="8">
        <v>1955</v>
      </c>
      <c r="C42" s="6">
        <v>27.8</v>
      </c>
      <c r="G42" s="6">
        <v>131.13</v>
      </c>
      <c r="I42" s="6">
        <v>236.84</v>
      </c>
      <c r="V42" s="6">
        <v>131.13</v>
      </c>
      <c r="W42" s="6">
        <v>131.13</v>
      </c>
      <c r="X42" s="6">
        <v>103.33</v>
      </c>
      <c r="Y42" s="6">
        <v>103.32999999999998</v>
      </c>
      <c r="Z42" s="6">
        <v>103.32999999999998</v>
      </c>
      <c r="AD42" s="6">
        <v>131.13</v>
      </c>
      <c r="AE42" s="28">
        <v>425.47800000000001</v>
      </c>
    </row>
    <row r="43" spans="1:31" x14ac:dyDescent="0.2">
      <c r="A43" s="8">
        <v>1956</v>
      </c>
      <c r="C43" s="6">
        <v>28.2</v>
      </c>
      <c r="G43" s="6">
        <v>132.75</v>
      </c>
      <c r="I43" s="6">
        <v>246.21</v>
      </c>
      <c r="V43" s="6">
        <v>132.75</v>
      </c>
      <c r="W43" s="6">
        <v>132.75</v>
      </c>
      <c r="X43" s="6">
        <v>104.55</v>
      </c>
      <c r="Y43" s="6">
        <v>104.55000000000001</v>
      </c>
      <c r="Z43" s="6">
        <v>104.55000000000001</v>
      </c>
      <c r="AD43" s="6">
        <v>132.75</v>
      </c>
      <c r="AE43" s="28">
        <v>449.35300000000001</v>
      </c>
    </row>
    <row r="44" spans="1:31" x14ac:dyDescent="0.2">
      <c r="A44" s="8">
        <v>1957</v>
      </c>
      <c r="C44" s="6">
        <v>28.3</v>
      </c>
      <c r="G44" s="6">
        <v>133.43</v>
      </c>
      <c r="I44" s="6">
        <v>258</v>
      </c>
      <c r="V44" s="6">
        <v>133.43</v>
      </c>
      <c r="W44" s="6">
        <v>133.43</v>
      </c>
      <c r="X44" s="6">
        <v>105.13000000000001</v>
      </c>
      <c r="Y44" s="6">
        <v>105.13</v>
      </c>
      <c r="Z44" s="6">
        <v>105.13</v>
      </c>
      <c r="AD44" s="6">
        <v>133.43</v>
      </c>
      <c r="AE44" s="28">
        <v>474.03899999999999</v>
      </c>
    </row>
    <row r="45" spans="1:31" x14ac:dyDescent="0.2">
      <c r="A45" s="8">
        <v>1958</v>
      </c>
      <c r="C45" s="6">
        <v>28.6</v>
      </c>
      <c r="G45" s="6">
        <v>135.06</v>
      </c>
      <c r="I45" s="6">
        <v>274.69</v>
      </c>
      <c r="V45" s="6">
        <v>135.06</v>
      </c>
      <c r="W45" s="6">
        <v>135.06</v>
      </c>
      <c r="X45" s="6">
        <v>106.46000000000001</v>
      </c>
      <c r="Y45" s="6">
        <v>106.46000000000001</v>
      </c>
      <c r="Z45" s="6">
        <v>106.46000000000001</v>
      </c>
      <c r="AD45" s="6">
        <v>135.06</v>
      </c>
      <c r="AE45" s="28">
        <v>481.22899999999998</v>
      </c>
    </row>
    <row r="46" spans="1:31" x14ac:dyDescent="0.2">
      <c r="A46" s="8">
        <v>1959</v>
      </c>
      <c r="B46" s="6">
        <v>139.6</v>
      </c>
      <c r="C46" s="6">
        <v>28.8</v>
      </c>
      <c r="D46" s="6">
        <v>110.8</v>
      </c>
      <c r="F46" s="6">
        <v>1.2</v>
      </c>
      <c r="G46" s="27">
        <v>139.9</v>
      </c>
      <c r="H46" s="6">
        <v>286.39999999999998</v>
      </c>
      <c r="I46" s="6">
        <v>297.8</v>
      </c>
      <c r="J46" s="6">
        <v>299.7</v>
      </c>
      <c r="K46" s="6">
        <v>286.39999999999998</v>
      </c>
      <c r="L46" s="6">
        <v>157.9</v>
      </c>
      <c r="O46" s="6">
        <v>146.5</v>
      </c>
      <c r="P46" s="6">
        <v>11.4</v>
      </c>
      <c r="Q46" s="6">
        <v>157.9</v>
      </c>
      <c r="R46" s="6">
        <v>110.8</v>
      </c>
      <c r="S46" s="6">
        <v>64.900000000000006</v>
      </c>
      <c r="T46" s="6">
        <v>159.1</v>
      </c>
      <c r="U46" s="6">
        <v>0.3</v>
      </c>
      <c r="V46" s="7">
        <v>140</v>
      </c>
      <c r="W46" s="7">
        <v>140</v>
      </c>
      <c r="X46" s="6">
        <v>111.2</v>
      </c>
      <c r="Y46" s="6">
        <v>111.19999999999999</v>
      </c>
      <c r="Z46" s="6">
        <v>111.19999999999999</v>
      </c>
      <c r="AD46" s="6">
        <v>140</v>
      </c>
      <c r="AE46" s="28">
        <v>521.654</v>
      </c>
    </row>
    <row r="47" spans="1:31" x14ac:dyDescent="0.2">
      <c r="A47" s="8">
        <v>1960</v>
      </c>
      <c r="B47" s="6">
        <v>140.30000000000001</v>
      </c>
      <c r="C47" s="6">
        <v>28.7</v>
      </c>
      <c r="D47" s="6">
        <v>111.6</v>
      </c>
      <c r="F47" s="6">
        <v>2</v>
      </c>
      <c r="G47" s="27">
        <v>140.69999999999999</v>
      </c>
      <c r="H47" s="6">
        <v>299.89999999999998</v>
      </c>
      <c r="I47" s="6">
        <v>312.39999999999998</v>
      </c>
      <c r="J47" s="6">
        <v>315.2</v>
      </c>
      <c r="K47" s="6">
        <v>299.89999999999998</v>
      </c>
      <c r="L47" s="6">
        <v>171.7</v>
      </c>
      <c r="O47" s="6">
        <v>159.1</v>
      </c>
      <c r="P47" s="6">
        <v>12.5</v>
      </c>
      <c r="Q47" s="6">
        <v>171.6</v>
      </c>
      <c r="R47" s="6">
        <v>111.6</v>
      </c>
      <c r="S47" s="6">
        <v>70</v>
      </c>
      <c r="T47" s="6">
        <v>173.6</v>
      </c>
      <c r="U47" s="6">
        <v>0.3</v>
      </c>
      <c r="V47" s="7">
        <v>140.69999999999999</v>
      </c>
      <c r="W47" s="7">
        <v>140.69999999999999</v>
      </c>
      <c r="X47" s="6">
        <v>111.99999999999999</v>
      </c>
      <c r="Y47" s="6">
        <v>112</v>
      </c>
      <c r="Z47" s="6">
        <v>112</v>
      </c>
      <c r="AD47" s="6">
        <v>140.69999999999999</v>
      </c>
      <c r="AE47" s="28">
        <v>542.38199999999995</v>
      </c>
    </row>
    <row r="48" spans="1:31" x14ac:dyDescent="0.2">
      <c r="A48" s="8">
        <v>1961</v>
      </c>
      <c r="B48" s="6">
        <v>144.80000000000001</v>
      </c>
      <c r="C48" s="6">
        <v>29.3</v>
      </c>
      <c r="D48" s="6">
        <v>115.5</v>
      </c>
      <c r="F48" s="6">
        <v>3.9</v>
      </c>
      <c r="G48" s="27">
        <v>145.19999999999999</v>
      </c>
      <c r="H48" s="6">
        <v>320.7</v>
      </c>
      <c r="I48" s="6">
        <v>335.5</v>
      </c>
      <c r="J48" s="6">
        <v>340.8</v>
      </c>
      <c r="K48" s="6">
        <v>320.7</v>
      </c>
      <c r="L48" s="6">
        <v>190.3</v>
      </c>
      <c r="O48" s="6">
        <v>175.5</v>
      </c>
      <c r="P48" s="6">
        <v>14.8</v>
      </c>
      <c r="Q48" s="6">
        <v>190.3</v>
      </c>
      <c r="R48" s="6">
        <v>115.5</v>
      </c>
      <c r="S48" s="6">
        <v>79.2</v>
      </c>
      <c r="T48" s="6">
        <v>194.2</v>
      </c>
      <c r="U48" s="6">
        <v>0.4</v>
      </c>
      <c r="V48" s="7">
        <v>145.19999999999999</v>
      </c>
      <c r="W48" s="7">
        <v>145.19999999999999</v>
      </c>
      <c r="X48" s="6">
        <v>115.89999999999999</v>
      </c>
      <c r="Y48" s="6">
        <v>115.89999999999998</v>
      </c>
      <c r="Z48" s="6">
        <v>115.89999999999998</v>
      </c>
      <c r="AD48" s="6">
        <v>145.19999999999999</v>
      </c>
      <c r="AE48" s="28">
        <v>562.20899999999995</v>
      </c>
    </row>
    <row r="49" spans="1:31" x14ac:dyDescent="0.2">
      <c r="A49" s="8">
        <v>1962</v>
      </c>
      <c r="B49" s="6">
        <v>147.4</v>
      </c>
      <c r="C49" s="6">
        <v>30.3</v>
      </c>
      <c r="D49" s="6">
        <v>117.1</v>
      </c>
      <c r="F49" s="6">
        <v>7</v>
      </c>
      <c r="G49" s="27">
        <v>147.80000000000001</v>
      </c>
      <c r="H49" s="6">
        <v>342.6</v>
      </c>
      <c r="I49" s="6">
        <v>362.7</v>
      </c>
      <c r="J49" s="6">
        <v>371.3</v>
      </c>
      <c r="K49" s="6">
        <v>342.6</v>
      </c>
      <c r="L49" s="6">
        <v>214.9</v>
      </c>
      <c r="O49" s="6">
        <v>194.8</v>
      </c>
      <c r="P49" s="6">
        <v>20.100000000000001</v>
      </c>
      <c r="Q49" s="6">
        <v>214.9</v>
      </c>
      <c r="R49" s="6">
        <v>117.1</v>
      </c>
      <c r="S49" s="6">
        <v>93.8</v>
      </c>
      <c r="T49" s="6">
        <v>221.9</v>
      </c>
      <c r="U49" s="6">
        <v>0.4</v>
      </c>
      <c r="V49" s="7">
        <v>147.80000000000001</v>
      </c>
      <c r="W49" s="7">
        <v>147.80000000000001</v>
      </c>
      <c r="X49" s="6">
        <v>117.50000000000001</v>
      </c>
      <c r="Y49" s="6">
        <v>117.5</v>
      </c>
      <c r="Z49" s="6">
        <v>117.5</v>
      </c>
      <c r="AD49" s="6">
        <v>147.80000000000001</v>
      </c>
      <c r="AE49" s="28">
        <v>603.92200000000003</v>
      </c>
    </row>
    <row r="50" spans="1:31" x14ac:dyDescent="0.2">
      <c r="A50" s="8">
        <v>1963</v>
      </c>
      <c r="B50" s="6">
        <v>152.80000000000001</v>
      </c>
      <c r="C50" s="6">
        <v>32.200000000000003</v>
      </c>
      <c r="D50" s="6">
        <v>120.6</v>
      </c>
      <c r="F50" s="6">
        <v>10.8</v>
      </c>
      <c r="G50" s="27">
        <v>153.30000000000001</v>
      </c>
      <c r="H50" s="6">
        <v>367.7</v>
      </c>
      <c r="I50" s="6">
        <v>393.2</v>
      </c>
      <c r="J50" s="6">
        <v>405.9</v>
      </c>
      <c r="K50" s="6">
        <v>367.7</v>
      </c>
      <c r="L50" s="6">
        <v>240</v>
      </c>
      <c r="M50" s="6">
        <v>0.1</v>
      </c>
      <c r="O50" s="6">
        <v>214.4</v>
      </c>
      <c r="P50" s="6">
        <v>25.5</v>
      </c>
      <c r="Q50" s="6">
        <v>239.9</v>
      </c>
      <c r="R50" s="6">
        <v>120.7</v>
      </c>
      <c r="S50" s="6">
        <v>107.5</v>
      </c>
      <c r="T50" s="6">
        <v>250.7</v>
      </c>
      <c r="U50" s="6">
        <v>0.4</v>
      </c>
      <c r="V50" s="7">
        <v>153.30000000000001</v>
      </c>
      <c r="W50" s="7">
        <v>153.30000000000001</v>
      </c>
      <c r="X50" s="6">
        <v>121.10000000000001</v>
      </c>
      <c r="Y50" s="6">
        <v>121.10000000000002</v>
      </c>
      <c r="Z50" s="6">
        <v>121.10000000000002</v>
      </c>
      <c r="AD50" s="6">
        <v>153.30000000000001</v>
      </c>
      <c r="AE50" s="28">
        <v>637.45000000000005</v>
      </c>
    </row>
    <row r="51" spans="1:31" x14ac:dyDescent="0.2">
      <c r="A51" s="8">
        <v>1964</v>
      </c>
      <c r="B51" s="6">
        <v>159.69999999999999</v>
      </c>
      <c r="C51" s="6">
        <v>33.9</v>
      </c>
      <c r="D51" s="6">
        <v>125.8</v>
      </c>
      <c r="F51" s="6">
        <v>15.2</v>
      </c>
      <c r="G51" s="27">
        <v>160.30000000000001</v>
      </c>
      <c r="H51" s="6">
        <v>395.5</v>
      </c>
      <c r="I51" s="6">
        <v>424.7</v>
      </c>
      <c r="J51" s="6">
        <v>442.4</v>
      </c>
      <c r="K51" s="6">
        <v>395.5</v>
      </c>
      <c r="L51" s="6">
        <v>264.39999999999998</v>
      </c>
      <c r="M51" s="6">
        <v>0.1</v>
      </c>
      <c r="O51" s="6">
        <v>235.2</v>
      </c>
      <c r="P51" s="6">
        <v>29.2</v>
      </c>
      <c r="Q51" s="6">
        <v>264.39999999999998</v>
      </c>
      <c r="R51" s="6">
        <v>125.9</v>
      </c>
      <c r="S51" s="6">
        <v>120.5</v>
      </c>
      <c r="T51" s="6">
        <v>279.60000000000002</v>
      </c>
      <c r="U51" s="6">
        <v>0.5</v>
      </c>
      <c r="V51" s="7">
        <v>160.30000000000001</v>
      </c>
      <c r="W51" s="7">
        <v>160.30000000000001</v>
      </c>
      <c r="X51" s="6">
        <v>126.4</v>
      </c>
      <c r="Y51" s="6">
        <v>126.40000000000003</v>
      </c>
      <c r="Z51" s="6">
        <v>126.40000000000003</v>
      </c>
      <c r="AD51" s="6">
        <v>160.30000000000001</v>
      </c>
      <c r="AE51" s="28">
        <v>684.46</v>
      </c>
    </row>
    <row r="52" spans="1:31" x14ac:dyDescent="0.2">
      <c r="A52" s="8">
        <v>1965</v>
      </c>
      <c r="B52" s="6">
        <v>167.3</v>
      </c>
      <c r="C52" s="6">
        <v>36</v>
      </c>
      <c r="D52" s="6">
        <v>131.30000000000001</v>
      </c>
      <c r="F52" s="6">
        <v>21.2</v>
      </c>
      <c r="G52" s="27">
        <v>167.8</v>
      </c>
      <c r="H52" s="6">
        <v>424.7</v>
      </c>
      <c r="I52" s="6">
        <v>459.2</v>
      </c>
      <c r="J52" s="6">
        <v>482.1</v>
      </c>
      <c r="K52" s="6">
        <v>424.7</v>
      </c>
      <c r="L52" s="6">
        <v>291.3</v>
      </c>
      <c r="M52" s="6">
        <v>0.1</v>
      </c>
      <c r="O52" s="6">
        <v>256.89999999999998</v>
      </c>
      <c r="P52" s="6">
        <v>34.5</v>
      </c>
      <c r="Q52" s="6">
        <v>291.39999999999998</v>
      </c>
      <c r="R52" s="6">
        <v>131.4</v>
      </c>
      <c r="S52" s="6">
        <v>140.30000000000001</v>
      </c>
      <c r="T52" s="6">
        <v>312.60000000000002</v>
      </c>
      <c r="U52" s="6">
        <v>0.5</v>
      </c>
      <c r="V52" s="7">
        <v>167.8</v>
      </c>
      <c r="W52" s="7">
        <v>167.8</v>
      </c>
      <c r="X52" s="6">
        <v>131.80000000000001</v>
      </c>
      <c r="Y52" s="6">
        <v>131.80000000000001</v>
      </c>
      <c r="Z52" s="6">
        <v>131.80000000000001</v>
      </c>
      <c r="AD52" s="6">
        <v>167.8</v>
      </c>
      <c r="AE52" s="28">
        <v>742.28899999999999</v>
      </c>
    </row>
    <row r="53" spans="1:31" x14ac:dyDescent="0.2">
      <c r="A53" s="8">
        <v>1966</v>
      </c>
      <c r="B53" s="6">
        <v>171.4</v>
      </c>
      <c r="C53" s="6">
        <v>38</v>
      </c>
      <c r="D53" s="6">
        <v>133.4</v>
      </c>
      <c r="F53" s="6">
        <v>23.1</v>
      </c>
      <c r="G53" s="27">
        <v>172</v>
      </c>
      <c r="H53" s="6">
        <v>425.2</v>
      </c>
      <c r="I53" s="6">
        <v>480.2</v>
      </c>
      <c r="J53" s="6">
        <v>505.4</v>
      </c>
      <c r="K53" s="6">
        <v>425.2</v>
      </c>
      <c r="L53" s="6">
        <v>308.10000000000002</v>
      </c>
      <c r="M53" s="6">
        <v>0.1</v>
      </c>
      <c r="O53" s="6">
        <v>253.1</v>
      </c>
      <c r="P53" s="6">
        <v>55</v>
      </c>
      <c r="Q53" s="6">
        <v>308.10000000000002</v>
      </c>
      <c r="R53" s="6">
        <v>133.5</v>
      </c>
      <c r="S53" s="6">
        <v>151.69999999999999</v>
      </c>
      <c r="T53" s="6">
        <v>331.2</v>
      </c>
      <c r="U53" s="6">
        <v>0.6</v>
      </c>
      <c r="V53" s="7">
        <v>172</v>
      </c>
      <c r="W53" s="7">
        <v>172</v>
      </c>
      <c r="X53" s="6">
        <v>134</v>
      </c>
      <c r="Y53" s="6">
        <v>134</v>
      </c>
      <c r="Z53" s="6">
        <v>134</v>
      </c>
      <c r="AD53" s="6">
        <v>172</v>
      </c>
      <c r="AE53" s="28">
        <v>813.41399999999999</v>
      </c>
    </row>
    <row r="54" spans="1:31" x14ac:dyDescent="0.2">
      <c r="A54" s="8">
        <v>1967</v>
      </c>
      <c r="B54" s="6">
        <v>182.5</v>
      </c>
      <c r="C54" s="6">
        <v>40</v>
      </c>
      <c r="D54" s="6">
        <v>142.5</v>
      </c>
      <c r="F54" s="6">
        <v>30.9</v>
      </c>
      <c r="G54" s="27">
        <v>183.3</v>
      </c>
      <c r="H54" s="6">
        <v>447</v>
      </c>
      <c r="I54" s="6">
        <v>524.79999999999995</v>
      </c>
      <c r="J54" s="6">
        <v>557.9</v>
      </c>
      <c r="K54" s="6">
        <v>447</v>
      </c>
      <c r="L54" s="6">
        <v>341.5</v>
      </c>
      <c r="M54" s="6">
        <v>0.1</v>
      </c>
      <c r="O54" s="6">
        <v>263.7</v>
      </c>
      <c r="P54" s="6">
        <v>77.8</v>
      </c>
      <c r="Q54" s="6">
        <v>341.5</v>
      </c>
      <c r="R54" s="6">
        <v>142.6</v>
      </c>
      <c r="S54" s="6">
        <v>175.7</v>
      </c>
      <c r="T54" s="6">
        <v>372.4</v>
      </c>
      <c r="U54" s="6">
        <v>0.6</v>
      </c>
      <c r="V54" s="7">
        <v>183.3</v>
      </c>
      <c r="W54" s="7">
        <v>183.3</v>
      </c>
      <c r="X54" s="6">
        <v>143.30000000000001</v>
      </c>
      <c r="Y54" s="6">
        <v>143.30000000000001</v>
      </c>
      <c r="Z54" s="6">
        <v>143.30000000000001</v>
      </c>
      <c r="AD54" s="6">
        <v>183.3</v>
      </c>
      <c r="AE54" s="28">
        <v>859.95899999999995</v>
      </c>
    </row>
    <row r="55" spans="1:31" x14ac:dyDescent="0.2">
      <c r="A55" s="8">
        <v>1968</v>
      </c>
      <c r="B55" s="6">
        <v>196.6</v>
      </c>
      <c r="C55" s="6">
        <v>43</v>
      </c>
      <c r="D55" s="6">
        <v>153.6</v>
      </c>
      <c r="F55" s="6">
        <v>37.4</v>
      </c>
      <c r="G55" s="27">
        <v>197.4</v>
      </c>
      <c r="H55" s="6">
        <v>466.3</v>
      </c>
      <c r="I55" s="6">
        <v>566.79999999999995</v>
      </c>
      <c r="J55" s="6">
        <v>607.20000000000005</v>
      </c>
      <c r="K55" s="6">
        <v>466.3</v>
      </c>
      <c r="L55" s="6">
        <v>369.4</v>
      </c>
      <c r="M55" s="6">
        <v>0.1</v>
      </c>
      <c r="O55" s="6">
        <v>268.89999999999998</v>
      </c>
      <c r="P55" s="6">
        <v>100.5</v>
      </c>
      <c r="Q55" s="6">
        <v>369.4</v>
      </c>
      <c r="R55" s="6">
        <v>153.69999999999999</v>
      </c>
      <c r="S55" s="6">
        <v>197</v>
      </c>
      <c r="T55" s="6">
        <v>406.8</v>
      </c>
      <c r="U55" s="6">
        <v>0.7</v>
      </c>
      <c r="V55" s="7">
        <v>197.4</v>
      </c>
      <c r="W55" s="7">
        <v>197.4</v>
      </c>
      <c r="X55" s="6">
        <v>154.4</v>
      </c>
      <c r="Y55" s="6">
        <v>154.4</v>
      </c>
      <c r="Z55" s="6">
        <v>154.4</v>
      </c>
      <c r="AD55" s="6">
        <v>197.4</v>
      </c>
      <c r="AE55" s="28">
        <v>940.65099999999995</v>
      </c>
    </row>
    <row r="56" spans="1:31" x14ac:dyDescent="0.2">
      <c r="A56" s="8">
        <v>1969</v>
      </c>
      <c r="B56" s="6">
        <v>203</v>
      </c>
      <c r="C56" s="6">
        <v>45.7</v>
      </c>
      <c r="D56" s="6">
        <v>157.30000000000001</v>
      </c>
      <c r="F56" s="6">
        <v>20.399999999999999</v>
      </c>
      <c r="G56" s="27">
        <v>203.9</v>
      </c>
      <c r="H56" s="6">
        <v>467.5</v>
      </c>
      <c r="I56" s="6">
        <v>587.9</v>
      </c>
      <c r="J56" s="6">
        <v>615.9</v>
      </c>
      <c r="K56" s="6">
        <v>467.5</v>
      </c>
      <c r="L56" s="6">
        <v>384</v>
      </c>
      <c r="M56" s="6">
        <v>0.2</v>
      </c>
      <c r="O56" s="6">
        <v>263.7</v>
      </c>
      <c r="P56" s="6">
        <v>120.4</v>
      </c>
      <c r="Q56" s="6">
        <v>384.1</v>
      </c>
      <c r="R56" s="6">
        <v>157.5</v>
      </c>
      <c r="S56" s="6">
        <v>185.8</v>
      </c>
      <c r="T56" s="6">
        <v>404.5</v>
      </c>
      <c r="U56" s="6">
        <v>0.8</v>
      </c>
      <c r="V56" s="7">
        <v>203.9</v>
      </c>
      <c r="W56" s="7">
        <v>203.9</v>
      </c>
      <c r="X56" s="6">
        <v>158.19999999999999</v>
      </c>
      <c r="Y56" s="6">
        <v>158.20000000000002</v>
      </c>
      <c r="Z56" s="6">
        <v>158.20000000000002</v>
      </c>
      <c r="AD56" s="6">
        <v>203.9</v>
      </c>
      <c r="AE56" s="28">
        <v>1017.615</v>
      </c>
    </row>
    <row r="57" spans="1:31" x14ac:dyDescent="0.2">
      <c r="A57" s="8">
        <v>1970</v>
      </c>
      <c r="B57" s="6">
        <v>213.3</v>
      </c>
      <c r="C57" s="6">
        <v>48.6</v>
      </c>
      <c r="D57" s="6">
        <v>164.7</v>
      </c>
      <c r="F57" s="6">
        <v>45.2</v>
      </c>
      <c r="G57" s="27">
        <v>214.4</v>
      </c>
      <c r="H57" s="6">
        <v>475.3</v>
      </c>
      <c r="I57" s="6">
        <v>626.5</v>
      </c>
      <c r="J57" s="6">
        <v>677.1</v>
      </c>
      <c r="K57" s="6">
        <v>475.3</v>
      </c>
      <c r="L57" s="6">
        <v>412.1</v>
      </c>
      <c r="M57" s="6">
        <v>0.1</v>
      </c>
      <c r="O57" s="6">
        <v>261</v>
      </c>
      <c r="P57" s="6">
        <v>151.19999999999999</v>
      </c>
      <c r="Q57" s="6">
        <v>412.2</v>
      </c>
      <c r="R57" s="6">
        <v>164.8</v>
      </c>
      <c r="S57" s="6">
        <v>222.3</v>
      </c>
      <c r="T57" s="6">
        <v>457.4</v>
      </c>
      <c r="U57" s="6">
        <v>0.9</v>
      </c>
      <c r="V57" s="7">
        <v>214.4</v>
      </c>
      <c r="W57" s="7">
        <v>214.4</v>
      </c>
      <c r="X57" s="6">
        <v>165.8</v>
      </c>
      <c r="Y57" s="6">
        <v>165.80000000000004</v>
      </c>
      <c r="Z57" s="6">
        <v>165.80000000000004</v>
      </c>
      <c r="AD57" s="6">
        <v>214.4</v>
      </c>
      <c r="AE57" s="28">
        <v>1073.3030000000001</v>
      </c>
    </row>
    <row r="58" spans="1:31" x14ac:dyDescent="0.2">
      <c r="A58" s="8">
        <v>1971</v>
      </c>
      <c r="B58" s="6">
        <v>227.1</v>
      </c>
      <c r="C58" s="6">
        <v>52</v>
      </c>
      <c r="D58" s="6">
        <v>175.1</v>
      </c>
      <c r="F58" s="6">
        <v>57.7</v>
      </c>
      <c r="G58" s="27">
        <v>228.3</v>
      </c>
      <c r="H58" s="6">
        <v>520.6</v>
      </c>
      <c r="I58" s="6">
        <v>710.3</v>
      </c>
      <c r="J58" s="6">
        <v>776</v>
      </c>
      <c r="K58" s="6">
        <v>520.6</v>
      </c>
      <c r="L58" s="6">
        <v>481.9</v>
      </c>
      <c r="M58" s="6">
        <v>0.2</v>
      </c>
      <c r="O58" s="6">
        <v>292.2</v>
      </c>
      <c r="P58" s="6">
        <v>189.7</v>
      </c>
      <c r="Q58" s="6">
        <v>481.9</v>
      </c>
      <c r="R58" s="6">
        <v>175.3</v>
      </c>
      <c r="S58" s="6">
        <v>263.60000000000002</v>
      </c>
      <c r="T58" s="6">
        <v>539.6</v>
      </c>
      <c r="U58" s="6">
        <v>1</v>
      </c>
      <c r="V58" s="7">
        <v>228.3</v>
      </c>
      <c r="W58" s="7">
        <v>228.3</v>
      </c>
      <c r="X58" s="6">
        <v>176.3</v>
      </c>
      <c r="Y58" s="6">
        <v>176.3</v>
      </c>
      <c r="Z58" s="6">
        <v>176.3</v>
      </c>
      <c r="AD58" s="6">
        <v>228.3</v>
      </c>
      <c r="AE58" s="28">
        <v>1164.8499999999999</v>
      </c>
    </row>
    <row r="59" spans="1:31" x14ac:dyDescent="0.2">
      <c r="A59" s="8">
        <v>1972</v>
      </c>
      <c r="B59" s="6">
        <v>247.8</v>
      </c>
      <c r="C59" s="6">
        <v>56.2</v>
      </c>
      <c r="D59" s="6">
        <v>191.6</v>
      </c>
      <c r="F59" s="6">
        <v>73.3</v>
      </c>
      <c r="G59" s="27">
        <v>249.2</v>
      </c>
      <c r="H59" s="6">
        <v>570.70000000000005</v>
      </c>
      <c r="I59" s="6">
        <v>802.3</v>
      </c>
      <c r="J59" s="6">
        <v>885.9</v>
      </c>
      <c r="K59" s="6">
        <v>570.70000000000005</v>
      </c>
      <c r="L59" s="6">
        <v>553</v>
      </c>
      <c r="M59" s="6">
        <v>0.2</v>
      </c>
      <c r="O59" s="6">
        <v>321.39999999999998</v>
      </c>
      <c r="P59" s="6">
        <v>231.6</v>
      </c>
      <c r="Q59" s="6">
        <v>553</v>
      </c>
      <c r="R59" s="6">
        <v>191.8</v>
      </c>
      <c r="S59" s="6">
        <v>303.8</v>
      </c>
      <c r="T59" s="6">
        <v>626.29999999999995</v>
      </c>
      <c r="U59" s="6">
        <v>1.2</v>
      </c>
      <c r="V59" s="7">
        <v>249.2</v>
      </c>
      <c r="W59" s="7">
        <v>249.2</v>
      </c>
      <c r="X59" s="6">
        <v>193</v>
      </c>
      <c r="Y59" s="6">
        <v>193</v>
      </c>
      <c r="Z59" s="6">
        <v>193</v>
      </c>
      <c r="AD59" s="6">
        <v>249.2</v>
      </c>
      <c r="AE59" s="28">
        <v>1279.1099999999999</v>
      </c>
    </row>
    <row r="60" spans="1:31" x14ac:dyDescent="0.2">
      <c r="A60" s="8">
        <v>1973</v>
      </c>
      <c r="B60" s="6">
        <v>261.10000000000002</v>
      </c>
      <c r="C60" s="6">
        <v>60.8</v>
      </c>
      <c r="D60" s="6">
        <v>200.3</v>
      </c>
      <c r="F60" s="6">
        <v>110.9</v>
      </c>
      <c r="G60" s="27">
        <v>262.89999999999998</v>
      </c>
      <c r="H60" s="6">
        <v>589.70000000000005</v>
      </c>
      <c r="I60" s="6">
        <v>855.5</v>
      </c>
      <c r="J60" s="6">
        <v>985</v>
      </c>
      <c r="K60" s="6">
        <v>589.70000000000005</v>
      </c>
      <c r="L60" s="6">
        <v>592.6</v>
      </c>
      <c r="M60" s="6">
        <v>0.3</v>
      </c>
      <c r="N60" s="6">
        <v>0.1</v>
      </c>
      <c r="O60" s="6">
        <v>326.8</v>
      </c>
      <c r="P60" s="6">
        <v>265.8</v>
      </c>
      <c r="Q60" s="6">
        <v>592.6</v>
      </c>
      <c r="R60" s="6">
        <v>200.6</v>
      </c>
      <c r="S60" s="6">
        <v>352.2</v>
      </c>
      <c r="T60" s="6">
        <v>703.5</v>
      </c>
      <c r="U60" s="6">
        <v>1.4</v>
      </c>
      <c r="V60" s="7">
        <v>262.89999999999998</v>
      </c>
      <c r="W60" s="7">
        <v>262.89999999999998</v>
      </c>
      <c r="X60" s="6">
        <v>202.09999999999997</v>
      </c>
      <c r="Y60" s="6">
        <v>202.09999999999997</v>
      </c>
      <c r="Z60" s="6">
        <v>202.09999999999997</v>
      </c>
      <c r="AD60" s="6">
        <v>262.89999999999998</v>
      </c>
      <c r="AE60" s="28">
        <v>1425.376</v>
      </c>
    </row>
    <row r="61" spans="1:31" x14ac:dyDescent="0.2">
      <c r="A61" s="8">
        <v>1974</v>
      </c>
      <c r="B61" s="6">
        <v>272.10000000000002</v>
      </c>
      <c r="C61" s="6">
        <v>67</v>
      </c>
      <c r="D61" s="6">
        <v>205.1</v>
      </c>
      <c r="E61" s="6">
        <v>0.2</v>
      </c>
      <c r="F61" s="6">
        <v>144.69999999999999</v>
      </c>
      <c r="G61" s="27">
        <v>274.2</v>
      </c>
      <c r="H61" s="6">
        <v>614.20000000000005</v>
      </c>
      <c r="I61" s="6">
        <v>902.1</v>
      </c>
      <c r="J61" s="6">
        <v>1069.9000000000001</v>
      </c>
      <c r="K61" s="6">
        <v>614.4</v>
      </c>
      <c r="L61" s="6">
        <v>627.9</v>
      </c>
      <c r="M61" s="6">
        <v>0.4</v>
      </c>
      <c r="N61" s="6">
        <v>1.4</v>
      </c>
      <c r="O61" s="6">
        <v>338.6</v>
      </c>
      <c r="P61" s="6">
        <v>287.89999999999998</v>
      </c>
      <c r="Q61" s="6">
        <v>626.5</v>
      </c>
      <c r="R61" s="6">
        <v>205.5</v>
      </c>
      <c r="S61" s="6">
        <v>399.2</v>
      </c>
      <c r="T61" s="6">
        <v>771.2</v>
      </c>
      <c r="U61" s="6">
        <v>1.7</v>
      </c>
      <c r="V61" s="7">
        <v>274.2</v>
      </c>
      <c r="W61" s="7">
        <v>274.2</v>
      </c>
      <c r="X61" s="6">
        <v>207.2</v>
      </c>
      <c r="Y61" s="6">
        <v>207.2</v>
      </c>
      <c r="Z61" s="6">
        <v>207.2</v>
      </c>
      <c r="AD61" s="6">
        <v>274.2</v>
      </c>
      <c r="AE61" s="28">
        <v>1545.2429999999999</v>
      </c>
    </row>
    <row r="62" spans="1:31" x14ac:dyDescent="0.2">
      <c r="A62" s="8">
        <v>1975</v>
      </c>
      <c r="B62" s="6">
        <v>284.10000000000002</v>
      </c>
      <c r="C62" s="6">
        <v>72.8</v>
      </c>
      <c r="D62" s="6">
        <v>211.3</v>
      </c>
      <c r="E62" s="6">
        <v>0.5</v>
      </c>
      <c r="F62" s="6">
        <v>129.69999999999999</v>
      </c>
      <c r="G62" s="27">
        <v>287.10000000000002</v>
      </c>
      <c r="H62" s="6">
        <v>678.3</v>
      </c>
      <c r="I62" s="6">
        <v>1016.2</v>
      </c>
      <c r="J62" s="6">
        <v>1170.2</v>
      </c>
      <c r="K62" s="6">
        <v>678.8</v>
      </c>
      <c r="L62" s="6">
        <v>729.1</v>
      </c>
      <c r="M62" s="6">
        <v>0.9</v>
      </c>
      <c r="N62" s="6">
        <v>2.4</v>
      </c>
      <c r="O62" s="6">
        <v>388.9</v>
      </c>
      <c r="P62" s="6">
        <v>337.9</v>
      </c>
      <c r="Q62" s="6">
        <v>726.8</v>
      </c>
      <c r="R62" s="6">
        <v>212.2</v>
      </c>
      <c r="S62" s="6">
        <v>426.8</v>
      </c>
      <c r="T62" s="6">
        <v>856.5</v>
      </c>
      <c r="U62" s="6">
        <v>2.1</v>
      </c>
      <c r="V62" s="7">
        <v>287.10000000000002</v>
      </c>
      <c r="W62" s="7">
        <v>287.10000000000002</v>
      </c>
      <c r="X62" s="6">
        <v>214.3</v>
      </c>
      <c r="Y62" s="6">
        <v>214.3</v>
      </c>
      <c r="Z62" s="6">
        <v>214.3</v>
      </c>
      <c r="AD62" s="6">
        <v>287.10000000000002</v>
      </c>
      <c r="AE62" s="28">
        <v>1684.904</v>
      </c>
    </row>
    <row r="63" spans="1:31" x14ac:dyDescent="0.2">
      <c r="A63" s="8">
        <v>1976</v>
      </c>
      <c r="B63" s="6">
        <v>301</v>
      </c>
      <c r="C63" s="6">
        <v>79.5</v>
      </c>
      <c r="D63" s="6">
        <v>221.5</v>
      </c>
      <c r="E63" s="6">
        <v>0.6</v>
      </c>
      <c r="F63" s="6">
        <v>118.1</v>
      </c>
      <c r="G63" s="27">
        <v>306.2</v>
      </c>
      <c r="H63" s="6">
        <v>761.3</v>
      </c>
      <c r="I63" s="6">
        <v>1152</v>
      </c>
      <c r="J63" s="6">
        <v>1309.9000000000001</v>
      </c>
      <c r="K63" s="6">
        <v>761.9</v>
      </c>
      <c r="L63" s="6">
        <v>845.8</v>
      </c>
      <c r="M63" s="6">
        <v>2.7</v>
      </c>
      <c r="N63" s="6">
        <v>1.8</v>
      </c>
      <c r="O63" s="6">
        <v>453.2</v>
      </c>
      <c r="P63" s="6">
        <v>390.7</v>
      </c>
      <c r="Q63" s="6">
        <v>843.9</v>
      </c>
      <c r="R63" s="6">
        <v>224.2</v>
      </c>
      <c r="S63" s="6">
        <v>467.6</v>
      </c>
      <c r="T63" s="6">
        <v>962</v>
      </c>
      <c r="U63" s="6">
        <v>2.6</v>
      </c>
      <c r="V63" s="7">
        <v>306.2</v>
      </c>
      <c r="W63" s="7">
        <v>306.2</v>
      </c>
      <c r="X63" s="6">
        <v>226.7</v>
      </c>
      <c r="Y63" s="6">
        <v>226.7</v>
      </c>
      <c r="Z63" s="6">
        <v>226.7</v>
      </c>
      <c r="AD63" s="6">
        <v>306.2</v>
      </c>
      <c r="AE63" s="28">
        <v>1873.412</v>
      </c>
    </row>
    <row r="64" spans="1:31" x14ac:dyDescent="0.2">
      <c r="A64" s="8">
        <v>1977</v>
      </c>
      <c r="B64" s="6">
        <v>323.8</v>
      </c>
      <c r="C64" s="6">
        <v>87.4</v>
      </c>
      <c r="D64" s="6">
        <v>236.4</v>
      </c>
      <c r="E64" s="6">
        <v>1</v>
      </c>
      <c r="F64" s="6">
        <v>145.19999999999999</v>
      </c>
      <c r="G64" s="27">
        <v>330.9</v>
      </c>
      <c r="H64" s="6">
        <v>824.8</v>
      </c>
      <c r="I64" s="6">
        <v>1270.3</v>
      </c>
      <c r="J64" s="6">
        <v>1470.4</v>
      </c>
      <c r="K64" s="6">
        <v>825.8</v>
      </c>
      <c r="L64" s="6">
        <v>939.4</v>
      </c>
      <c r="M64" s="6">
        <v>4.2</v>
      </c>
      <c r="N64" s="6">
        <v>1.8</v>
      </c>
      <c r="O64" s="6">
        <v>492.2</v>
      </c>
      <c r="P64" s="6">
        <v>445.5</v>
      </c>
      <c r="Q64" s="6">
        <v>937.7</v>
      </c>
      <c r="R64" s="6">
        <v>240.6</v>
      </c>
      <c r="S64" s="6">
        <v>521.29999999999995</v>
      </c>
      <c r="T64" s="6">
        <v>1082.9000000000001</v>
      </c>
      <c r="U64" s="6">
        <v>2.9</v>
      </c>
      <c r="V64" s="7">
        <v>330.9</v>
      </c>
      <c r="W64" s="7">
        <v>330.9</v>
      </c>
      <c r="X64" s="6">
        <v>243.49999999999997</v>
      </c>
      <c r="Y64" s="6">
        <v>243.5</v>
      </c>
      <c r="Z64" s="6">
        <v>243.5</v>
      </c>
      <c r="AD64" s="6">
        <v>330.9</v>
      </c>
      <c r="AE64" s="28">
        <v>2081.826</v>
      </c>
    </row>
    <row r="65" spans="1:31" x14ac:dyDescent="0.2">
      <c r="A65" s="8">
        <v>1978</v>
      </c>
      <c r="B65" s="6">
        <v>345.5</v>
      </c>
      <c r="C65" s="6">
        <v>96</v>
      </c>
      <c r="D65" s="6">
        <v>249.5</v>
      </c>
      <c r="E65" s="6">
        <v>3.5</v>
      </c>
      <c r="F65" s="6">
        <v>195.6</v>
      </c>
      <c r="G65" s="27">
        <v>357.3</v>
      </c>
      <c r="H65" s="6">
        <v>845</v>
      </c>
      <c r="I65" s="6">
        <v>1366</v>
      </c>
      <c r="J65" s="6">
        <v>1644.5</v>
      </c>
      <c r="K65" s="6">
        <v>848.5</v>
      </c>
      <c r="L65" s="6">
        <v>1008.7</v>
      </c>
      <c r="M65" s="6">
        <v>8.5</v>
      </c>
      <c r="N65" s="6">
        <v>5.8</v>
      </c>
      <c r="O65" s="6">
        <v>481.9</v>
      </c>
      <c r="P65" s="6">
        <v>521</v>
      </c>
      <c r="Q65" s="6">
        <v>1002.9</v>
      </c>
      <c r="R65" s="6">
        <v>258</v>
      </c>
      <c r="S65" s="6">
        <v>580.70000000000005</v>
      </c>
      <c r="T65" s="6">
        <v>1198.5</v>
      </c>
      <c r="U65" s="6">
        <v>3.3</v>
      </c>
      <c r="V65" s="7">
        <v>357.3</v>
      </c>
      <c r="W65" s="7">
        <v>357.3</v>
      </c>
      <c r="X65" s="6">
        <v>261.3</v>
      </c>
      <c r="Y65" s="6">
        <v>261.3</v>
      </c>
      <c r="Z65" s="6">
        <v>261.3</v>
      </c>
      <c r="AD65" s="6">
        <v>357.3</v>
      </c>
      <c r="AE65" s="28">
        <v>2351.5990000000002</v>
      </c>
    </row>
    <row r="66" spans="1:31" x14ac:dyDescent="0.2">
      <c r="A66" s="8">
        <v>1979</v>
      </c>
      <c r="B66" s="6">
        <v>361.4</v>
      </c>
      <c r="C66" s="6">
        <v>104.8</v>
      </c>
      <c r="D66" s="6">
        <v>256.60000000000002</v>
      </c>
      <c r="E66" s="6">
        <v>10.4</v>
      </c>
      <c r="F66" s="6">
        <v>223.1</v>
      </c>
      <c r="G66" s="27">
        <v>381.8</v>
      </c>
      <c r="H66" s="6">
        <v>839.4</v>
      </c>
      <c r="I66" s="6">
        <v>1473.7</v>
      </c>
      <c r="J66" s="6">
        <v>1808.7</v>
      </c>
      <c r="K66" s="6">
        <v>849.8</v>
      </c>
      <c r="L66" s="6">
        <v>1092</v>
      </c>
      <c r="M66" s="6">
        <v>16.8</v>
      </c>
      <c r="N66" s="6">
        <v>33.9</v>
      </c>
      <c r="O66" s="6">
        <v>423.8</v>
      </c>
      <c r="P66" s="6">
        <v>634.29999999999995</v>
      </c>
      <c r="Q66" s="6">
        <v>1058.0999999999999</v>
      </c>
      <c r="R66" s="6">
        <v>273.39999999999998</v>
      </c>
      <c r="S66" s="6">
        <v>621.4</v>
      </c>
      <c r="T66" s="6">
        <v>1281.2</v>
      </c>
      <c r="U66" s="6">
        <v>3.5</v>
      </c>
      <c r="V66" s="7">
        <v>381.8</v>
      </c>
      <c r="W66" s="7">
        <v>381.8</v>
      </c>
      <c r="X66" s="6">
        <v>277</v>
      </c>
      <c r="Y66" s="6">
        <v>276.99999999999994</v>
      </c>
      <c r="Z66" s="6">
        <v>276.99999999999994</v>
      </c>
      <c r="AD66" s="6">
        <v>381.8</v>
      </c>
      <c r="AE66" s="28">
        <v>2627.3330000000001</v>
      </c>
    </row>
    <row r="67" spans="1:31" x14ac:dyDescent="0.2">
      <c r="A67" s="8">
        <v>1980</v>
      </c>
      <c r="B67" s="6">
        <v>376.5</v>
      </c>
      <c r="C67" s="6">
        <v>115.3</v>
      </c>
      <c r="D67" s="6">
        <v>261.2</v>
      </c>
      <c r="E67" s="6">
        <v>16</v>
      </c>
      <c r="F67" s="6">
        <v>260.2</v>
      </c>
      <c r="G67" s="27">
        <v>408.5</v>
      </c>
      <c r="H67" s="6">
        <v>871.3</v>
      </c>
      <c r="I67" s="6">
        <v>1599.8</v>
      </c>
      <c r="J67" s="6">
        <v>1995.5</v>
      </c>
      <c r="K67" s="6">
        <v>887.3</v>
      </c>
      <c r="L67" s="6">
        <v>1191.3</v>
      </c>
      <c r="M67" s="6">
        <v>28.1</v>
      </c>
      <c r="N67" s="6">
        <v>62.5</v>
      </c>
      <c r="O67" s="6">
        <v>400.3</v>
      </c>
      <c r="P67" s="6">
        <v>728.5</v>
      </c>
      <c r="Q67" s="6">
        <v>1128.8</v>
      </c>
      <c r="R67" s="6">
        <v>289.3</v>
      </c>
      <c r="S67" s="6">
        <v>687.1</v>
      </c>
      <c r="T67" s="6">
        <v>1389</v>
      </c>
      <c r="U67" s="6">
        <v>3.9</v>
      </c>
      <c r="V67" s="7">
        <v>408.5</v>
      </c>
      <c r="W67" s="7">
        <v>408.5</v>
      </c>
      <c r="X67" s="6">
        <v>293.2</v>
      </c>
      <c r="Y67" s="6">
        <v>293.20000000000005</v>
      </c>
      <c r="Z67" s="6">
        <v>293.20000000000005</v>
      </c>
      <c r="AD67" s="6">
        <v>408.5</v>
      </c>
      <c r="AE67" s="28">
        <v>2857.3069999999998</v>
      </c>
    </row>
    <row r="68" spans="1:31" x14ac:dyDescent="0.2">
      <c r="A68" s="8">
        <v>1981</v>
      </c>
      <c r="B68" s="6">
        <v>353.9</v>
      </c>
      <c r="C68" s="6">
        <v>122.5</v>
      </c>
      <c r="D68" s="6">
        <v>231.4</v>
      </c>
      <c r="E68" s="6">
        <v>38.200000000000003</v>
      </c>
      <c r="F68" s="6">
        <v>304.3</v>
      </c>
      <c r="G68" s="27">
        <v>436.7</v>
      </c>
      <c r="H68" s="6">
        <v>932.4</v>
      </c>
      <c r="I68" s="6">
        <v>1755.5</v>
      </c>
      <c r="J68" s="6">
        <v>2254.5</v>
      </c>
      <c r="K68" s="6">
        <v>970.6</v>
      </c>
      <c r="L68" s="6">
        <v>1318.8</v>
      </c>
      <c r="M68" s="6">
        <v>78.7</v>
      </c>
      <c r="N68" s="6">
        <v>151.69999999999999</v>
      </c>
      <c r="O68" s="6">
        <v>343.9</v>
      </c>
      <c r="P68" s="6">
        <v>823.1</v>
      </c>
      <c r="Q68" s="6">
        <v>1167</v>
      </c>
      <c r="R68" s="6">
        <v>310.10000000000002</v>
      </c>
      <c r="S68" s="6">
        <v>757.2</v>
      </c>
      <c r="T68" s="6">
        <v>1471.3</v>
      </c>
      <c r="U68" s="6">
        <v>4.0999999999999996</v>
      </c>
      <c r="V68" s="7">
        <v>436.7</v>
      </c>
      <c r="W68" s="7">
        <v>436.7</v>
      </c>
      <c r="X68" s="6">
        <v>314.2</v>
      </c>
      <c r="Y68" s="6">
        <v>314.2</v>
      </c>
      <c r="Z68" s="6">
        <v>314.2</v>
      </c>
      <c r="AD68" s="6">
        <v>436.7</v>
      </c>
      <c r="AE68" s="28">
        <v>3207.0410000000002</v>
      </c>
    </row>
    <row r="69" spans="1:31" x14ac:dyDescent="0.2">
      <c r="A69" s="8">
        <v>1982</v>
      </c>
      <c r="B69" s="6">
        <v>366.6</v>
      </c>
      <c r="C69" s="6">
        <v>132.5</v>
      </c>
      <c r="D69" s="6">
        <v>234.1</v>
      </c>
      <c r="E69" s="6">
        <v>48.8</v>
      </c>
      <c r="F69" s="6">
        <v>325.60000000000002</v>
      </c>
      <c r="G69" s="27">
        <v>474.8</v>
      </c>
      <c r="H69" s="6">
        <v>1058.4000000000001</v>
      </c>
      <c r="I69" s="6">
        <v>1909.3</v>
      </c>
      <c r="J69" s="6">
        <v>2460.6</v>
      </c>
      <c r="K69" s="6">
        <v>1107.2</v>
      </c>
      <c r="L69" s="6">
        <v>1434.4</v>
      </c>
      <c r="M69" s="6">
        <v>104.1</v>
      </c>
      <c r="N69" s="6">
        <v>183.4</v>
      </c>
      <c r="O69" s="6">
        <v>400.1</v>
      </c>
      <c r="P69" s="6">
        <v>850.9</v>
      </c>
      <c r="Q69" s="6">
        <v>1251</v>
      </c>
      <c r="R69" s="6">
        <v>338.2</v>
      </c>
      <c r="S69" s="6">
        <v>831.9</v>
      </c>
      <c r="T69" s="6">
        <v>1576.6</v>
      </c>
      <c r="U69" s="6">
        <v>4.0999999999999996</v>
      </c>
      <c r="V69" s="7">
        <v>474.8</v>
      </c>
      <c r="W69" s="7">
        <v>474.8</v>
      </c>
      <c r="X69" s="6">
        <v>342.3</v>
      </c>
      <c r="Y69" s="6">
        <v>342.3</v>
      </c>
      <c r="Z69" s="6">
        <v>342.3</v>
      </c>
      <c r="AA69" s="6">
        <v>41.362499999999997</v>
      </c>
      <c r="AB69" s="6">
        <v>41.362499999999997</v>
      </c>
      <c r="AC69" s="6">
        <v>41.362499999999997</v>
      </c>
      <c r="AD69" s="6">
        <v>516.16250000000002</v>
      </c>
      <c r="AE69" s="28">
        <v>3343.7890000000002</v>
      </c>
    </row>
    <row r="70" spans="1:31" x14ac:dyDescent="0.2">
      <c r="A70" s="8">
        <v>1983</v>
      </c>
      <c r="B70" s="6">
        <v>384.7</v>
      </c>
      <c r="C70" s="6">
        <v>146.19999999999999</v>
      </c>
      <c r="D70" s="6">
        <v>238.5</v>
      </c>
      <c r="E70" s="6">
        <v>40.9</v>
      </c>
      <c r="F70" s="6">
        <v>316.10000000000002</v>
      </c>
      <c r="G70" s="27">
        <v>521.4</v>
      </c>
      <c r="H70" s="6">
        <v>1341.6</v>
      </c>
      <c r="I70" s="6">
        <v>2125.6999999999998</v>
      </c>
      <c r="J70" s="6">
        <v>2697.4</v>
      </c>
      <c r="K70" s="6">
        <v>1382.5</v>
      </c>
      <c r="L70" s="6">
        <v>1604.3</v>
      </c>
      <c r="M70" s="6">
        <v>132.1</v>
      </c>
      <c r="N70" s="6">
        <v>135.30000000000001</v>
      </c>
      <c r="O70" s="6">
        <v>684.9</v>
      </c>
      <c r="P70" s="6">
        <v>784.1</v>
      </c>
      <c r="Q70" s="6">
        <v>1469</v>
      </c>
      <c r="R70" s="6">
        <v>370.6</v>
      </c>
      <c r="S70" s="6">
        <v>933.5</v>
      </c>
      <c r="T70" s="6">
        <v>1785.1</v>
      </c>
      <c r="U70" s="6">
        <v>4.7</v>
      </c>
      <c r="V70" s="7">
        <v>521.4</v>
      </c>
      <c r="W70" s="7">
        <v>521.4</v>
      </c>
      <c r="X70" s="6">
        <v>375.2</v>
      </c>
      <c r="Y70" s="6">
        <v>375.19999999999993</v>
      </c>
      <c r="Z70" s="6">
        <v>375.19999999999993</v>
      </c>
      <c r="AA70" s="6">
        <v>277.61250000000001</v>
      </c>
      <c r="AB70" s="6">
        <v>277.61250000000001</v>
      </c>
      <c r="AC70" s="6">
        <v>277.61250000000001</v>
      </c>
      <c r="AD70" s="6">
        <v>799.01250000000005</v>
      </c>
      <c r="AE70" s="28">
        <v>3634.038</v>
      </c>
    </row>
    <row r="71" spans="1:31" x14ac:dyDescent="0.2">
      <c r="A71" s="8">
        <v>1984</v>
      </c>
      <c r="B71" s="6">
        <v>399.5</v>
      </c>
      <c r="C71" s="6">
        <v>156.1</v>
      </c>
      <c r="D71" s="6">
        <v>243.4</v>
      </c>
      <c r="E71" s="6">
        <v>63.7</v>
      </c>
      <c r="F71" s="6">
        <v>402.2</v>
      </c>
      <c r="G71" s="27">
        <v>551.6</v>
      </c>
      <c r="H71" s="6">
        <v>1420</v>
      </c>
      <c r="I71" s="6">
        <v>2308.8000000000002</v>
      </c>
      <c r="J71" s="6">
        <v>2990.6</v>
      </c>
      <c r="K71" s="6">
        <v>1483.7</v>
      </c>
      <c r="L71" s="6">
        <v>1757.2</v>
      </c>
      <c r="M71" s="6">
        <v>147.1</v>
      </c>
      <c r="N71" s="6">
        <v>163.80000000000001</v>
      </c>
      <c r="O71" s="6">
        <v>704.7</v>
      </c>
      <c r="P71" s="6">
        <v>888.8</v>
      </c>
      <c r="Q71" s="6">
        <v>1593.5</v>
      </c>
      <c r="R71" s="6">
        <v>390.5</v>
      </c>
      <c r="S71" s="6">
        <v>1032.3</v>
      </c>
      <c r="T71" s="6">
        <v>1995.7</v>
      </c>
      <c r="U71" s="6">
        <v>5</v>
      </c>
      <c r="V71" s="7">
        <v>551.6</v>
      </c>
      <c r="W71" s="7">
        <v>551.6</v>
      </c>
      <c r="X71" s="6">
        <v>395.5</v>
      </c>
      <c r="Y71" s="6">
        <v>395.5</v>
      </c>
      <c r="Z71" s="6">
        <v>395.5</v>
      </c>
      <c r="AA71" s="26">
        <v>270.61156499999998</v>
      </c>
      <c r="AB71" s="6">
        <v>270.61156499999998</v>
      </c>
      <c r="AC71" s="6">
        <v>270.61156499999998</v>
      </c>
      <c r="AD71" s="6">
        <v>822.21156500000006</v>
      </c>
      <c r="AE71" s="28">
        <v>4037.6129999999998</v>
      </c>
    </row>
    <row r="72" spans="1:31" x14ac:dyDescent="0.2">
      <c r="A72" s="8">
        <v>1985</v>
      </c>
      <c r="B72" s="6">
        <v>434.6</v>
      </c>
      <c r="C72" s="6">
        <v>167.7</v>
      </c>
      <c r="D72" s="6">
        <v>266.89999999999998</v>
      </c>
      <c r="E72" s="6">
        <v>66.7</v>
      </c>
      <c r="F72" s="6">
        <v>421.7</v>
      </c>
      <c r="G72" s="27">
        <v>619.79999999999995</v>
      </c>
      <c r="H72" s="6">
        <v>1608.9</v>
      </c>
      <c r="I72" s="6">
        <v>2494.6</v>
      </c>
      <c r="J72" s="6">
        <v>3208.1</v>
      </c>
      <c r="K72" s="6">
        <v>1675.6</v>
      </c>
      <c r="L72" s="6">
        <v>1874.8</v>
      </c>
      <c r="M72" s="6">
        <v>179.5</v>
      </c>
      <c r="N72" s="6">
        <v>173.8</v>
      </c>
      <c r="O72" s="6">
        <v>815.3</v>
      </c>
      <c r="P72" s="6">
        <v>885.7</v>
      </c>
      <c r="Q72" s="6">
        <v>1701</v>
      </c>
      <c r="R72" s="6">
        <v>446.4</v>
      </c>
      <c r="S72" s="6">
        <v>1112.9000000000001</v>
      </c>
      <c r="T72" s="6">
        <v>2122.6999999999998</v>
      </c>
      <c r="U72" s="6">
        <v>5.6</v>
      </c>
      <c r="V72" s="7">
        <v>619.79999999999995</v>
      </c>
      <c r="W72" s="7">
        <v>619.79999999999995</v>
      </c>
      <c r="X72" s="6">
        <v>452.09999999999997</v>
      </c>
      <c r="Y72" s="6">
        <v>452.09999999999991</v>
      </c>
      <c r="Z72" s="6">
        <v>452.09999999999991</v>
      </c>
      <c r="AA72" s="26">
        <v>335.14851499999997</v>
      </c>
      <c r="AB72" s="6">
        <v>335.14851499999997</v>
      </c>
      <c r="AC72" s="6">
        <v>335.14851499999997</v>
      </c>
      <c r="AD72" s="6">
        <v>954.94851499999993</v>
      </c>
      <c r="AE72" s="28">
        <v>4338.9790000000003</v>
      </c>
    </row>
    <row r="73" spans="1:31" x14ac:dyDescent="0.2">
      <c r="A73" s="8">
        <v>1986</v>
      </c>
      <c r="B73" s="6">
        <v>483.3</v>
      </c>
      <c r="C73" s="6">
        <v>180.4</v>
      </c>
      <c r="D73" s="6">
        <v>302.89999999999998</v>
      </c>
      <c r="E73" s="6">
        <v>87.3</v>
      </c>
      <c r="F73" s="6">
        <v>419</v>
      </c>
      <c r="G73" s="27">
        <v>724.7</v>
      </c>
      <c r="H73" s="6">
        <v>1873.2</v>
      </c>
      <c r="I73" s="6">
        <v>2731.6</v>
      </c>
      <c r="J73" s="6">
        <v>3499.1</v>
      </c>
      <c r="K73" s="6">
        <v>1960.5</v>
      </c>
      <c r="L73" s="6">
        <v>2006.9</v>
      </c>
      <c r="M73" s="6">
        <v>235.2</v>
      </c>
      <c r="N73" s="6">
        <v>207.6</v>
      </c>
      <c r="O73" s="6">
        <v>940.9</v>
      </c>
      <c r="P73" s="6">
        <v>858.4</v>
      </c>
      <c r="Q73" s="6">
        <v>1799.3</v>
      </c>
      <c r="R73" s="6">
        <v>538.1</v>
      </c>
      <c r="S73" s="6">
        <v>1171.5</v>
      </c>
      <c r="T73" s="6">
        <v>2218.3000000000002</v>
      </c>
      <c r="U73" s="6">
        <v>6.1</v>
      </c>
      <c r="V73" s="7">
        <v>724.7</v>
      </c>
      <c r="W73" s="7">
        <v>724.7</v>
      </c>
      <c r="X73" s="6">
        <v>544.30000000000007</v>
      </c>
      <c r="Y73" s="6">
        <v>544.29999999999995</v>
      </c>
      <c r="Z73" s="6">
        <v>544.29999999999995</v>
      </c>
      <c r="AA73" s="26">
        <v>414.44787700000001</v>
      </c>
      <c r="AB73" s="6">
        <v>414.44787700000001</v>
      </c>
      <c r="AC73" s="6">
        <v>414.44787700000001</v>
      </c>
      <c r="AD73" s="6">
        <v>1139.1478770000001</v>
      </c>
      <c r="AE73" s="28">
        <v>4579.6310000000003</v>
      </c>
    </row>
    <row r="74" spans="1:31" x14ac:dyDescent="0.2">
      <c r="A74" s="8">
        <v>1987</v>
      </c>
      <c r="B74" s="6">
        <v>484.4</v>
      </c>
      <c r="C74" s="6">
        <v>196.7</v>
      </c>
      <c r="D74" s="6">
        <v>287.7</v>
      </c>
      <c r="E74" s="6">
        <v>94.4</v>
      </c>
      <c r="F74" s="6">
        <v>461.9</v>
      </c>
      <c r="G74" s="27">
        <v>750.2</v>
      </c>
      <c r="H74" s="6">
        <v>1910</v>
      </c>
      <c r="I74" s="6">
        <v>2831</v>
      </c>
      <c r="J74" s="6">
        <v>3686.5</v>
      </c>
      <c r="K74" s="6">
        <v>2004.4</v>
      </c>
      <c r="L74" s="6">
        <v>2080.8000000000002</v>
      </c>
      <c r="M74" s="6">
        <v>259.2</v>
      </c>
      <c r="N74" s="6">
        <v>222.3</v>
      </c>
      <c r="O74" s="6">
        <v>937.4</v>
      </c>
      <c r="P74" s="6">
        <v>921</v>
      </c>
      <c r="Q74" s="6">
        <v>1858.4</v>
      </c>
      <c r="R74" s="6">
        <v>546.9</v>
      </c>
      <c r="S74" s="6">
        <v>1225.5999999999999</v>
      </c>
      <c r="T74" s="6">
        <v>2320.3000000000002</v>
      </c>
      <c r="U74" s="6">
        <v>6.6</v>
      </c>
      <c r="V74" s="7">
        <v>750.2</v>
      </c>
      <c r="W74" s="7">
        <v>750.2</v>
      </c>
      <c r="X74" s="6">
        <v>553.5</v>
      </c>
      <c r="Y74" s="6">
        <v>553.5</v>
      </c>
      <c r="Z74" s="6">
        <v>553.5</v>
      </c>
      <c r="AA74" s="26">
        <v>386.285887</v>
      </c>
      <c r="AB74" s="6">
        <v>386.285887</v>
      </c>
      <c r="AC74" s="6">
        <v>386.285887</v>
      </c>
      <c r="AD74" s="6">
        <v>1136.485887</v>
      </c>
      <c r="AE74" s="28">
        <v>4855.2150000000001</v>
      </c>
    </row>
    <row r="75" spans="1:31" x14ac:dyDescent="0.2">
      <c r="A75" s="8">
        <v>1988</v>
      </c>
      <c r="B75" s="6">
        <v>499.1</v>
      </c>
      <c r="C75" s="6">
        <v>212</v>
      </c>
      <c r="D75" s="6">
        <v>287.10000000000002</v>
      </c>
      <c r="E75" s="6">
        <v>94.7</v>
      </c>
      <c r="F75" s="6">
        <v>512.4</v>
      </c>
      <c r="G75" s="27">
        <v>786.7</v>
      </c>
      <c r="H75" s="6">
        <v>1956.8</v>
      </c>
      <c r="I75" s="6">
        <v>2993.9</v>
      </c>
      <c r="J75" s="6">
        <v>3928.8</v>
      </c>
      <c r="K75" s="6">
        <v>2051.5</v>
      </c>
      <c r="L75" s="6">
        <v>2207.1999999999998</v>
      </c>
      <c r="M75" s="6">
        <v>280.60000000000002</v>
      </c>
      <c r="N75" s="6">
        <v>243.7</v>
      </c>
      <c r="O75" s="6">
        <v>926.4</v>
      </c>
      <c r="P75" s="6">
        <v>1037.0999999999999</v>
      </c>
      <c r="Q75" s="6">
        <v>1963.5</v>
      </c>
      <c r="R75" s="6">
        <v>567.70000000000005</v>
      </c>
      <c r="S75" s="6">
        <v>1331.4</v>
      </c>
      <c r="T75" s="6">
        <v>2475.9</v>
      </c>
      <c r="U75" s="6">
        <v>7</v>
      </c>
      <c r="V75" s="7">
        <v>786.7</v>
      </c>
      <c r="W75" s="7">
        <v>786.7</v>
      </c>
      <c r="X75" s="6">
        <v>574.70000000000005</v>
      </c>
      <c r="Y75" s="6">
        <v>574.70000000000005</v>
      </c>
      <c r="Z75" s="6">
        <v>574.70000000000005</v>
      </c>
      <c r="AA75" s="26">
        <v>376.82545099999999</v>
      </c>
      <c r="AB75" s="6">
        <v>376.82545099999999</v>
      </c>
      <c r="AC75" s="6">
        <v>376.82545099999999</v>
      </c>
      <c r="AD75" s="6">
        <v>1163.525451</v>
      </c>
      <c r="AE75" s="28">
        <v>5236.4380000000001</v>
      </c>
    </row>
    <row r="76" spans="1:31" x14ac:dyDescent="0.2">
      <c r="A76" s="8">
        <v>1989</v>
      </c>
      <c r="B76" s="6">
        <v>500.9</v>
      </c>
      <c r="C76" s="6">
        <v>222.3</v>
      </c>
      <c r="D76" s="6">
        <v>278.60000000000002</v>
      </c>
      <c r="E76" s="6">
        <v>112.4</v>
      </c>
      <c r="F76" s="6">
        <v>528.1</v>
      </c>
      <c r="G76" s="27">
        <v>792.9</v>
      </c>
      <c r="H76" s="6">
        <v>2007.1</v>
      </c>
      <c r="I76" s="6">
        <v>3158.4</v>
      </c>
      <c r="J76" s="6">
        <v>4077.1</v>
      </c>
      <c r="K76" s="6">
        <v>2119.5</v>
      </c>
      <c r="L76" s="6">
        <v>2365.5</v>
      </c>
      <c r="M76" s="6">
        <v>285.10000000000002</v>
      </c>
      <c r="N76" s="6">
        <v>320.39999999999998</v>
      </c>
      <c r="O76" s="6">
        <v>893.7</v>
      </c>
      <c r="P76" s="6">
        <v>1151.3</v>
      </c>
      <c r="Q76" s="6">
        <v>2045</v>
      </c>
      <c r="R76" s="6">
        <v>563.70000000000005</v>
      </c>
      <c r="S76" s="6">
        <v>1441.5</v>
      </c>
      <c r="T76" s="6">
        <v>2573.1</v>
      </c>
      <c r="U76" s="6">
        <v>6.9</v>
      </c>
      <c r="V76" s="7">
        <v>792.9</v>
      </c>
      <c r="W76" s="7">
        <v>792.9</v>
      </c>
      <c r="X76" s="6">
        <v>570.59999999999991</v>
      </c>
      <c r="Y76" s="6">
        <v>570.6</v>
      </c>
      <c r="Z76" s="6">
        <v>570.6</v>
      </c>
      <c r="AA76" s="26">
        <v>378.32433400000002</v>
      </c>
      <c r="AB76" s="6">
        <v>378.32433400000002</v>
      </c>
      <c r="AC76" s="6">
        <v>378.32433400000002</v>
      </c>
      <c r="AD76" s="6">
        <v>1171.224334</v>
      </c>
      <c r="AE76" s="28">
        <v>5641.58</v>
      </c>
    </row>
    <row r="77" spans="1:31" x14ac:dyDescent="0.2">
      <c r="A77" s="8">
        <v>1990</v>
      </c>
      <c r="B77" s="6">
        <v>523.29999999999995</v>
      </c>
      <c r="C77" s="6">
        <v>246.5</v>
      </c>
      <c r="D77" s="6">
        <v>276.8</v>
      </c>
      <c r="E77" s="6">
        <v>141.5</v>
      </c>
      <c r="F77" s="6">
        <v>481.7</v>
      </c>
      <c r="G77" s="27">
        <v>824.7</v>
      </c>
      <c r="H77" s="6">
        <v>2103.5</v>
      </c>
      <c r="I77" s="6">
        <v>3276.8</v>
      </c>
      <c r="J77" s="6">
        <v>4154.7</v>
      </c>
      <c r="K77" s="6">
        <v>2245</v>
      </c>
      <c r="L77" s="6">
        <v>2452.1</v>
      </c>
      <c r="M77" s="6">
        <v>293.7</v>
      </c>
      <c r="N77" s="6">
        <v>356</v>
      </c>
      <c r="O77" s="6">
        <v>922.9</v>
      </c>
      <c r="P77" s="6">
        <v>1173.3</v>
      </c>
      <c r="Q77" s="6">
        <v>2096.1999999999998</v>
      </c>
      <c r="R77" s="6">
        <v>570.5</v>
      </c>
      <c r="S77" s="6">
        <v>1552.5</v>
      </c>
      <c r="T77" s="6">
        <v>2577.9</v>
      </c>
      <c r="U77" s="6">
        <v>7.7</v>
      </c>
      <c r="V77" s="7">
        <v>824.7</v>
      </c>
      <c r="W77" s="7">
        <v>824.7</v>
      </c>
      <c r="X77" s="6">
        <v>578.20000000000005</v>
      </c>
      <c r="Y77" s="6">
        <v>578.20000000000005</v>
      </c>
      <c r="Z77" s="6">
        <v>578.20000000000005</v>
      </c>
      <c r="AA77" s="26">
        <v>400.109284</v>
      </c>
      <c r="AB77" s="6">
        <v>400.109284</v>
      </c>
      <c r="AC77" s="6">
        <v>400.109284</v>
      </c>
      <c r="AD77" s="6">
        <v>1224.8092839999999</v>
      </c>
      <c r="AE77" s="28">
        <v>5963.1440000000002</v>
      </c>
    </row>
    <row r="78" spans="1:31" x14ac:dyDescent="0.2">
      <c r="A78" s="8">
        <v>1991</v>
      </c>
      <c r="B78" s="6">
        <v>556.70000000000005</v>
      </c>
      <c r="C78" s="6">
        <v>267.10000000000002</v>
      </c>
      <c r="D78" s="6">
        <v>289.60000000000002</v>
      </c>
      <c r="E78" s="6">
        <v>190.7</v>
      </c>
      <c r="F78" s="6">
        <v>418.6</v>
      </c>
      <c r="G78" s="27">
        <v>897</v>
      </c>
      <c r="H78" s="6">
        <v>2311.8000000000002</v>
      </c>
      <c r="I78" s="6">
        <v>3377.1</v>
      </c>
      <c r="J78" s="6">
        <v>4210.3</v>
      </c>
      <c r="K78" s="6">
        <v>2502.5</v>
      </c>
      <c r="L78" s="6">
        <v>2480.1</v>
      </c>
      <c r="M78" s="6">
        <v>332.5</v>
      </c>
      <c r="N78" s="6">
        <v>370.3</v>
      </c>
      <c r="O78" s="6">
        <v>1044.5</v>
      </c>
      <c r="P78" s="6">
        <v>1065.3</v>
      </c>
      <c r="Q78" s="6">
        <v>2109.8000000000002</v>
      </c>
      <c r="R78" s="6">
        <v>622.1</v>
      </c>
      <c r="S78" s="6">
        <v>1602.1</v>
      </c>
      <c r="T78" s="6">
        <v>2528.4</v>
      </c>
      <c r="U78" s="6">
        <v>7.7</v>
      </c>
      <c r="V78" s="7">
        <v>897</v>
      </c>
      <c r="W78" s="7">
        <v>913.13040785729163</v>
      </c>
      <c r="X78" s="6">
        <v>629.9</v>
      </c>
      <c r="Y78" s="6">
        <v>629.90000000000009</v>
      </c>
      <c r="Z78" s="6">
        <v>646.03040785729172</v>
      </c>
      <c r="AA78" s="26">
        <v>445.52347700000001</v>
      </c>
      <c r="AB78" s="6">
        <v>445.52347700000001</v>
      </c>
      <c r="AC78" s="6">
        <v>429.39306914270838</v>
      </c>
      <c r="AD78" s="6">
        <v>1342.523477</v>
      </c>
      <c r="AE78" s="28">
        <v>6158.1289999999999</v>
      </c>
    </row>
    <row r="79" spans="1:31" x14ac:dyDescent="0.2">
      <c r="A79" s="8">
        <v>1992</v>
      </c>
      <c r="B79" s="6">
        <v>632.1</v>
      </c>
      <c r="C79" s="6">
        <v>292.10000000000002</v>
      </c>
      <c r="D79" s="6">
        <v>340</v>
      </c>
      <c r="E79" s="6">
        <v>216.2</v>
      </c>
      <c r="F79" s="6">
        <v>355.7</v>
      </c>
      <c r="G79" s="27">
        <v>1024.9000000000001</v>
      </c>
      <c r="H79" s="6">
        <v>2561.6</v>
      </c>
      <c r="I79" s="6">
        <v>3429.3</v>
      </c>
      <c r="J79" s="6">
        <v>4222.6000000000004</v>
      </c>
      <c r="K79" s="6">
        <v>2777.8</v>
      </c>
      <c r="L79" s="6">
        <v>2404.4</v>
      </c>
      <c r="M79" s="6">
        <v>384.6</v>
      </c>
      <c r="N79" s="6">
        <v>349.5</v>
      </c>
      <c r="O79" s="6">
        <v>1187.2</v>
      </c>
      <c r="P79" s="6">
        <v>867.7</v>
      </c>
      <c r="Q79" s="6">
        <v>2054.9</v>
      </c>
      <c r="R79" s="6">
        <v>724.6</v>
      </c>
      <c r="S79" s="6">
        <v>1550.5</v>
      </c>
      <c r="T79" s="6">
        <v>2410.6999999999998</v>
      </c>
      <c r="U79" s="6">
        <v>8.1999999999999993</v>
      </c>
      <c r="V79" s="7">
        <v>1024.9000000000001</v>
      </c>
      <c r="W79" s="7">
        <v>1048.1593534047786</v>
      </c>
      <c r="X79" s="6">
        <v>732.80000000000007</v>
      </c>
      <c r="Y79" s="6">
        <v>732.80000000000018</v>
      </c>
      <c r="Z79" s="6">
        <v>756.05935340477845</v>
      </c>
      <c r="AA79" s="26">
        <v>479.135897</v>
      </c>
      <c r="AB79" s="6">
        <v>479.135897</v>
      </c>
      <c r="AC79" s="6">
        <v>455.87654359522151</v>
      </c>
      <c r="AD79" s="6">
        <v>1504.0358970000002</v>
      </c>
      <c r="AE79" s="28">
        <v>6520.3270000000002</v>
      </c>
    </row>
    <row r="80" spans="1:31" x14ac:dyDescent="0.2">
      <c r="A80" s="8">
        <v>1993</v>
      </c>
      <c r="B80" s="6">
        <v>707</v>
      </c>
      <c r="C80" s="6">
        <v>321.60000000000002</v>
      </c>
      <c r="D80" s="6">
        <v>385.4</v>
      </c>
      <c r="E80" s="6">
        <v>221</v>
      </c>
      <c r="F80" s="6">
        <v>339.2</v>
      </c>
      <c r="G80" s="27">
        <v>1129.5999999999999</v>
      </c>
      <c r="H80" s="6">
        <v>2698.1</v>
      </c>
      <c r="I80" s="6">
        <v>3479.6</v>
      </c>
      <c r="J80" s="6">
        <v>4285.6000000000004</v>
      </c>
      <c r="K80" s="6">
        <v>2919.1</v>
      </c>
      <c r="L80" s="6">
        <v>2350</v>
      </c>
      <c r="M80" s="6">
        <v>414.6</v>
      </c>
      <c r="N80" s="6">
        <v>349.2</v>
      </c>
      <c r="O80" s="6">
        <v>1219.3</v>
      </c>
      <c r="P80" s="6">
        <v>781.5</v>
      </c>
      <c r="Q80" s="6">
        <v>2000.8</v>
      </c>
      <c r="R80" s="6">
        <v>800</v>
      </c>
      <c r="S80" s="6">
        <v>1530.7</v>
      </c>
      <c r="T80" s="6">
        <v>2340.5</v>
      </c>
      <c r="U80" s="6">
        <v>8</v>
      </c>
      <c r="V80" s="7">
        <v>1129.5999999999999</v>
      </c>
      <c r="W80" s="7">
        <v>1161.029400745816</v>
      </c>
      <c r="X80" s="6">
        <v>807.99999999999989</v>
      </c>
      <c r="Y80" s="6">
        <v>808</v>
      </c>
      <c r="Z80" s="6">
        <v>839.42940074581611</v>
      </c>
      <c r="AA80" s="26">
        <v>480.13049100000001</v>
      </c>
      <c r="AB80" s="6">
        <v>480.13049100000001</v>
      </c>
      <c r="AC80" s="6">
        <v>448.7010902541839</v>
      </c>
      <c r="AD80" s="6">
        <v>1609.7304909999998</v>
      </c>
      <c r="AE80" s="28">
        <v>6858.5590000000002</v>
      </c>
    </row>
    <row r="81" spans="1:31" x14ac:dyDescent="0.2">
      <c r="A81" s="8">
        <v>1994</v>
      </c>
      <c r="B81" s="6">
        <v>738.1</v>
      </c>
      <c r="C81" s="6">
        <v>354.5</v>
      </c>
      <c r="D81" s="6">
        <v>383.6</v>
      </c>
      <c r="E81" s="6">
        <v>217.4</v>
      </c>
      <c r="F81" s="6">
        <v>378.9</v>
      </c>
      <c r="G81" s="27">
        <v>1150.7</v>
      </c>
      <c r="H81" s="6">
        <v>2676.3</v>
      </c>
      <c r="I81" s="6">
        <v>3493.8</v>
      </c>
      <c r="J81" s="6">
        <v>4369.8</v>
      </c>
      <c r="K81" s="6">
        <v>2893.7</v>
      </c>
      <c r="L81" s="6">
        <v>2343.1999999999998</v>
      </c>
      <c r="M81" s="6">
        <v>404</v>
      </c>
      <c r="N81" s="6">
        <v>374.4</v>
      </c>
      <c r="O81" s="6">
        <v>1151.3</v>
      </c>
      <c r="P81" s="6">
        <v>817.5</v>
      </c>
      <c r="Q81" s="6">
        <v>1968.8</v>
      </c>
      <c r="R81" s="6">
        <v>787.6</v>
      </c>
      <c r="S81" s="6">
        <v>1569.3</v>
      </c>
      <c r="T81" s="6">
        <v>2345.3000000000002</v>
      </c>
      <c r="U81" s="6">
        <v>8.6</v>
      </c>
      <c r="V81" s="7">
        <v>1160.3999999999999</v>
      </c>
      <c r="W81" s="7">
        <v>1205.8073028712158</v>
      </c>
      <c r="X81" s="6">
        <v>796.09999999999991</v>
      </c>
      <c r="Y81" s="6">
        <v>805.89999999999986</v>
      </c>
      <c r="Z81" s="6">
        <v>851.30730287121582</v>
      </c>
      <c r="AA81" s="26">
        <v>449.55789800000002</v>
      </c>
      <c r="AB81" s="6">
        <v>439.75789800000007</v>
      </c>
      <c r="AC81" s="6">
        <v>394.35059512878411</v>
      </c>
      <c r="AD81" s="6">
        <v>1600.1578979999999</v>
      </c>
      <c r="AE81" s="28">
        <v>7287.2359999999999</v>
      </c>
    </row>
    <row r="82" spans="1:31" x14ac:dyDescent="0.2">
      <c r="A82" s="8">
        <v>1995</v>
      </c>
      <c r="B82" s="6">
        <v>761.8</v>
      </c>
      <c r="C82" s="6">
        <v>372.8</v>
      </c>
      <c r="D82" s="6">
        <v>389</v>
      </c>
      <c r="E82" s="6">
        <v>270.5</v>
      </c>
      <c r="F82" s="6">
        <v>438.9</v>
      </c>
      <c r="G82" s="27">
        <v>1127.5</v>
      </c>
      <c r="H82" s="6">
        <v>2705.4</v>
      </c>
      <c r="I82" s="6">
        <v>3637.8</v>
      </c>
      <c r="J82" s="6">
        <v>4636.3</v>
      </c>
      <c r="K82" s="6">
        <v>2975.9</v>
      </c>
      <c r="L82" s="6">
        <v>2510.3000000000002</v>
      </c>
      <c r="M82" s="6">
        <v>356.6</v>
      </c>
      <c r="N82" s="6">
        <v>442.1</v>
      </c>
      <c r="O82" s="6">
        <v>1135.9000000000001</v>
      </c>
      <c r="P82" s="6">
        <v>932.4</v>
      </c>
      <c r="Q82" s="6">
        <v>2068.3000000000002</v>
      </c>
      <c r="R82" s="6">
        <v>745.6</v>
      </c>
      <c r="S82" s="6">
        <v>1714.2</v>
      </c>
      <c r="T82" s="6">
        <v>2504.5</v>
      </c>
      <c r="U82" s="6">
        <v>9</v>
      </c>
      <c r="V82" s="7">
        <v>1181.9000000000001</v>
      </c>
      <c r="W82" s="7">
        <v>1256.5636099915423</v>
      </c>
      <c r="X82" s="6">
        <v>754.7</v>
      </c>
      <c r="Y82" s="6">
        <v>809.10000000000014</v>
      </c>
      <c r="Z82" s="6">
        <v>883.76360999154235</v>
      </c>
      <c r="AA82" s="26">
        <v>497.26097399999998</v>
      </c>
      <c r="AB82" s="6">
        <v>442.86097399999989</v>
      </c>
      <c r="AC82" s="6">
        <v>368.19736400845767</v>
      </c>
      <c r="AD82" s="6">
        <v>1624.760974</v>
      </c>
      <c r="AE82" s="28">
        <v>7639.7489999999998</v>
      </c>
    </row>
    <row r="83" spans="1:31" x14ac:dyDescent="0.2">
      <c r="A83" s="8">
        <v>1996</v>
      </c>
      <c r="B83" s="6">
        <v>796.9</v>
      </c>
      <c r="C83" s="6">
        <v>394.7</v>
      </c>
      <c r="D83" s="6">
        <v>402.2</v>
      </c>
      <c r="E83" s="6">
        <v>331.1</v>
      </c>
      <c r="F83" s="6">
        <v>521.1</v>
      </c>
      <c r="G83" s="27">
        <v>1081.3</v>
      </c>
      <c r="H83" s="6">
        <v>2870.4</v>
      </c>
      <c r="I83" s="6">
        <v>3818.3</v>
      </c>
      <c r="J83" s="6">
        <v>4985.5</v>
      </c>
      <c r="K83" s="6">
        <v>3201.5</v>
      </c>
      <c r="L83" s="6">
        <v>2736.9</v>
      </c>
      <c r="M83" s="6">
        <v>275.8</v>
      </c>
      <c r="N83" s="6">
        <v>513.9</v>
      </c>
      <c r="O83" s="6">
        <v>1275</v>
      </c>
      <c r="P83" s="6">
        <v>947.9</v>
      </c>
      <c r="Q83" s="6">
        <v>2222.9</v>
      </c>
      <c r="R83" s="6">
        <v>678</v>
      </c>
      <c r="S83" s="6">
        <v>1941.9</v>
      </c>
      <c r="T83" s="6">
        <v>2740.4</v>
      </c>
      <c r="U83" s="6">
        <v>8.8000000000000007</v>
      </c>
      <c r="V83" s="7">
        <v>1252.5999999999999</v>
      </c>
      <c r="W83" s="7">
        <v>1363.7558497552079</v>
      </c>
      <c r="X83" s="6">
        <v>686.8</v>
      </c>
      <c r="Y83" s="6">
        <v>857.89999999999986</v>
      </c>
      <c r="Z83" s="6">
        <v>969.05584975520787</v>
      </c>
      <c r="AA83" s="26">
        <v>580.12530100000004</v>
      </c>
      <c r="AB83" s="6">
        <v>409.02530100000013</v>
      </c>
      <c r="AC83" s="6">
        <v>297.86945124479212</v>
      </c>
      <c r="AD83" s="6">
        <v>1661.625301</v>
      </c>
      <c r="AE83" s="28">
        <v>8073.1220000000003</v>
      </c>
    </row>
    <row r="84" spans="1:31" x14ac:dyDescent="0.2">
      <c r="A84" s="8">
        <v>1997</v>
      </c>
      <c r="B84" s="6">
        <v>819.2</v>
      </c>
      <c r="C84" s="6">
        <v>425.4</v>
      </c>
      <c r="D84" s="6">
        <v>393.8</v>
      </c>
      <c r="E84" s="6">
        <v>404</v>
      </c>
      <c r="F84" s="6">
        <v>631.1</v>
      </c>
      <c r="G84" s="27">
        <v>1072.3</v>
      </c>
      <c r="H84" s="6">
        <v>3065.5</v>
      </c>
      <c r="I84" s="6">
        <v>4033.1</v>
      </c>
      <c r="J84" s="6">
        <v>5460.9</v>
      </c>
      <c r="K84" s="6">
        <v>3469.5</v>
      </c>
      <c r="L84" s="6">
        <v>2960.3</v>
      </c>
      <c r="M84" s="6">
        <v>245.2</v>
      </c>
      <c r="N84" s="6">
        <v>590.6</v>
      </c>
      <c r="O84" s="6">
        <v>1402.1</v>
      </c>
      <c r="P84" s="6">
        <v>967.6</v>
      </c>
      <c r="Q84" s="6">
        <v>2369.6999999999998</v>
      </c>
      <c r="R84" s="6">
        <v>639</v>
      </c>
      <c r="S84" s="6">
        <v>2194.3000000000002</v>
      </c>
      <c r="T84" s="6">
        <v>2999.5</v>
      </c>
      <c r="U84" s="6">
        <v>8.4</v>
      </c>
      <c r="V84" s="7">
        <v>1330.8</v>
      </c>
      <c r="W84" s="7">
        <v>1480.6842872839209</v>
      </c>
      <c r="X84" s="6">
        <v>647.4</v>
      </c>
      <c r="Y84" s="6">
        <v>905.39999999999986</v>
      </c>
      <c r="Z84" s="6">
        <v>1055.2842872839208</v>
      </c>
      <c r="AA84" s="26">
        <v>672.153279</v>
      </c>
      <c r="AB84" s="6">
        <v>414.153279</v>
      </c>
      <c r="AC84" s="6">
        <v>264.26899171607909</v>
      </c>
      <c r="AD84" s="6">
        <v>1744.9532789999998</v>
      </c>
      <c r="AE84" s="28">
        <v>8577.5519999999997</v>
      </c>
    </row>
    <row r="85" spans="1:31" x14ac:dyDescent="0.2">
      <c r="A85" s="8">
        <v>1998</v>
      </c>
      <c r="B85" s="6">
        <v>837.4</v>
      </c>
      <c r="C85" s="6">
        <v>460.5</v>
      </c>
      <c r="D85" s="6">
        <v>376.9</v>
      </c>
      <c r="E85" s="6">
        <v>558.20000000000005</v>
      </c>
      <c r="F85" s="6">
        <v>683.7</v>
      </c>
      <c r="G85" s="27">
        <v>1095</v>
      </c>
      <c r="H85" s="6">
        <v>3423.7</v>
      </c>
      <c r="I85" s="6">
        <v>4375</v>
      </c>
      <c r="J85" s="6">
        <v>6051.9</v>
      </c>
      <c r="K85" s="6">
        <v>3981.9</v>
      </c>
      <c r="L85" s="6">
        <v>3279.2</v>
      </c>
      <c r="M85" s="6">
        <v>249.9</v>
      </c>
      <c r="N85" s="6">
        <v>722.2</v>
      </c>
      <c r="O85" s="6">
        <v>1605.8</v>
      </c>
      <c r="P85" s="6">
        <v>951.3</v>
      </c>
      <c r="Q85" s="6">
        <v>2557.1</v>
      </c>
      <c r="R85" s="6">
        <v>626.79999999999995</v>
      </c>
      <c r="S85" s="6">
        <v>2409.6</v>
      </c>
      <c r="T85" s="6">
        <v>3240.5</v>
      </c>
      <c r="U85" s="6">
        <v>8.5</v>
      </c>
      <c r="V85" s="7">
        <v>1417.6999999999998</v>
      </c>
      <c r="W85" s="7">
        <v>1607.7199640720687</v>
      </c>
      <c r="X85" s="6">
        <v>635.29999999999995</v>
      </c>
      <c r="Y85" s="6">
        <v>957.2</v>
      </c>
      <c r="Z85" s="6">
        <v>1147.2199640720685</v>
      </c>
      <c r="AA85" s="26">
        <v>820.11217499999998</v>
      </c>
      <c r="AB85" s="6">
        <v>498.21217500000012</v>
      </c>
      <c r="AC85" s="6">
        <v>308.19221092793123</v>
      </c>
      <c r="AD85" s="6">
        <v>1915.9121749999999</v>
      </c>
      <c r="AE85" s="28">
        <v>9062.8169999999991</v>
      </c>
    </row>
    <row r="86" spans="1:31" x14ac:dyDescent="0.2">
      <c r="A86" s="8">
        <v>1999</v>
      </c>
      <c r="B86" s="6">
        <v>870.8</v>
      </c>
      <c r="C86" s="6">
        <v>517.9</v>
      </c>
      <c r="D86" s="6">
        <v>352.9</v>
      </c>
      <c r="E86" s="6">
        <v>663.2</v>
      </c>
      <c r="F86" s="6">
        <v>758.9</v>
      </c>
      <c r="G86" s="27">
        <v>1122.2</v>
      </c>
      <c r="H86" s="6">
        <v>3679.4</v>
      </c>
      <c r="I86" s="6">
        <v>4634.6000000000004</v>
      </c>
      <c r="J86" s="6">
        <v>6551.5</v>
      </c>
      <c r="K86" s="6">
        <v>4342.6000000000004</v>
      </c>
      <c r="L86" s="6">
        <v>3512.2</v>
      </c>
      <c r="M86" s="6">
        <v>243</v>
      </c>
      <c r="N86" s="6">
        <v>816.6</v>
      </c>
      <c r="O86" s="6">
        <v>1740.4</v>
      </c>
      <c r="P86" s="6">
        <v>955.2</v>
      </c>
      <c r="Q86" s="6">
        <v>2695.6</v>
      </c>
      <c r="R86" s="6">
        <v>595.9</v>
      </c>
      <c r="S86" s="6">
        <v>2590.9</v>
      </c>
      <c r="T86" s="6">
        <v>3453.7</v>
      </c>
      <c r="U86" s="6">
        <v>8.6</v>
      </c>
      <c r="V86" s="7">
        <v>1491.6000000000001</v>
      </c>
      <c r="W86" s="7">
        <v>1718.8071527240982</v>
      </c>
      <c r="X86" s="6">
        <v>604.50000000000011</v>
      </c>
      <c r="Y86" s="6">
        <v>973.70000000000027</v>
      </c>
      <c r="Z86" s="6">
        <v>1200.9071527240981</v>
      </c>
      <c r="AA86" s="26">
        <v>861.90229999999997</v>
      </c>
      <c r="AB86" s="6">
        <v>492.70229999999992</v>
      </c>
      <c r="AC86" s="6">
        <v>265.4951472759019</v>
      </c>
      <c r="AD86" s="6">
        <v>1984.3023000000001</v>
      </c>
      <c r="AE86" s="28">
        <v>9631.1720000000005</v>
      </c>
    </row>
    <row r="87" spans="1:31" x14ac:dyDescent="0.2">
      <c r="A87" s="8">
        <v>2000</v>
      </c>
      <c r="B87" s="6">
        <v>841</v>
      </c>
      <c r="C87" s="6">
        <v>531.20000000000005</v>
      </c>
      <c r="D87" s="6">
        <v>309.8</v>
      </c>
      <c r="E87" s="6">
        <v>817.5</v>
      </c>
      <c r="F87" s="6">
        <v>836.9</v>
      </c>
      <c r="G87" s="27">
        <v>1088.5999999999999</v>
      </c>
      <c r="H87" s="6">
        <v>3870</v>
      </c>
      <c r="I87" s="6">
        <v>4916</v>
      </c>
      <c r="J87" s="6">
        <v>7117.6</v>
      </c>
      <c r="K87" s="6">
        <v>4687.5</v>
      </c>
      <c r="L87" s="6">
        <v>3828.9</v>
      </c>
      <c r="M87" s="6">
        <v>237.9</v>
      </c>
      <c r="N87" s="6">
        <v>904.8</v>
      </c>
      <c r="O87" s="6">
        <v>1878</v>
      </c>
      <c r="P87" s="6">
        <v>1046</v>
      </c>
      <c r="Q87" s="6">
        <v>2924</v>
      </c>
      <c r="R87" s="6">
        <v>547.70000000000005</v>
      </c>
      <c r="S87" s="6">
        <v>2858.1</v>
      </c>
      <c r="T87" s="6">
        <v>3759.4</v>
      </c>
      <c r="U87" s="6">
        <v>8.3000000000000007</v>
      </c>
      <c r="V87" s="7">
        <v>1500.2</v>
      </c>
      <c r="W87" s="7">
        <v>1779.439387994501</v>
      </c>
      <c r="X87" s="6">
        <v>556</v>
      </c>
      <c r="Y87" s="6">
        <v>968.99999999999977</v>
      </c>
      <c r="Z87" s="6">
        <v>1248.2393879945009</v>
      </c>
      <c r="AA87" s="26">
        <v>1019.385126</v>
      </c>
      <c r="AB87" s="6">
        <v>606.38512600000001</v>
      </c>
      <c r="AC87" s="6">
        <v>327.14573800549908</v>
      </c>
      <c r="AD87" s="6">
        <v>2106.5851259999999</v>
      </c>
      <c r="AE87" s="28">
        <v>10250.951999999999</v>
      </c>
    </row>
    <row r="88" spans="1:31" x14ac:dyDescent="0.2">
      <c r="A88" s="8">
        <v>2001</v>
      </c>
      <c r="B88" s="6">
        <v>916.9</v>
      </c>
      <c r="C88" s="6">
        <v>581.1</v>
      </c>
      <c r="D88" s="6">
        <v>335.8</v>
      </c>
      <c r="E88" s="6">
        <v>1221.4000000000001</v>
      </c>
      <c r="F88" s="6">
        <v>802.2</v>
      </c>
      <c r="G88" s="27">
        <v>1183.2</v>
      </c>
      <c r="H88" s="6">
        <v>4457</v>
      </c>
      <c r="I88" s="6">
        <v>5431.5</v>
      </c>
      <c r="J88" s="6">
        <v>8035.4</v>
      </c>
      <c r="K88" s="6">
        <v>5678.4</v>
      </c>
      <c r="L88" s="6">
        <v>4249.3999999999996</v>
      </c>
      <c r="M88" s="6">
        <v>257.10000000000002</v>
      </c>
      <c r="N88" s="6">
        <v>965.4</v>
      </c>
      <c r="O88" s="6">
        <v>2309.5</v>
      </c>
      <c r="P88" s="6">
        <v>974.5</v>
      </c>
      <c r="Q88" s="6">
        <v>3284</v>
      </c>
      <c r="R88" s="6">
        <v>592.9</v>
      </c>
      <c r="S88" s="6">
        <v>3062.2</v>
      </c>
      <c r="T88" s="6">
        <v>4089.8</v>
      </c>
      <c r="U88" s="6">
        <v>8</v>
      </c>
      <c r="V88" s="7">
        <v>1647.8999999999999</v>
      </c>
      <c r="W88" s="7">
        <v>1968.8093693719698</v>
      </c>
      <c r="X88" s="6">
        <v>600.99999999999989</v>
      </c>
      <c r="Y88" s="6">
        <v>1066.7999999999997</v>
      </c>
      <c r="Z88" s="6">
        <v>1387.7093693719698</v>
      </c>
      <c r="AA88" s="26">
        <v>1261.64616</v>
      </c>
      <c r="AB88" s="6">
        <v>795.84616000000005</v>
      </c>
      <c r="AC88" s="6">
        <v>474.93679062803017</v>
      </c>
      <c r="AD88" s="6">
        <v>2443.7461599999997</v>
      </c>
      <c r="AE88" s="28">
        <v>10581.929</v>
      </c>
    </row>
    <row r="89" spans="1:31" x14ac:dyDescent="0.2">
      <c r="A89" s="8">
        <v>2002</v>
      </c>
      <c r="B89" s="6">
        <v>932.9</v>
      </c>
      <c r="C89" s="6">
        <v>626.20000000000005</v>
      </c>
      <c r="D89" s="6">
        <v>306.7</v>
      </c>
      <c r="E89" s="6">
        <v>1277.0999999999999</v>
      </c>
      <c r="F89" s="6">
        <v>815.7</v>
      </c>
      <c r="G89" s="27">
        <v>1220.2</v>
      </c>
      <c r="H89" s="6">
        <v>4881.8999999999996</v>
      </c>
      <c r="I89" s="6">
        <v>5776.4</v>
      </c>
      <c r="J89" s="6">
        <v>8568</v>
      </c>
      <c r="K89" s="6">
        <v>6159</v>
      </c>
      <c r="L89" s="6">
        <v>4556.7</v>
      </c>
      <c r="M89" s="6">
        <v>279</v>
      </c>
      <c r="N89" s="6">
        <v>888.8</v>
      </c>
      <c r="O89" s="6">
        <v>2773.4</v>
      </c>
      <c r="P89" s="6">
        <v>894.5</v>
      </c>
      <c r="Q89" s="6">
        <v>3667.9</v>
      </c>
      <c r="R89" s="6">
        <v>585.70000000000005</v>
      </c>
      <c r="S89" s="6">
        <v>3348.6</v>
      </c>
      <c r="T89" s="6">
        <v>4486.2</v>
      </c>
      <c r="U89" s="6">
        <v>7.8</v>
      </c>
      <c r="V89" s="7">
        <v>1754.1</v>
      </c>
      <c r="W89" s="7">
        <v>2075.4222085916908</v>
      </c>
      <c r="X89" s="6">
        <v>593.5</v>
      </c>
      <c r="Y89" s="6">
        <v>1127.8999999999999</v>
      </c>
      <c r="Z89" s="6">
        <v>1449.2222085916908</v>
      </c>
      <c r="AA89" s="26">
        <v>1500.291739</v>
      </c>
      <c r="AB89" s="6">
        <v>965.89173900000014</v>
      </c>
      <c r="AC89" s="6">
        <v>644.56953040830922</v>
      </c>
      <c r="AD89" s="6">
        <v>2719.9917390000001</v>
      </c>
      <c r="AE89" s="28">
        <v>10929.108</v>
      </c>
    </row>
    <row r="90" spans="1:31" x14ac:dyDescent="0.2">
      <c r="A90" s="8">
        <v>2003</v>
      </c>
      <c r="B90" s="6">
        <v>988.8</v>
      </c>
      <c r="C90" s="6">
        <v>662.5</v>
      </c>
      <c r="D90" s="6">
        <v>326.3</v>
      </c>
      <c r="E90" s="6">
        <v>1137.5999999999999</v>
      </c>
      <c r="F90" s="6">
        <v>885.1</v>
      </c>
      <c r="G90" s="27">
        <v>1306.2</v>
      </c>
      <c r="H90" s="6">
        <v>5247.1</v>
      </c>
      <c r="I90" s="6">
        <v>6064.9</v>
      </c>
      <c r="J90" s="6">
        <v>8872.2999999999993</v>
      </c>
      <c r="K90" s="6">
        <v>6384.7</v>
      </c>
      <c r="L90" s="6">
        <v>4758.5</v>
      </c>
      <c r="M90" s="6">
        <v>309.89999999999998</v>
      </c>
      <c r="N90" s="6">
        <v>777.9</v>
      </c>
      <c r="O90" s="6">
        <v>3162.8</v>
      </c>
      <c r="P90" s="6">
        <v>817.8</v>
      </c>
      <c r="Q90" s="6">
        <v>3980.6</v>
      </c>
      <c r="R90" s="6">
        <v>636.20000000000005</v>
      </c>
      <c r="S90" s="6">
        <v>3638.7</v>
      </c>
      <c r="T90" s="6">
        <v>4864.2</v>
      </c>
      <c r="U90" s="6">
        <v>7.7</v>
      </c>
      <c r="V90" s="7">
        <v>1899.2</v>
      </c>
      <c r="W90" s="7">
        <v>2211.8212407057122</v>
      </c>
      <c r="X90" s="6">
        <v>644</v>
      </c>
      <c r="Y90" s="6">
        <v>1236.6999999999998</v>
      </c>
      <c r="Z90" s="6">
        <v>1549.3212407057122</v>
      </c>
      <c r="AA90" s="26">
        <v>1726.5152860000001</v>
      </c>
      <c r="AB90" s="6">
        <v>1133.815286</v>
      </c>
      <c r="AC90" s="6">
        <v>821.19404529428789</v>
      </c>
      <c r="AD90" s="6">
        <v>3033.0152859999998</v>
      </c>
      <c r="AE90" s="28">
        <v>11456.45</v>
      </c>
    </row>
    <row r="91" spans="1:31" x14ac:dyDescent="0.2">
      <c r="A91" s="8">
        <v>2004</v>
      </c>
      <c r="B91" s="6">
        <v>1040.9000000000001</v>
      </c>
      <c r="C91" s="6">
        <v>697.7</v>
      </c>
      <c r="D91" s="6">
        <v>343.2</v>
      </c>
      <c r="E91" s="6">
        <v>1088.7</v>
      </c>
      <c r="F91" s="6">
        <v>1070.7</v>
      </c>
      <c r="G91" s="27">
        <v>1376</v>
      </c>
      <c r="H91" s="6">
        <v>5580.7</v>
      </c>
      <c r="I91" s="6">
        <v>6408.6</v>
      </c>
      <c r="J91" s="6">
        <v>9433</v>
      </c>
      <c r="K91" s="6">
        <v>6669.4</v>
      </c>
      <c r="L91" s="6">
        <v>5032.3</v>
      </c>
      <c r="M91" s="6">
        <v>327.9</v>
      </c>
      <c r="N91" s="6">
        <v>695.6</v>
      </c>
      <c r="O91" s="6">
        <v>3508.8</v>
      </c>
      <c r="P91" s="6">
        <v>827.9</v>
      </c>
      <c r="Q91" s="6">
        <v>4336.7</v>
      </c>
      <c r="R91" s="6">
        <v>671.1</v>
      </c>
      <c r="S91" s="6">
        <v>4085.7</v>
      </c>
      <c r="T91" s="6">
        <v>5406</v>
      </c>
      <c r="U91" s="6">
        <v>7.6</v>
      </c>
      <c r="V91" s="7">
        <v>2028.5</v>
      </c>
      <c r="W91" s="7">
        <v>2351.7206063632411</v>
      </c>
      <c r="X91" s="6">
        <v>678.7</v>
      </c>
      <c r="Y91" s="6">
        <v>1330.7999999999997</v>
      </c>
      <c r="Z91" s="6">
        <v>1654.0206063632409</v>
      </c>
      <c r="AA91" s="26">
        <v>1936.083212</v>
      </c>
      <c r="AB91" s="6">
        <v>1283.9832120000001</v>
      </c>
      <c r="AC91" s="6">
        <v>960.76260563675896</v>
      </c>
      <c r="AD91" s="6">
        <v>3312.4832120000001</v>
      </c>
      <c r="AE91" s="28">
        <v>12217.196</v>
      </c>
    </row>
    <row r="92" spans="1:31" x14ac:dyDescent="0.2">
      <c r="A92" s="8">
        <v>2005</v>
      </c>
      <c r="B92" s="6">
        <v>1048.4000000000001</v>
      </c>
      <c r="C92" s="6">
        <v>724.1</v>
      </c>
      <c r="D92" s="6">
        <v>324.3</v>
      </c>
      <c r="E92" s="6">
        <v>1157.9000000000001</v>
      </c>
      <c r="F92" s="6">
        <v>1353.6</v>
      </c>
      <c r="G92" s="27">
        <v>1374.3</v>
      </c>
      <c r="H92" s="6">
        <v>5681.3</v>
      </c>
      <c r="I92" s="6">
        <v>6674.4</v>
      </c>
      <c r="J92" s="6">
        <v>10154</v>
      </c>
      <c r="K92" s="6">
        <v>6839.2</v>
      </c>
      <c r="L92" s="6">
        <v>5299.5</v>
      </c>
      <c r="M92" s="6">
        <v>319.2</v>
      </c>
      <c r="N92" s="6">
        <v>700.4</v>
      </c>
      <c r="O92" s="6">
        <v>3606</v>
      </c>
      <c r="P92" s="6">
        <v>993.1</v>
      </c>
      <c r="Q92" s="6">
        <v>4599.1000000000004</v>
      </c>
      <c r="R92" s="6">
        <v>643.5</v>
      </c>
      <c r="S92" s="6">
        <v>4527.3999999999996</v>
      </c>
      <c r="T92" s="6">
        <v>5947.1</v>
      </c>
      <c r="U92" s="6">
        <v>7.2</v>
      </c>
      <c r="V92" s="7">
        <v>2071.1999999999998</v>
      </c>
      <c r="W92" s="7">
        <v>2457.7380005079917</v>
      </c>
      <c r="X92" s="6">
        <v>650.80000000000007</v>
      </c>
      <c r="Y92" s="6">
        <v>1347.1</v>
      </c>
      <c r="Z92" s="6">
        <v>1733.6380005079918</v>
      </c>
      <c r="AA92" s="26">
        <v>2050.881719</v>
      </c>
      <c r="AB92" s="6">
        <v>1354.5817190000002</v>
      </c>
      <c r="AC92" s="6">
        <v>968.04371849200834</v>
      </c>
      <c r="AD92" s="6">
        <v>3425.7817190000001</v>
      </c>
      <c r="AE92" s="28">
        <v>13039.197</v>
      </c>
    </row>
    <row r="93" spans="1:31" x14ac:dyDescent="0.2">
      <c r="A93" s="8">
        <v>2006</v>
      </c>
      <c r="B93" s="6">
        <v>1053.7</v>
      </c>
      <c r="C93" s="6">
        <v>749.6</v>
      </c>
      <c r="D93" s="6">
        <v>304.10000000000002</v>
      </c>
      <c r="E93" s="6">
        <v>1365.5</v>
      </c>
      <c r="G93" s="27">
        <v>1366.6</v>
      </c>
      <c r="H93" s="6">
        <v>5860.7</v>
      </c>
      <c r="I93" s="6">
        <v>7066</v>
      </c>
      <c r="K93" s="6">
        <v>7226.2</v>
      </c>
      <c r="L93" s="6">
        <v>5699.6</v>
      </c>
      <c r="M93" s="6">
        <v>305.89999999999998</v>
      </c>
      <c r="N93" s="6">
        <v>799.8</v>
      </c>
      <c r="O93" s="6">
        <v>3694.6</v>
      </c>
      <c r="P93" s="6">
        <v>1205.3</v>
      </c>
      <c r="Q93" s="6">
        <v>4899.8999999999996</v>
      </c>
      <c r="R93" s="6">
        <v>610</v>
      </c>
      <c r="U93" s="6">
        <v>6.7</v>
      </c>
      <c r="V93" s="7">
        <v>2094.4</v>
      </c>
      <c r="W93" s="7">
        <v>2588.0088730862731</v>
      </c>
      <c r="X93" s="6">
        <v>616.69999999999993</v>
      </c>
      <c r="Y93" s="6">
        <v>1344.8</v>
      </c>
      <c r="Z93" s="6">
        <v>1838.4088730862729</v>
      </c>
      <c r="AA93" s="26">
        <v>2245.7701849999999</v>
      </c>
      <c r="AB93" s="6">
        <v>1517.6701849999997</v>
      </c>
      <c r="AC93" s="6">
        <v>1024.0613119137267</v>
      </c>
      <c r="AD93" s="6">
        <v>3612.0701849999996</v>
      </c>
      <c r="AE93" s="28">
        <v>13815.583000000001</v>
      </c>
    </row>
    <row r="94" spans="1:31" x14ac:dyDescent="0.2">
      <c r="A94" s="8">
        <v>2007</v>
      </c>
      <c r="B94" s="6">
        <v>1060.0999999999999</v>
      </c>
      <c r="C94" s="6">
        <v>759.7</v>
      </c>
      <c r="D94" s="6">
        <v>300.39999999999998</v>
      </c>
      <c r="E94" s="6">
        <v>1919.5</v>
      </c>
      <c r="G94" s="27">
        <v>1373.4</v>
      </c>
      <c r="H94" s="6">
        <v>6219.7</v>
      </c>
      <c r="I94" s="6">
        <v>7494.7</v>
      </c>
      <c r="K94" s="6">
        <v>8139.2</v>
      </c>
      <c r="L94" s="6">
        <v>6121.1</v>
      </c>
      <c r="M94" s="6">
        <v>307.2</v>
      </c>
      <c r="N94" s="6">
        <v>973.5</v>
      </c>
      <c r="O94" s="6">
        <v>3872.6</v>
      </c>
      <c r="P94" s="6">
        <v>1275</v>
      </c>
      <c r="Q94" s="6">
        <v>5147.6000000000004</v>
      </c>
      <c r="R94" s="6">
        <v>607.6</v>
      </c>
      <c r="U94" s="6">
        <v>6.3</v>
      </c>
      <c r="V94" s="7">
        <v>2138.1</v>
      </c>
      <c r="W94" s="7">
        <v>2672.316534154907</v>
      </c>
      <c r="X94" s="6">
        <v>613.89999999999986</v>
      </c>
      <c r="Y94" s="6">
        <v>1378.4</v>
      </c>
      <c r="Z94" s="6">
        <v>1912.6165341549072</v>
      </c>
      <c r="AA94" s="26">
        <v>2359.4570659999999</v>
      </c>
      <c r="AB94" s="6">
        <v>1594.9570659999999</v>
      </c>
      <c r="AC94" s="6">
        <v>1060.7405318450928</v>
      </c>
      <c r="AD94" s="6">
        <v>3733.0570659999998</v>
      </c>
      <c r="AE94" s="28">
        <v>14474.227999999999</v>
      </c>
    </row>
    <row r="95" spans="1:31" x14ac:dyDescent="0.2">
      <c r="A95" s="8">
        <v>2008</v>
      </c>
      <c r="B95" s="6">
        <v>1283.5999999999999</v>
      </c>
      <c r="C95" s="6">
        <v>815</v>
      </c>
      <c r="D95" s="6">
        <v>468.6</v>
      </c>
      <c r="E95" s="6">
        <v>2400.1999999999998</v>
      </c>
      <c r="G95" s="27">
        <v>1601.7</v>
      </c>
      <c r="H95" s="6">
        <v>6792.6</v>
      </c>
      <c r="I95" s="6">
        <v>8248.2999999999993</v>
      </c>
      <c r="K95" s="6">
        <v>9192.7999999999993</v>
      </c>
      <c r="L95" s="6">
        <v>6645.6</v>
      </c>
      <c r="M95" s="6">
        <v>313.5</v>
      </c>
      <c r="N95" s="6">
        <v>1083.7</v>
      </c>
      <c r="O95" s="6">
        <v>4106.1000000000004</v>
      </c>
      <c r="P95" s="6">
        <v>1455.7</v>
      </c>
      <c r="Q95" s="6">
        <v>5561.8</v>
      </c>
      <c r="R95" s="6">
        <v>782.1</v>
      </c>
      <c r="U95" s="6">
        <v>5.5</v>
      </c>
      <c r="V95" s="7">
        <v>2355.6999999999998</v>
      </c>
      <c r="W95" s="7">
        <v>3052.7560601754499</v>
      </c>
      <c r="X95" s="6">
        <v>787.7</v>
      </c>
      <c r="Y95" s="6">
        <v>1540.6999999999996</v>
      </c>
      <c r="Z95" s="6">
        <v>2237.7560601754503</v>
      </c>
      <c r="AA95" s="26">
        <v>2594.2715109999999</v>
      </c>
      <c r="AB95" s="6">
        <v>1841.2715110000001</v>
      </c>
      <c r="AC95" s="6">
        <v>1144.2154508245501</v>
      </c>
      <c r="AD95" s="6">
        <v>4196.9715109999997</v>
      </c>
      <c r="AE95" s="28">
        <v>14769.861999999999</v>
      </c>
    </row>
    <row r="96" spans="1:31" x14ac:dyDescent="0.2">
      <c r="A96" s="8">
        <v>2009</v>
      </c>
      <c r="B96" s="6">
        <v>1302.5</v>
      </c>
      <c r="C96" s="6">
        <v>861.5</v>
      </c>
      <c r="D96" s="6">
        <v>441</v>
      </c>
      <c r="E96" s="6">
        <v>2213.1999999999998</v>
      </c>
      <c r="G96" s="27">
        <v>1692.8</v>
      </c>
      <c r="H96" s="6">
        <v>7353.5</v>
      </c>
      <c r="I96" s="6">
        <v>8530.9</v>
      </c>
      <c r="K96" s="6">
        <v>9566.7000000000007</v>
      </c>
      <c r="L96" s="6">
        <v>6837.3</v>
      </c>
      <c r="M96" s="6">
        <v>386</v>
      </c>
      <c r="N96" s="6">
        <v>823</v>
      </c>
      <c r="O96" s="6">
        <v>4836.8999999999996</v>
      </c>
      <c r="P96" s="6">
        <v>1177.4000000000001</v>
      </c>
      <c r="Q96" s="6">
        <v>6014.3</v>
      </c>
      <c r="R96" s="6">
        <v>827</v>
      </c>
      <c r="U96" s="6">
        <v>5.0999999999999996</v>
      </c>
      <c r="V96" s="7">
        <v>2490.3999999999996</v>
      </c>
      <c r="W96" s="7">
        <v>3034.2734162519855</v>
      </c>
      <c r="X96" s="6">
        <v>832.09999999999991</v>
      </c>
      <c r="Y96" s="6">
        <v>1628.8999999999996</v>
      </c>
      <c r="Z96" s="6">
        <v>2172.7734162519855</v>
      </c>
      <c r="AA96" s="26">
        <v>3015.6090199999999</v>
      </c>
      <c r="AB96" s="6">
        <f>AA96-(V96-G96)</f>
        <v>2218.0090200000004</v>
      </c>
      <c r="AC96" s="6">
        <f>AA96-(W96-G96)</f>
        <v>1674.1356037480143</v>
      </c>
      <c r="AD96" s="6">
        <v>4709.2090200000002</v>
      </c>
      <c r="AE96" s="28">
        <v>14478.066999999999</v>
      </c>
    </row>
    <row r="97" spans="1:31" x14ac:dyDescent="0.2">
      <c r="A97" s="8">
        <v>2010</v>
      </c>
      <c r="B97" s="6">
        <v>1423.8</v>
      </c>
      <c r="C97" s="6">
        <v>915.7</v>
      </c>
      <c r="D97" s="6">
        <v>508.1</v>
      </c>
      <c r="E97" s="6">
        <v>1858.2</v>
      </c>
      <c r="G97" s="27">
        <v>1836.7</v>
      </c>
      <c r="H97" s="6">
        <v>7894.4</v>
      </c>
      <c r="I97" s="6">
        <v>8817</v>
      </c>
      <c r="K97" s="6">
        <v>9752.6</v>
      </c>
      <c r="L97" s="6">
        <v>6986.1</v>
      </c>
      <c r="M97" s="6">
        <v>402.4</v>
      </c>
      <c r="N97" s="6">
        <v>706.1</v>
      </c>
      <c r="O97" s="6">
        <v>5357.4</v>
      </c>
      <c r="P97" s="6">
        <v>922.6</v>
      </c>
      <c r="Q97" s="6">
        <v>6280</v>
      </c>
      <c r="R97" s="6">
        <v>910.5</v>
      </c>
      <c r="U97" s="6">
        <v>4.7</v>
      </c>
      <c r="X97" s="6">
        <v>915.2</v>
      </c>
      <c r="AA97" s="26">
        <v>3294.477605</v>
      </c>
      <c r="AD97" s="6">
        <f>AA97+G97</f>
        <v>5131.1776049999999</v>
      </c>
      <c r="AE97" s="28">
        <v>15048.97</v>
      </c>
    </row>
    <row r="98" spans="1:31" x14ac:dyDescent="0.2">
      <c r="A98" s="8">
        <v>2011</v>
      </c>
      <c r="G98" s="27">
        <v>2165.6999999999998</v>
      </c>
      <c r="AA98" s="26">
        <v>3713.8602540000002</v>
      </c>
      <c r="AD98" s="6">
        <f t="shared" ref="AD98:AD103" si="0">AA98+G98</f>
        <v>5879.560254</v>
      </c>
      <c r="AE98" s="28">
        <v>15599.731</v>
      </c>
    </row>
    <row r="99" spans="1:31" x14ac:dyDescent="0.2">
      <c r="A99" s="8">
        <v>2012</v>
      </c>
      <c r="G99" s="27">
        <v>2460.6999999999998</v>
      </c>
      <c r="AA99" s="26">
        <v>4316.4585319999996</v>
      </c>
      <c r="AD99" s="6">
        <f t="shared" si="0"/>
        <v>6777.1585319999995</v>
      </c>
      <c r="AE99" s="28">
        <v>16253.97</v>
      </c>
    </row>
    <row r="100" spans="1:31" x14ac:dyDescent="0.2">
      <c r="A100" s="8">
        <v>2013</v>
      </c>
      <c r="G100" s="27">
        <v>2674.2</v>
      </c>
      <c r="AA100" s="26">
        <v>4546.9325090000002</v>
      </c>
      <c r="AD100" s="6">
        <f t="shared" si="0"/>
        <v>7221.132509</v>
      </c>
      <c r="AE100" s="28">
        <v>16843.196</v>
      </c>
    </row>
    <row r="101" spans="1:31" x14ac:dyDescent="0.2">
      <c r="A101" s="8">
        <v>2014</v>
      </c>
      <c r="G101" s="27">
        <v>2947.3</v>
      </c>
      <c r="AA101" s="26">
        <v>4736.8651250000003</v>
      </c>
      <c r="AD101" s="6">
        <f t="shared" si="0"/>
        <v>7684.1651250000004</v>
      </c>
      <c r="AE101" s="28">
        <v>17550.687000000002</v>
      </c>
    </row>
    <row r="102" spans="1:31" x14ac:dyDescent="0.2">
      <c r="A102" s="8">
        <v>2015</v>
      </c>
      <c r="G102" s="27">
        <v>3100</v>
      </c>
      <c r="AA102" s="26">
        <v>4768.0762910000003</v>
      </c>
      <c r="AD102" s="6">
        <f t="shared" si="0"/>
        <v>7868.0762910000003</v>
      </c>
      <c r="AE102" s="28">
        <v>18206.023000000001</v>
      </c>
    </row>
    <row r="103" spans="1:31" x14ac:dyDescent="0.2">
      <c r="A103" s="8">
        <v>2016</v>
      </c>
      <c r="G103" s="27">
        <v>3345.6</v>
      </c>
      <c r="AA103" s="26">
        <v>5209.1218689999996</v>
      </c>
      <c r="AD103" s="6">
        <f t="shared" si="0"/>
        <v>8554.7218689999991</v>
      </c>
      <c r="AE103" s="28">
        <v>18695.106</v>
      </c>
    </row>
    <row r="104" spans="1:31" x14ac:dyDescent="0.2">
      <c r="A104" s="8">
        <v>2017</v>
      </c>
      <c r="G104" s="27">
        <v>3618.8</v>
      </c>
      <c r="AE104" s="28">
        <v>19477.337</v>
      </c>
    </row>
    <row r="105" spans="1:31" x14ac:dyDescent="0.2">
      <c r="A105" s="8">
        <v>2018</v>
      </c>
      <c r="G105" s="27">
        <v>3773</v>
      </c>
      <c r="AE105" s="28">
        <v>20533.058000000001</v>
      </c>
    </row>
    <row r="106" spans="1:31" x14ac:dyDescent="0.2">
      <c r="A106" s="8">
        <v>2019</v>
      </c>
      <c r="G106" s="27">
        <v>4021.2</v>
      </c>
      <c r="AE106" s="28">
        <v>21380.975999999999</v>
      </c>
    </row>
    <row r="107" spans="1:31" x14ac:dyDescent="0.2">
      <c r="A107" s="8">
        <v>2020</v>
      </c>
      <c r="G107" s="27">
        <v>17827.2</v>
      </c>
      <c r="AE107" s="28">
        <v>21060.473999999998</v>
      </c>
    </row>
    <row r="108" spans="1:31" x14ac:dyDescent="0.2">
      <c r="A108" s="8">
        <v>2021</v>
      </c>
      <c r="G108" s="27">
        <v>20494.8</v>
      </c>
      <c r="AE108" s="28">
        <v>23315.080999999998</v>
      </c>
    </row>
    <row r="109" spans="1:31" x14ac:dyDescent="0.2">
      <c r="A109" s="8">
        <v>2022</v>
      </c>
      <c r="G109" s="27">
        <v>19821</v>
      </c>
      <c r="AE109" s="28">
        <v>25462.722000000002</v>
      </c>
    </row>
  </sheetData>
  <phoneticPr fontId="6" type="noConversion"/>
  <pageMargins left="0.7" right="0.7" top="0.75" bottom="0.75" header="0.3" footer="0.3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7"/>
  <sheetViews>
    <sheetView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Q91" sqref="Q91"/>
    </sheetView>
  </sheetViews>
  <sheetFormatPr defaultColWidth="8.7109375" defaultRowHeight="12.75" x14ac:dyDescent="0.2"/>
  <cols>
    <col min="2" max="12" width="11.42578125" bestFit="1" customWidth="1"/>
    <col min="13" max="15" width="10.42578125" bestFit="1" customWidth="1"/>
  </cols>
  <sheetData>
    <row r="1" spans="1:16" x14ac:dyDescent="0.2">
      <c r="A1" s="18" t="s">
        <v>216</v>
      </c>
      <c r="B1" s="5" t="s">
        <v>220</v>
      </c>
      <c r="C1" s="5" t="s">
        <v>221</v>
      </c>
      <c r="D1" s="5" t="s">
        <v>222</v>
      </c>
      <c r="E1" s="5" t="s">
        <v>223</v>
      </c>
      <c r="F1" s="5" t="s">
        <v>228</v>
      </c>
      <c r="G1" s="5" t="s">
        <v>224</v>
      </c>
      <c r="H1" s="5" t="s">
        <v>225</v>
      </c>
      <c r="I1" s="5" t="s">
        <v>229</v>
      </c>
      <c r="J1" t="s">
        <v>230</v>
      </c>
      <c r="K1" s="5" t="s">
        <v>226</v>
      </c>
      <c r="L1" s="5" t="s">
        <v>227</v>
      </c>
      <c r="M1" t="s">
        <v>242</v>
      </c>
      <c r="N1" t="s">
        <v>243</v>
      </c>
      <c r="O1" t="s">
        <v>244</v>
      </c>
    </row>
    <row r="2" spans="1:16" x14ac:dyDescent="0.2">
      <c r="A2">
        <v>1915</v>
      </c>
      <c r="B2" s="9">
        <v>2.85</v>
      </c>
      <c r="C2" s="9"/>
      <c r="D2" s="9"/>
      <c r="E2" s="9"/>
      <c r="F2" s="9"/>
      <c r="G2" s="9"/>
      <c r="H2" s="9"/>
      <c r="I2" s="9"/>
      <c r="J2" s="10"/>
      <c r="K2" s="9"/>
      <c r="L2" s="9"/>
      <c r="M2" s="10"/>
      <c r="N2" s="10"/>
      <c r="O2" s="10"/>
      <c r="P2" s="5"/>
    </row>
    <row r="3" spans="1:16" x14ac:dyDescent="0.2">
      <c r="A3">
        <v>1916</v>
      </c>
      <c r="B3" s="9">
        <v>3.25</v>
      </c>
      <c r="C3" s="9"/>
      <c r="D3" s="9"/>
      <c r="E3" s="9"/>
      <c r="F3" s="9"/>
      <c r="G3" s="9"/>
      <c r="H3" s="9"/>
      <c r="I3" s="9"/>
      <c r="J3" s="10"/>
      <c r="K3" s="9"/>
      <c r="L3" s="9"/>
      <c r="M3" s="10"/>
      <c r="N3" s="10"/>
      <c r="O3" s="10"/>
      <c r="P3" s="5"/>
    </row>
    <row r="4" spans="1:16" x14ac:dyDescent="0.2">
      <c r="A4">
        <v>1917</v>
      </c>
      <c r="B4" s="9">
        <v>4.62</v>
      </c>
      <c r="C4" s="9"/>
      <c r="D4" s="9"/>
      <c r="E4" s="9"/>
      <c r="F4" s="9"/>
      <c r="G4" s="9"/>
      <c r="H4" s="9"/>
      <c r="I4" s="9"/>
      <c r="J4" s="10"/>
      <c r="K4" s="9"/>
      <c r="L4" s="9"/>
      <c r="M4" s="10"/>
      <c r="N4" s="10"/>
      <c r="O4" s="10"/>
      <c r="P4" s="5"/>
    </row>
    <row r="5" spans="1:16" x14ac:dyDescent="0.2">
      <c r="A5">
        <v>1918</v>
      </c>
      <c r="B5" s="9">
        <v>4.1900000000000004</v>
      </c>
      <c r="C5" s="9"/>
      <c r="D5" s="9"/>
      <c r="E5" s="9"/>
      <c r="F5" s="9"/>
      <c r="G5" s="9"/>
      <c r="H5" s="9"/>
      <c r="I5" s="9"/>
      <c r="J5" s="10"/>
      <c r="K5" s="9"/>
      <c r="L5" s="9"/>
      <c r="M5" s="10"/>
      <c r="N5" s="10"/>
      <c r="O5" s="10"/>
      <c r="P5" s="5"/>
    </row>
    <row r="6" spans="1:16" x14ac:dyDescent="0.2">
      <c r="A6">
        <v>1919</v>
      </c>
      <c r="B6" s="9">
        <v>4.37</v>
      </c>
      <c r="C6" s="9"/>
      <c r="D6" s="9"/>
      <c r="E6" s="9"/>
      <c r="F6" s="9"/>
      <c r="G6" s="9"/>
      <c r="H6" s="9"/>
      <c r="I6" s="9"/>
      <c r="J6" s="10"/>
      <c r="K6" s="9"/>
      <c r="L6" s="9"/>
      <c r="M6" s="10"/>
      <c r="N6" s="10"/>
      <c r="O6" s="10"/>
      <c r="P6" s="5"/>
    </row>
    <row r="7" spans="1:16" x14ac:dyDescent="0.2">
      <c r="A7">
        <v>1920</v>
      </c>
      <c r="B7" s="9">
        <v>6.06</v>
      </c>
      <c r="C7" s="9"/>
      <c r="D7" s="9"/>
      <c r="E7" s="9"/>
      <c r="F7" s="9"/>
      <c r="G7" s="9"/>
      <c r="H7" s="9"/>
      <c r="I7" s="9"/>
      <c r="J7" s="10"/>
      <c r="K7" s="9"/>
      <c r="L7" s="9"/>
      <c r="M7" s="10"/>
      <c r="N7" s="10"/>
      <c r="O7" s="10"/>
      <c r="P7" s="5"/>
    </row>
    <row r="8" spans="1:16" x14ac:dyDescent="0.2">
      <c r="A8">
        <v>1921</v>
      </c>
      <c r="B8" s="9">
        <v>5.28</v>
      </c>
      <c r="C8" s="9"/>
      <c r="D8" s="9"/>
      <c r="E8" s="9"/>
      <c r="F8" s="9"/>
      <c r="G8" s="9"/>
      <c r="H8" s="9"/>
      <c r="I8" s="9"/>
      <c r="J8" s="10"/>
      <c r="K8" s="9"/>
      <c r="L8" s="9"/>
      <c r="M8" s="10"/>
      <c r="N8" s="10"/>
      <c r="O8" s="10"/>
      <c r="P8" s="5"/>
    </row>
    <row r="9" spans="1:16" x14ac:dyDescent="0.2">
      <c r="A9">
        <v>1922</v>
      </c>
      <c r="B9" s="9">
        <v>3.51</v>
      </c>
      <c r="C9" s="9"/>
      <c r="D9" s="9"/>
      <c r="E9" s="9"/>
      <c r="F9" s="9"/>
      <c r="G9" s="9"/>
      <c r="H9" s="9"/>
      <c r="I9" s="9"/>
      <c r="J9" s="10"/>
      <c r="K9" s="9"/>
      <c r="L9" s="9"/>
      <c r="M9" s="10"/>
      <c r="N9" s="10"/>
      <c r="O9" s="10"/>
      <c r="P9" s="5"/>
    </row>
    <row r="10" spans="1:16" x14ac:dyDescent="0.2">
      <c r="A10">
        <v>1923</v>
      </c>
      <c r="B10" s="9">
        <v>4.09</v>
      </c>
      <c r="C10" s="9"/>
      <c r="D10" s="9"/>
      <c r="E10" s="9"/>
      <c r="F10" s="9"/>
      <c r="G10" s="9"/>
      <c r="H10" s="9"/>
      <c r="I10" s="9"/>
      <c r="J10" s="10"/>
      <c r="K10" s="9"/>
      <c r="L10" s="9"/>
      <c r="M10" s="10"/>
      <c r="N10" s="10"/>
      <c r="O10" s="10"/>
      <c r="P10" s="5"/>
    </row>
    <row r="11" spans="1:16" x14ac:dyDescent="0.2">
      <c r="A11">
        <v>1924</v>
      </c>
      <c r="B11" s="9">
        <v>2.98</v>
      </c>
      <c r="C11" s="9"/>
      <c r="D11" s="9"/>
      <c r="E11" s="9"/>
      <c r="F11" s="9"/>
      <c r="G11" s="9"/>
      <c r="H11" s="9"/>
      <c r="I11" s="9"/>
      <c r="J11" s="10"/>
      <c r="K11" s="9"/>
      <c r="L11" s="9"/>
      <c r="M11" s="10"/>
      <c r="N11" s="10"/>
      <c r="O11" s="10"/>
      <c r="P11" s="5"/>
    </row>
    <row r="12" spans="1:16" x14ac:dyDescent="0.2">
      <c r="A12">
        <v>1925</v>
      </c>
      <c r="B12" s="9">
        <v>3.29</v>
      </c>
      <c r="C12" s="9"/>
      <c r="D12" s="9"/>
      <c r="E12" s="9"/>
      <c r="F12" s="9"/>
      <c r="G12" s="9"/>
      <c r="H12" s="9"/>
      <c r="I12" s="9"/>
      <c r="J12" s="10"/>
      <c r="K12" s="9"/>
      <c r="L12" s="9"/>
      <c r="M12" s="10"/>
      <c r="N12" s="10"/>
      <c r="O12" s="10"/>
      <c r="P12" s="5"/>
    </row>
    <row r="13" spans="1:16" x14ac:dyDescent="0.2">
      <c r="A13">
        <v>1926</v>
      </c>
      <c r="B13" s="9">
        <v>3.59</v>
      </c>
      <c r="C13" s="9"/>
      <c r="D13" s="9"/>
      <c r="E13" s="9"/>
      <c r="F13" s="9"/>
      <c r="G13" s="9"/>
      <c r="H13" s="9"/>
      <c r="I13" s="9"/>
      <c r="J13" s="10"/>
      <c r="K13" s="9"/>
      <c r="L13" s="9"/>
      <c r="M13" s="10"/>
      <c r="N13" s="10"/>
      <c r="O13" s="10"/>
      <c r="P13" s="5"/>
    </row>
    <row r="14" spans="1:16" x14ac:dyDescent="0.2">
      <c r="A14">
        <v>1927</v>
      </c>
      <c r="B14" s="9">
        <v>3.45</v>
      </c>
      <c r="C14" s="9"/>
      <c r="D14" s="9"/>
      <c r="E14" s="9"/>
      <c r="F14" s="9"/>
      <c r="G14" s="9"/>
      <c r="H14" s="9"/>
      <c r="I14" s="9"/>
      <c r="J14" s="10"/>
      <c r="K14" s="9"/>
      <c r="L14" s="9"/>
      <c r="M14" s="10"/>
      <c r="N14" s="10"/>
      <c r="O14" s="10"/>
      <c r="P14" s="5"/>
    </row>
    <row r="15" spans="1:16" x14ac:dyDescent="0.2">
      <c r="A15">
        <v>1928</v>
      </c>
      <c r="B15" s="9">
        <v>4.09</v>
      </c>
      <c r="C15" s="9"/>
      <c r="D15" s="9"/>
      <c r="E15" s="9"/>
      <c r="F15" s="9"/>
      <c r="G15" s="9"/>
      <c r="H15" s="9"/>
      <c r="I15" s="9"/>
      <c r="J15" s="10"/>
      <c r="K15" s="9"/>
      <c r="L15" s="9"/>
      <c r="M15" s="10"/>
      <c r="N15" s="10"/>
      <c r="O15" s="10"/>
      <c r="P15" s="5"/>
    </row>
    <row r="16" spans="1:16" x14ac:dyDescent="0.2">
      <c r="A16">
        <v>1929</v>
      </c>
      <c r="B16" s="9">
        <v>5.03</v>
      </c>
      <c r="C16" s="9"/>
      <c r="D16" s="9"/>
      <c r="E16" s="9"/>
      <c r="F16" s="9"/>
      <c r="G16" s="9"/>
      <c r="H16" s="9"/>
      <c r="I16" s="9"/>
      <c r="J16" s="10"/>
      <c r="K16" s="9"/>
      <c r="L16" s="9"/>
      <c r="M16" s="10"/>
      <c r="N16" s="10"/>
      <c r="O16" s="10"/>
      <c r="P16" s="5"/>
    </row>
    <row r="17" spans="1:16" x14ac:dyDescent="0.2">
      <c r="A17">
        <v>1930</v>
      </c>
      <c r="B17" s="9">
        <v>2.48</v>
      </c>
      <c r="C17" s="9"/>
      <c r="D17" s="9"/>
      <c r="E17" s="9"/>
      <c r="F17" s="9"/>
      <c r="G17" s="9"/>
      <c r="H17" s="9"/>
      <c r="I17" s="9"/>
      <c r="J17" s="10"/>
      <c r="K17" s="9"/>
      <c r="L17" s="9"/>
      <c r="M17" s="10"/>
      <c r="N17" s="10"/>
      <c r="O17" s="10"/>
      <c r="P17" s="5"/>
    </row>
    <row r="18" spans="1:16" x14ac:dyDescent="0.2">
      <c r="A18">
        <v>1931</v>
      </c>
      <c r="B18" s="9">
        <v>1.4019999999999999</v>
      </c>
      <c r="C18" s="9"/>
      <c r="D18" s="9"/>
      <c r="E18" s="9"/>
      <c r="F18" s="9"/>
      <c r="G18" s="9"/>
      <c r="H18" s="9"/>
      <c r="I18" s="9"/>
      <c r="J18" s="10"/>
      <c r="K18" s="9"/>
      <c r="L18" s="9"/>
      <c r="M18" s="10"/>
      <c r="N18" s="10"/>
      <c r="O18" s="10"/>
      <c r="P18" s="5"/>
    </row>
    <row r="19" spans="1:16" x14ac:dyDescent="0.2">
      <c r="A19">
        <v>1932</v>
      </c>
      <c r="B19" s="9">
        <v>0.879</v>
      </c>
      <c r="C19" s="9"/>
      <c r="D19" s="9"/>
      <c r="E19" s="9"/>
      <c r="F19" s="9"/>
      <c r="G19" s="9"/>
      <c r="H19" s="9"/>
      <c r="I19" s="9"/>
      <c r="J19" s="10"/>
      <c r="K19" s="9"/>
      <c r="L19" s="9"/>
      <c r="M19" s="10"/>
      <c r="N19" s="10"/>
      <c r="O19" s="10"/>
      <c r="P19" s="5"/>
    </row>
    <row r="20" spans="1:16" x14ac:dyDescent="0.2">
      <c r="A20">
        <v>1933</v>
      </c>
      <c r="B20" s="9">
        <v>0.51500000000000001</v>
      </c>
      <c r="C20" s="9"/>
      <c r="D20" s="9"/>
      <c r="E20" s="9"/>
      <c r="F20" s="9"/>
      <c r="G20" s="9"/>
      <c r="H20" s="9"/>
      <c r="I20" s="9"/>
      <c r="J20" s="10"/>
      <c r="K20" s="9"/>
      <c r="L20" s="9"/>
      <c r="M20" s="10"/>
      <c r="N20" s="10"/>
      <c r="O20" s="10"/>
      <c r="P20" s="5"/>
    </row>
    <row r="21" spans="1:16" x14ac:dyDescent="0.2">
      <c r="A21">
        <v>1934</v>
      </c>
      <c r="B21" s="9">
        <v>0.25600000000000001</v>
      </c>
      <c r="C21" s="9"/>
      <c r="D21" s="9"/>
      <c r="E21" s="9"/>
      <c r="F21" s="9"/>
      <c r="G21" s="9"/>
      <c r="H21" s="9"/>
      <c r="I21" s="9"/>
      <c r="J21" s="10"/>
      <c r="K21" s="9"/>
      <c r="L21" s="9"/>
      <c r="M21" s="10"/>
      <c r="N21" s="10"/>
      <c r="O21" s="10"/>
      <c r="P21" s="5"/>
    </row>
    <row r="22" spans="1:16" x14ac:dyDescent="0.2">
      <c r="A22">
        <v>1935</v>
      </c>
      <c r="B22" s="9">
        <v>0.13700000000000001</v>
      </c>
      <c r="C22" s="9"/>
      <c r="D22" s="9"/>
      <c r="E22" s="9"/>
      <c r="F22" s="9"/>
      <c r="G22" s="9"/>
      <c r="H22" s="9"/>
      <c r="I22" s="9"/>
      <c r="J22" s="10"/>
      <c r="K22" s="9"/>
      <c r="L22" s="9"/>
      <c r="M22" s="10"/>
      <c r="N22" s="10"/>
      <c r="O22" s="10"/>
      <c r="P22" s="5"/>
    </row>
    <row r="23" spans="1:16" x14ac:dyDescent="0.2">
      <c r="A23">
        <v>1936</v>
      </c>
      <c r="B23" s="9">
        <v>0.14299999999999999</v>
      </c>
      <c r="C23" s="9"/>
      <c r="D23" s="9"/>
      <c r="E23" s="9"/>
      <c r="F23" s="9"/>
      <c r="G23" s="9"/>
      <c r="H23" s="9"/>
      <c r="I23" s="9"/>
      <c r="J23" s="10"/>
      <c r="K23" s="9"/>
      <c r="L23" s="9"/>
      <c r="M23" s="10"/>
      <c r="N23" s="10"/>
      <c r="O23" s="10"/>
      <c r="P23" s="5"/>
    </row>
    <row r="24" spans="1:16" x14ac:dyDescent="0.2">
      <c r="A24">
        <v>1937</v>
      </c>
      <c r="B24" s="9">
        <v>0.44700000000000001</v>
      </c>
      <c r="C24" s="9"/>
      <c r="D24" s="9"/>
      <c r="E24" s="9"/>
      <c r="F24" s="9"/>
      <c r="G24" s="9"/>
      <c r="H24" s="9"/>
      <c r="I24" s="9"/>
      <c r="J24" s="10"/>
      <c r="K24" s="9"/>
      <c r="L24" s="9"/>
      <c r="M24" s="10"/>
      <c r="N24" s="10"/>
      <c r="O24" s="10"/>
      <c r="P24" s="5"/>
    </row>
    <row r="25" spans="1:16" x14ac:dyDescent="0.2">
      <c r="A25">
        <v>1938</v>
      </c>
      <c r="B25" s="9">
        <v>0.53</v>
      </c>
      <c r="C25" s="9"/>
      <c r="D25" s="9"/>
      <c r="E25" s="9"/>
      <c r="F25" s="9"/>
      <c r="G25" s="9"/>
      <c r="H25" s="9"/>
      <c r="I25" s="9"/>
      <c r="J25" s="10"/>
      <c r="K25" s="9"/>
      <c r="L25" s="9"/>
      <c r="M25" s="10"/>
      <c r="N25" s="10"/>
      <c r="O25" s="10"/>
      <c r="P25" s="5"/>
    </row>
    <row r="26" spans="1:16" x14ac:dyDescent="0.2">
      <c r="A26">
        <v>1939</v>
      </c>
      <c r="B26" s="10">
        <v>2.3E-2</v>
      </c>
      <c r="C26" s="10"/>
      <c r="D26" s="10"/>
      <c r="E26" s="10"/>
      <c r="F26" s="10"/>
      <c r="G26" s="10">
        <v>3.01</v>
      </c>
      <c r="H26" s="10">
        <v>4.96</v>
      </c>
      <c r="I26" s="10">
        <v>2.76</v>
      </c>
      <c r="J26" s="10"/>
      <c r="K26" s="10">
        <v>1.5</v>
      </c>
      <c r="L26" s="10"/>
      <c r="M26" s="10"/>
      <c r="N26" s="10"/>
      <c r="O26" s="10"/>
    </row>
    <row r="27" spans="1:16" x14ac:dyDescent="0.2">
      <c r="A27">
        <v>1940</v>
      </c>
      <c r="B27" s="10">
        <v>1.4E-2</v>
      </c>
      <c r="C27" s="10"/>
      <c r="D27" s="10"/>
      <c r="E27" s="10"/>
      <c r="F27" s="10"/>
      <c r="G27" s="10">
        <v>2.84</v>
      </c>
      <c r="H27" s="10">
        <v>4.75</v>
      </c>
      <c r="I27" s="10">
        <v>2.5</v>
      </c>
      <c r="J27" s="10"/>
      <c r="K27" s="10">
        <v>1.5</v>
      </c>
      <c r="L27" s="10"/>
      <c r="M27" s="10"/>
      <c r="N27" s="10"/>
      <c r="O27" s="10"/>
    </row>
    <row r="28" spans="1:16" x14ac:dyDescent="0.2">
      <c r="A28">
        <v>1941</v>
      </c>
      <c r="B28" s="10">
        <v>0.10299999999999999</v>
      </c>
      <c r="C28" s="10"/>
      <c r="D28" s="10"/>
      <c r="E28" s="10"/>
      <c r="F28" s="10"/>
      <c r="G28" s="10">
        <v>2.77</v>
      </c>
      <c r="H28" s="10">
        <v>4.33</v>
      </c>
      <c r="I28" s="10">
        <v>2.1</v>
      </c>
      <c r="J28" s="10"/>
      <c r="K28" s="10">
        <v>1.5</v>
      </c>
      <c r="L28" s="10"/>
      <c r="M28" s="10"/>
      <c r="N28" s="10"/>
      <c r="O28" s="10"/>
    </row>
    <row r="29" spans="1:16" x14ac:dyDescent="0.2">
      <c r="A29">
        <v>1942</v>
      </c>
      <c r="B29" s="10">
        <v>0.32600000000000001</v>
      </c>
      <c r="C29" s="10"/>
      <c r="D29" s="10"/>
      <c r="E29" s="10"/>
      <c r="F29" s="10"/>
      <c r="G29" s="10">
        <v>2.83</v>
      </c>
      <c r="H29" s="10">
        <v>4.28</v>
      </c>
      <c r="I29" s="10">
        <v>2.36</v>
      </c>
      <c r="J29" s="10"/>
      <c r="K29" s="10">
        <v>1.5</v>
      </c>
      <c r="L29" s="10"/>
      <c r="M29" s="10"/>
      <c r="N29" s="10"/>
      <c r="O29" s="10"/>
    </row>
    <row r="30" spans="1:16" x14ac:dyDescent="0.2">
      <c r="A30">
        <v>1943</v>
      </c>
      <c r="B30" s="10">
        <v>0.373</v>
      </c>
      <c r="C30" s="10"/>
      <c r="D30" s="10"/>
      <c r="E30" s="10"/>
      <c r="F30" s="10"/>
      <c r="G30" s="10">
        <v>2.73</v>
      </c>
      <c r="H30" s="10">
        <v>3.91</v>
      </c>
      <c r="I30" s="10">
        <v>2.06</v>
      </c>
      <c r="J30" s="10"/>
      <c r="K30" s="10">
        <v>1.5</v>
      </c>
      <c r="L30" s="10"/>
      <c r="M30" s="10"/>
      <c r="N30" s="10"/>
      <c r="O30" s="10"/>
    </row>
    <row r="31" spans="1:16" x14ac:dyDescent="0.2">
      <c r="A31">
        <v>1944</v>
      </c>
      <c r="B31" s="10">
        <v>0.375</v>
      </c>
      <c r="C31" s="10"/>
      <c r="D31" s="10"/>
      <c r="E31" s="10"/>
      <c r="F31" s="10"/>
      <c r="G31" s="10">
        <v>2.72</v>
      </c>
      <c r="H31" s="10">
        <v>3.61</v>
      </c>
      <c r="I31" s="10">
        <v>1.86</v>
      </c>
      <c r="J31" s="10"/>
      <c r="K31" s="10">
        <v>1.5</v>
      </c>
      <c r="L31" s="10"/>
      <c r="M31" s="10"/>
      <c r="N31" s="10"/>
      <c r="O31" s="10"/>
    </row>
    <row r="32" spans="1:16" x14ac:dyDescent="0.2">
      <c r="A32">
        <v>1945</v>
      </c>
      <c r="B32" s="10">
        <v>0.375</v>
      </c>
      <c r="C32" s="10"/>
      <c r="D32" s="10"/>
      <c r="E32" s="10"/>
      <c r="F32" s="10"/>
      <c r="G32" s="10">
        <v>2.62</v>
      </c>
      <c r="H32" s="10">
        <v>3.29</v>
      </c>
      <c r="I32" s="10">
        <v>1.67</v>
      </c>
      <c r="J32" s="10"/>
      <c r="K32" s="10">
        <v>1.5</v>
      </c>
      <c r="L32" s="10"/>
      <c r="M32" s="10"/>
      <c r="N32" s="10"/>
      <c r="O32" s="10"/>
    </row>
    <row r="33" spans="1:15" x14ac:dyDescent="0.2">
      <c r="A33">
        <v>1946</v>
      </c>
      <c r="B33" s="10">
        <v>0.375</v>
      </c>
      <c r="C33" s="10"/>
      <c r="D33" s="10"/>
      <c r="E33" s="10"/>
      <c r="F33" s="10"/>
      <c r="G33" s="10">
        <v>2.5299999999999998</v>
      </c>
      <c r="H33" s="10">
        <v>3.05</v>
      </c>
      <c r="I33" s="10">
        <v>1.64</v>
      </c>
      <c r="J33" s="10"/>
      <c r="K33" s="10">
        <v>1.5</v>
      </c>
      <c r="L33" s="10"/>
      <c r="M33" s="10"/>
      <c r="N33" s="10"/>
      <c r="O33" s="10"/>
    </row>
    <row r="34" spans="1:15" x14ac:dyDescent="0.2">
      <c r="A34">
        <v>1947</v>
      </c>
      <c r="B34" s="10">
        <v>0.59399999999999997</v>
      </c>
      <c r="C34" s="10"/>
      <c r="D34" s="10"/>
      <c r="E34" s="10"/>
      <c r="F34" s="10"/>
      <c r="G34" s="10">
        <v>2.61</v>
      </c>
      <c r="H34" s="10">
        <v>3.24</v>
      </c>
      <c r="I34" s="10">
        <v>2.0099999999999998</v>
      </c>
      <c r="J34" s="10"/>
      <c r="K34" s="10">
        <v>1.625</v>
      </c>
      <c r="L34" s="10"/>
      <c r="M34" s="10"/>
      <c r="N34" s="10"/>
      <c r="O34" s="10"/>
    </row>
    <row r="35" spans="1:15" x14ac:dyDescent="0.2">
      <c r="A35">
        <v>1948</v>
      </c>
      <c r="B35" s="10">
        <v>1.04</v>
      </c>
      <c r="C35" s="10"/>
      <c r="D35" s="10"/>
      <c r="E35" s="10"/>
      <c r="F35" s="10"/>
      <c r="G35" s="10">
        <v>2.82</v>
      </c>
      <c r="H35" s="10">
        <v>3.47</v>
      </c>
      <c r="I35" s="10">
        <v>2.4</v>
      </c>
      <c r="J35" s="10"/>
      <c r="K35" s="10">
        <v>1.875</v>
      </c>
      <c r="L35" s="10"/>
      <c r="M35" s="10"/>
      <c r="N35" s="10"/>
      <c r="O35" s="10"/>
    </row>
    <row r="36" spans="1:15" x14ac:dyDescent="0.2">
      <c r="A36">
        <v>1949</v>
      </c>
      <c r="B36" s="10">
        <v>1.1020000000000001</v>
      </c>
      <c r="C36" s="10"/>
      <c r="D36" s="10"/>
      <c r="E36" s="10"/>
      <c r="F36" s="10"/>
      <c r="G36" s="10">
        <v>2.66</v>
      </c>
      <c r="H36" s="10">
        <v>3.42</v>
      </c>
      <c r="I36" s="10">
        <v>2.21</v>
      </c>
      <c r="J36" s="10"/>
      <c r="K36" s="10">
        <v>2</v>
      </c>
      <c r="L36" s="10"/>
      <c r="M36" s="10"/>
      <c r="N36" s="10"/>
      <c r="O36" s="10"/>
    </row>
    <row r="37" spans="1:15" x14ac:dyDescent="0.2">
      <c r="A37">
        <v>1950</v>
      </c>
      <c r="B37" s="10">
        <v>1.218</v>
      </c>
      <c r="C37" s="10"/>
      <c r="D37" s="10"/>
      <c r="E37" s="10"/>
      <c r="F37" s="10"/>
      <c r="G37" s="10">
        <v>2.62</v>
      </c>
      <c r="H37" s="10">
        <v>3.24</v>
      </c>
      <c r="I37" s="10">
        <v>1.98</v>
      </c>
      <c r="J37" s="10"/>
      <c r="K37" s="10">
        <v>2.0699999999999998</v>
      </c>
      <c r="L37" s="10"/>
      <c r="M37" s="10"/>
      <c r="N37" s="10"/>
      <c r="O37" s="10"/>
    </row>
    <row r="38" spans="1:15" x14ac:dyDescent="0.2">
      <c r="A38">
        <v>1951</v>
      </c>
      <c r="B38" s="10">
        <v>1.552</v>
      </c>
      <c r="C38" s="10"/>
      <c r="D38" s="10"/>
      <c r="E38" s="10"/>
      <c r="F38" s="10"/>
      <c r="G38" s="10">
        <v>2.86</v>
      </c>
      <c r="H38" s="10">
        <v>3.41</v>
      </c>
      <c r="I38" s="10">
        <v>2</v>
      </c>
      <c r="J38" s="10"/>
      <c r="K38" s="10">
        <v>2.56</v>
      </c>
      <c r="L38" s="10"/>
      <c r="M38" s="10"/>
      <c r="N38" s="10"/>
      <c r="O38" s="10"/>
    </row>
    <row r="39" spans="1:15" x14ac:dyDescent="0.2">
      <c r="A39">
        <v>1952</v>
      </c>
      <c r="B39" s="10">
        <v>1.766</v>
      </c>
      <c r="C39" s="10"/>
      <c r="D39" s="10"/>
      <c r="E39" s="10"/>
      <c r="F39" s="10"/>
      <c r="G39" s="10">
        <v>2.96</v>
      </c>
      <c r="H39" s="10">
        <v>3.52</v>
      </c>
      <c r="I39" s="10">
        <v>2.19</v>
      </c>
      <c r="J39" s="10"/>
      <c r="K39" s="10">
        <v>3</v>
      </c>
      <c r="L39" s="10"/>
      <c r="M39" s="10"/>
      <c r="N39" s="10"/>
      <c r="O39" s="10"/>
    </row>
    <row r="40" spans="1:15" x14ac:dyDescent="0.2">
      <c r="A40">
        <v>1953</v>
      </c>
      <c r="B40" s="10">
        <v>1.931</v>
      </c>
      <c r="C40" s="10"/>
      <c r="D40" s="10">
        <v>2.4700000000000002</v>
      </c>
      <c r="E40" s="10">
        <v>2.85</v>
      </c>
      <c r="F40" s="10"/>
      <c r="G40" s="10">
        <v>3.2</v>
      </c>
      <c r="H40" s="10">
        <v>3.74</v>
      </c>
      <c r="I40" s="10">
        <v>2.72</v>
      </c>
      <c r="J40" s="10"/>
      <c r="K40" s="10">
        <v>3.17</v>
      </c>
      <c r="L40" s="10"/>
      <c r="M40" s="10"/>
      <c r="N40" s="10"/>
      <c r="O40" s="10"/>
    </row>
    <row r="41" spans="1:15" x14ac:dyDescent="0.2">
      <c r="A41">
        <v>1954</v>
      </c>
      <c r="B41" s="10">
        <v>0.95299999999999996</v>
      </c>
      <c r="C41" s="10"/>
      <c r="D41" s="10">
        <v>1.63</v>
      </c>
      <c r="E41" s="10">
        <v>2.4</v>
      </c>
      <c r="F41" s="10"/>
      <c r="G41" s="10">
        <v>2.9</v>
      </c>
      <c r="H41" s="10">
        <v>3.51</v>
      </c>
      <c r="I41" s="10">
        <v>2.37</v>
      </c>
      <c r="J41" s="10"/>
      <c r="K41" s="10">
        <v>3.05</v>
      </c>
      <c r="L41" s="10"/>
      <c r="M41" s="10"/>
      <c r="N41" s="10"/>
      <c r="O41" s="10"/>
    </row>
    <row r="42" spans="1:15" x14ac:dyDescent="0.2">
      <c r="A42">
        <v>1955</v>
      </c>
      <c r="B42" s="10">
        <v>1.7529999999999999</v>
      </c>
      <c r="C42" s="10"/>
      <c r="D42" s="10">
        <v>2.4700000000000002</v>
      </c>
      <c r="E42" s="10">
        <v>2.82</v>
      </c>
      <c r="F42" s="10"/>
      <c r="G42" s="10">
        <v>3.06</v>
      </c>
      <c r="H42" s="10">
        <v>3.53</v>
      </c>
      <c r="I42" s="10">
        <v>2.5299999999999998</v>
      </c>
      <c r="J42" s="10"/>
      <c r="K42" s="10">
        <v>3.16</v>
      </c>
      <c r="L42" s="10">
        <v>1.79</v>
      </c>
      <c r="M42" s="10"/>
      <c r="N42" s="10"/>
      <c r="O42" s="10"/>
    </row>
    <row r="43" spans="1:15" x14ac:dyDescent="0.2">
      <c r="A43">
        <v>1956</v>
      </c>
      <c r="B43" s="10">
        <v>2.6579999999999999</v>
      </c>
      <c r="C43" s="10"/>
      <c r="D43" s="10">
        <v>3.19</v>
      </c>
      <c r="E43" s="10">
        <v>3.18</v>
      </c>
      <c r="F43" s="10"/>
      <c r="G43" s="10">
        <v>3.36</v>
      </c>
      <c r="H43" s="10">
        <v>3.88</v>
      </c>
      <c r="I43" s="10">
        <v>2.93</v>
      </c>
      <c r="J43" s="10"/>
      <c r="K43" s="10">
        <v>3.77</v>
      </c>
      <c r="L43" s="10">
        <v>2.73</v>
      </c>
      <c r="M43" s="10"/>
      <c r="N43" s="10"/>
      <c r="O43" s="10"/>
    </row>
    <row r="44" spans="1:15" x14ac:dyDescent="0.2">
      <c r="A44">
        <v>1957</v>
      </c>
      <c r="B44" s="10">
        <v>3.2669999999999999</v>
      </c>
      <c r="C44" s="10"/>
      <c r="D44" s="10">
        <v>3.98</v>
      </c>
      <c r="E44" s="10">
        <v>3.65</v>
      </c>
      <c r="F44" s="10"/>
      <c r="G44" s="10">
        <v>3.89</v>
      </c>
      <c r="H44" s="10">
        <v>4.71</v>
      </c>
      <c r="I44" s="10">
        <v>3.6</v>
      </c>
      <c r="J44" s="10"/>
      <c r="K44" s="10">
        <v>4.2</v>
      </c>
      <c r="L44" s="10">
        <v>3.11</v>
      </c>
      <c r="M44" s="10"/>
      <c r="N44" s="10"/>
      <c r="O44" s="10"/>
    </row>
    <row r="45" spans="1:15" x14ac:dyDescent="0.2">
      <c r="A45">
        <v>1958</v>
      </c>
      <c r="B45" s="10">
        <v>1.839</v>
      </c>
      <c r="C45" s="10"/>
      <c r="D45" s="10">
        <v>2.84</v>
      </c>
      <c r="E45" s="10">
        <v>3.32</v>
      </c>
      <c r="F45" s="10"/>
      <c r="G45" s="10">
        <v>3.79</v>
      </c>
      <c r="H45" s="10">
        <v>4.7300000000000004</v>
      </c>
      <c r="I45" s="10">
        <v>3.56</v>
      </c>
      <c r="J45" s="10"/>
      <c r="K45" s="10">
        <v>3.83</v>
      </c>
      <c r="L45" s="10">
        <v>1.57</v>
      </c>
      <c r="M45" s="10"/>
      <c r="N45" s="10"/>
      <c r="O45" s="10"/>
    </row>
    <row r="46" spans="1:15" x14ac:dyDescent="0.2">
      <c r="A46">
        <v>1959</v>
      </c>
      <c r="B46" s="10">
        <v>3.4049999999999998</v>
      </c>
      <c r="C46" s="10">
        <v>3.8319999999999999</v>
      </c>
      <c r="D46" s="10">
        <v>4.46</v>
      </c>
      <c r="E46" s="10">
        <v>4.33</v>
      </c>
      <c r="F46" s="10"/>
      <c r="G46" s="10">
        <v>4.38</v>
      </c>
      <c r="H46" s="10">
        <v>5.05</v>
      </c>
      <c r="I46" s="10">
        <v>3.95</v>
      </c>
      <c r="J46" s="10"/>
      <c r="K46" s="10">
        <v>4.4800000000000004</v>
      </c>
      <c r="L46" s="10">
        <v>3.31</v>
      </c>
      <c r="M46" s="10"/>
      <c r="N46" s="10"/>
      <c r="O46" s="10"/>
    </row>
    <row r="47" spans="1:15" x14ac:dyDescent="0.2">
      <c r="A47">
        <v>1960</v>
      </c>
      <c r="B47" s="10">
        <v>2.93</v>
      </c>
      <c r="C47" s="10">
        <v>3.25</v>
      </c>
      <c r="D47" s="10">
        <v>3.98</v>
      </c>
      <c r="E47" s="10">
        <v>4.12</v>
      </c>
      <c r="F47" s="10"/>
      <c r="G47" s="10">
        <v>4.41</v>
      </c>
      <c r="H47" s="10">
        <v>5.19</v>
      </c>
      <c r="I47" s="10">
        <v>3.73</v>
      </c>
      <c r="J47" s="10"/>
      <c r="K47" s="10">
        <v>4.82</v>
      </c>
      <c r="L47" s="10">
        <v>3.21</v>
      </c>
      <c r="M47" s="10"/>
      <c r="N47" s="10"/>
      <c r="O47" s="10"/>
    </row>
    <row r="48" spans="1:15" x14ac:dyDescent="0.2">
      <c r="A48">
        <v>1961</v>
      </c>
      <c r="B48" s="10">
        <v>2.38</v>
      </c>
      <c r="C48" s="10">
        <v>2.61</v>
      </c>
      <c r="D48" s="10">
        <v>3.54</v>
      </c>
      <c r="E48" s="10">
        <v>3.88</v>
      </c>
      <c r="F48" s="10"/>
      <c r="G48" s="10">
        <v>4.3499999999999996</v>
      </c>
      <c r="H48" s="10">
        <v>5.08</v>
      </c>
      <c r="I48" s="10">
        <v>3.46</v>
      </c>
      <c r="J48" s="10"/>
      <c r="K48" s="10">
        <v>4.5</v>
      </c>
      <c r="L48" s="10">
        <v>1.95</v>
      </c>
      <c r="M48" s="10"/>
      <c r="N48" s="10"/>
      <c r="O48" s="10"/>
    </row>
    <row r="49" spans="1:15" x14ac:dyDescent="0.2">
      <c r="A49">
        <v>1962</v>
      </c>
      <c r="B49" s="10">
        <v>2.78</v>
      </c>
      <c r="C49" s="10">
        <v>2.91</v>
      </c>
      <c r="D49" s="10">
        <v>3.47</v>
      </c>
      <c r="E49" s="10">
        <v>3.95</v>
      </c>
      <c r="F49" s="10"/>
      <c r="G49" s="10">
        <v>4.33</v>
      </c>
      <c r="H49" s="10">
        <v>5.0199999999999996</v>
      </c>
      <c r="I49" s="10">
        <v>3.18</v>
      </c>
      <c r="J49" s="10"/>
      <c r="K49" s="10">
        <v>4.5</v>
      </c>
      <c r="L49" s="10">
        <v>2.71</v>
      </c>
      <c r="M49" s="10"/>
      <c r="N49" s="10"/>
      <c r="O49" s="10"/>
    </row>
    <row r="50" spans="1:15" x14ac:dyDescent="0.2">
      <c r="A50">
        <v>1963</v>
      </c>
      <c r="B50" s="10">
        <v>3.16</v>
      </c>
      <c r="C50" s="10">
        <v>3.25</v>
      </c>
      <c r="D50" s="10">
        <v>3.67</v>
      </c>
      <c r="E50" s="10">
        <v>4</v>
      </c>
      <c r="F50" s="10"/>
      <c r="G50" s="10">
        <v>4.26</v>
      </c>
      <c r="H50" s="10">
        <v>4.8600000000000003</v>
      </c>
      <c r="I50" s="10">
        <v>3.23</v>
      </c>
      <c r="J50" s="10">
        <v>5.89</v>
      </c>
      <c r="K50" s="10">
        <v>4.5</v>
      </c>
      <c r="L50" s="10">
        <v>3.18</v>
      </c>
      <c r="M50" s="10"/>
      <c r="N50" s="10"/>
      <c r="O50" s="10"/>
    </row>
    <row r="51" spans="1:15" x14ac:dyDescent="0.2">
      <c r="A51">
        <v>1964</v>
      </c>
      <c r="B51" s="10">
        <v>3.56</v>
      </c>
      <c r="C51" s="10">
        <v>3.69</v>
      </c>
      <c r="D51" s="10">
        <v>4.03</v>
      </c>
      <c r="E51" s="10">
        <v>4.1900000000000004</v>
      </c>
      <c r="F51" s="10"/>
      <c r="G51" s="10">
        <v>4.4000000000000004</v>
      </c>
      <c r="H51" s="10">
        <v>4.83</v>
      </c>
      <c r="I51" s="10">
        <v>3.22</v>
      </c>
      <c r="J51" s="10">
        <v>5.83</v>
      </c>
      <c r="K51" s="10">
        <v>4.5</v>
      </c>
      <c r="L51" s="10">
        <v>3.5</v>
      </c>
      <c r="M51" s="10"/>
      <c r="N51" s="10"/>
      <c r="O51" s="10"/>
    </row>
    <row r="52" spans="1:15" x14ac:dyDescent="0.2">
      <c r="A52">
        <v>1965</v>
      </c>
      <c r="B52" s="10">
        <v>3.95</v>
      </c>
      <c r="C52" s="10">
        <v>4.05</v>
      </c>
      <c r="D52" s="10">
        <v>4.22</v>
      </c>
      <c r="E52" s="10">
        <v>4.28</v>
      </c>
      <c r="F52" s="10"/>
      <c r="G52" s="10">
        <v>4.49</v>
      </c>
      <c r="H52" s="10">
        <v>4.87</v>
      </c>
      <c r="I52" s="10">
        <v>3.27</v>
      </c>
      <c r="J52" s="10">
        <v>5.81</v>
      </c>
      <c r="K52" s="10">
        <v>4.54</v>
      </c>
      <c r="L52" s="10">
        <v>4.07</v>
      </c>
      <c r="M52" s="10"/>
      <c r="N52" s="10"/>
      <c r="O52" s="10"/>
    </row>
    <row r="53" spans="1:15" x14ac:dyDescent="0.2">
      <c r="A53">
        <v>1966</v>
      </c>
      <c r="B53" s="10">
        <v>4.88</v>
      </c>
      <c r="C53" s="10">
        <v>5.08</v>
      </c>
      <c r="D53" s="10">
        <v>5.23</v>
      </c>
      <c r="E53" s="10">
        <v>4.93</v>
      </c>
      <c r="F53" s="10"/>
      <c r="G53" s="10">
        <v>5.13</v>
      </c>
      <c r="H53" s="10">
        <v>5.67</v>
      </c>
      <c r="I53" s="10">
        <v>3.82</v>
      </c>
      <c r="J53" s="10">
        <v>6.25</v>
      </c>
      <c r="K53" s="10">
        <v>5.63</v>
      </c>
      <c r="L53" s="10">
        <v>5.1100000000000003</v>
      </c>
      <c r="M53" s="10"/>
      <c r="N53" s="10"/>
      <c r="O53" s="10"/>
    </row>
    <row r="54" spans="1:15" x14ac:dyDescent="0.2">
      <c r="A54">
        <v>1967</v>
      </c>
      <c r="B54" s="10">
        <v>4.32</v>
      </c>
      <c r="C54" s="10">
        <v>4.63</v>
      </c>
      <c r="D54" s="10">
        <v>5.03</v>
      </c>
      <c r="E54" s="10">
        <v>5.07</v>
      </c>
      <c r="F54" s="10"/>
      <c r="G54" s="10">
        <v>5.51</v>
      </c>
      <c r="H54" s="10">
        <v>6.23</v>
      </c>
      <c r="I54" s="10">
        <v>3.98</v>
      </c>
      <c r="J54" s="10">
        <v>6.46</v>
      </c>
      <c r="K54" s="10">
        <v>5.63</v>
      </c>
      <c r="L54" s="10">
        <v>4.22</v>
      </c>
      <c r="M54" s="10"/>
      <c r="N54" s="10"/>
      <c r="O54" s="10"/>
    </row>
    <row r="55" spans="1:15" x14ac:dyDescent="0.2">
      <c r="A55">
        <v>1968</v>
      </c>
      <c r="B55" s="10">
        <v>5.34</v>
      </c>
      <c r="C55" s="10">
        <v>5.47</v>
      </c>
      <c r="D55" s="10">
        <v>5.68</v>
      </c>
      <c r="E55" s="10">
        <v>5.64</v>
      </c>
      <c r="F55" s="10"/>
      <c r="G55" s="10">
        <v>6.18</v>
      </c>
      <c r="H55" s="10">
        <v>6.94</v>
      </c>
      <c r="I55" s="10">
        <v>4.51</v>
      </c>
      <c r="J55" s="10">
        <v>6.97</v>
      </c>
      <c r="K55" s="10">
        <v>6.31</v>
      </c>
      <c r="L55" s="10">
        <v>5.66</v>
      </c>
      <c r="M55" s="10"/>
      <c r="N55" s="10"/>
      <c r="O55" s="10"/>
    </row>
    <row r="56" spans="1:15" x14ac:dyDescent="0.2">
      <c r="A56">
        <v>1969</v>
      </c>
      <c r="B56" s="10">
        <v>6.68</v>
      </c>
      <c r="C56" s="10">
        <v>6.85</v>
      </c>
      <c r="D56" s="10">
        <v>7.02</v>
      </c>
      <c r="E56" s="10">
        <v>6.67</v>
      </c>
      <c r="F56" s="10"/>
      <c r="G56" s="10">
        <v>7.03</v>
      </c>
      <c r="H56" s="10">
        <v>7.81</v>
      </c>
      <c r="I56" s="10">
        <v>5.81</v>
      </c>
      <c r="J56" s="10">
        <v>7.81</v>
      </c>
      <c r="K56" s="10">
        <v>7.96</v>
      </c>
      <c r="L56" s="10">
        <v>8.2100000000000009</v>
      </c>
      <c r="M56" s="10"/>
      <c r="N56" s="10"/>
      <c r="O56" s="10"/>
    </row>
    <row r="57" spans="1:15" x14ac:dyDescent="0.2">
      <c r="A57">
        <v>1970</v>
      </c>
      <c r="B57" s="10">
        <v>6.43</v>
      </c>
      <c r="C57" s="10">
        <v>6.53</v>
      </c>
      <c r="D57" s="10">
        <v>7.29</v>
      </c>
      <c r="E57" s="10">
        <v>7.35</v>
      </c>
      <c r="F57" s="10"/>
      <c r="G57" s="10">
        <v>8.0399999999999991</v>
      </c>
      <c r="H57" s="10">
        <v>9.11</v>
      </c>
      <c r="I57" s="10">
        <v>6.51</v>
      </c>
      <c r="J57" s="10">
        <v>8.4499999999999993</v>
      </c>
      <c r="K57" s="10">
        <v>7.91</v>
      </c>
      <c r="L57" s="10">
        <v>7.17</v>
      </c>
      <c r="M57" s="10"/>
      <c r="N57" s="10"/>
      <c r="O57" s="10"/>
    </row>
    <row r="58" spans="1:15" x14ac:dyDescent="0.2">
      <c r="A58">
        <v>1971</v>
      </c>
      <c r="B58" s="10">
        <v>4.3499999999999996</v>
      </c>
      <c r="C58" s="10">
        <v>4.51</v>
      </c>
      <c r="D58" s="10">
        <v>5.66</v>
      </c>
      <c r="E58" s="10">
        <v>6.16</v>
      </c>
      <c r="F58" s="10"/>
      <c r="G58" s="10">
        <v>7.39</v>
      </c>
      <c r="H58" s="10">
        <v>8.56</v>
      </c>
      <c r="I58" s="10">
        <v>5.7</v>
      </c>
      <c r="J58" s="10">
        <v>7.74</v>
      </c>
      <c r="K58" s="10">
        <v>5.73</v>
      </c>
      <c r="L58" s="10">
        <v>4.67</v>
      </c>
      <c r="M58" s="10"/>
      <c r="N58" s="10"/>
      <c r="O58" s="10"/>
    </row>
    <row r="59" spans="1:15" x14ac:dyDescent="0.2">
      <c r="A59">
        <v>1972</v>
      </c>
      <c r="B59" s="10">
        <v>4.07</v>
      </c>
      <c r="C59" s="10">
        <v>4.47</v>
      </c>
      <c r="D59" s="10">
        <v>5.72</v>
      </c>
      <c r="E59" s="10">
        <v>6.21</v>
      </c>
      <c r="F59" s="10"/>
      <c r="G59" s="10">
        <v>7.21</v>
      </c>
      <c r="H59" s="10">
        <v>8.16</v>
      </c>
      <c r="I59" s="10">
        <v>5.27</v>
      </c>
      <c r="J59" s="10">
        <v>7.6</v>
      </c>
      <c r="K59" s="10">
        <v>5.25</v>
      </c>
      <c r="L59" s="10">
        <v>4.4400000000000004</v>
      </c>
      <c r="M59" s="10"/>
      <c r="N59" s="10"/>
      <c r="O59" s="10"/>
    </row>
    <row r="60" spans="1:15" x14ac:dyDescent="0.2">
      <c r="A60">
        <v>1973</v>
      </c>
      <c r="B60" s="10">
        <v>7.04</v>
      </c>
      <c r="C60" s="10">
        <v>7.18</v>
      </c>
      <c r="D60" s="10">
        <v>6.96</v>
      </c>
      <c r="E60" s="10">
        <v>6.85</v>
      </c>
      <c r="F60" s="10"/>
      <c r="G60" s="10">
        <v>7.44</v>
      </c>
      <c r="H60" s="10">
        <v>8.24</v>
      </c>
      <c r="I60" s="10">
        <v>5.18</v>
      </c>
      <c r="J60" s="10">
        <v>7.96</v>
      </c>
      <c r="K60" s="10">
        <v>8.0299999999999994</v>
      </c>
      <c r="L60" s="10">
        <v>8.74</v>
      </c>
      <c r="M60" s="10"/>
      <c r="N60" s="10"/>
      <c r="O60" s="10"/>
    </row>
    <row r="61" spans="1:15" x14ac:dyDescent="0.2">
      <c r="A61">
        <v>1974</v>
      </c>
      <c r="B61" s="10">
        <v>7.89</v>
      </c>
      <c r="C61" s="10">
        <v>7.93</v>
      </c>
      <c r="D61" s="10">
        <v>7.84</v>
      </c>
      <c r="E61" s="10">
        <v>7.56</v>
      </c>
      <c r="F61" s="10"/>
      <c r="G61" s="10">
        <v>8.57</v>
      </c>
      <c r="H61" s="10">
        <v>9.5</v>
      </c>
      <c r="I61" s="10">
        <v>6.09</v>
      </c>
      <c r="J61" s="10">
        <v>8.92</v>
      </c>
      <c r="K61" s="10">
        <v>10.81</v>
      </c>
      <c r="L61" s="10">
        <v>10.51</v>
      </c>
      <c r="M61" s="10"/>
      <c r="N61" s="10"/>
      <c r="O61" s="10"/>
    </row>
    <row r="62" spans="1:15" x14ac:dyDescent="0.2">
      <c r="A62">
        <v>1975</v>
      </c>
      <c r="B62" s="10">
        <v>5.84</v>
      </c>
      <c r="C62" s="10">
        <v>6.12</v>
      </c>
      <c r="D62" s="10">
        <v>7.5</v>
      </c>
      <c r="E62" s="10">
        <v>7.99</v>
      </c>
      <c r="F62" s="10"/>
      <c r="G62" s="10">
        <v>8.83</v>
      </c>
      <c r="H62" s="10">
        <v>10.61</v>
      </c>
      <c r="I62" s="10">
        <v>6.89</v>
      </c>
      <c r="J62" s="10">
        <v>9</v>
      </c>
      <c r="K62" s="10">
        <v>7.86</v>
      </c>
      <c r="L62" s="10">
        <v>5.82</v>
      </c>
      <c r="M62" s="10"/>
      <c r="N62" s="10"/>
      <c r="O62" s="10"/>
    </row>
    <row r="63" spans="1:15" x14ac:dyDescent="0.2">
      <c r="A63">
        <v>1976</v>
      </c>
      <c r="B63" s="10">
        <v>4.99</v>
      </c>
      <c r="C63" s="10">
        <v>5.27</v>
      </c>
      <c r="D63" s="10">
        <v>6.77</v>
      </c>
      <c r="E63" s="10">
        <v>7.61</v>
      </c>
      <c r="F63" s="10"/>
      <c r="G63" s="10">
        <v>8.43</v>
      </c>
      <c r="H63" s="10">
        <v>9.75</v>
      </c>
      <c r="I63" s="10">
        <v>6.49</v>
      </c>
      <c r="J63" s="10">
        <v>9</v>
      </c>
      <c r="K63" s="10">
        <v>6.84</v>
      </c>
      <c r="L63" s="10">
        <v>5.05</v>
      </c>
      <c r="M63" s="10"/>
      <c r="N63" s="10"/>
      <c r="O63" s="10"/>
    </row>
    <row r="64" spans="1:15" x14ac:dyDescent="0.2">
      <c r="A64">
        <v>1977</v>
      </c>
      <c r="B64" s="10">
        <v>5.27</v>
      </c>
      <c r="C64" s="10">
        <v>5.52</v>
      </c>
      <c r="D64" s="10">
        <v>6.68</v>
      </c>
      <c r="E64" s="10">
        <v>7.42</v>
      </c>
      <c r="F64" s="10">
        <v>7.75</v>
      </c>
      <c r="G64" s="10">
        <v>8.02</v>
      </c>
      <c r="H64" s="10">
        <v>8.9700000000000006</v>
      </c>
      <c r="I64" s="10">
        <v>5.56</v>
      </c>
      <c r="J64" s="10">
        <v>9.02</v>
      </c>
      <c r="K64" s="10">
        <v>6.83</v>
      </c>
      <c r="L64" s="10">
        <v>5.54</v>
      </c>
      <c r="M64" s="10"/>
      <c r="N64" s="10"/>
      <c r="O64" s="10"/>
    </row>
    <row r="65" spans="1:15" x14ac:dyDescent="0.2">
      <c r="A65">
        <v>1978</v>
      </c>
      <c r="B65" s="10">
        <v>7.22</v>
      </c>
      <c r="C65" s="10">
        <v>7.58</v>
      </c>
      <c r="D65" s="10">
        <v>8.2899999999999991</v>
      </c>
      <c r="E65" s="10">
        <v>8.41</v>
      </c>
      <c r="F65" s="10">
        <v>8.49</v>
      </c>
      <c r="G65" s="10">
        <v>8.73</v>
      </c>
      <c r="H65" s="10">
        <v>9.49</v>
      </c>
      <c r="I65" s="10">
        <v>5.9</v>
      </c>
      <c r="J65" s="10">
        <v>9.56</v>
      </c>
      <c r="K65" s="10">
        <v>9.06</v>
      </c>
      <c r="L65" s="10">
        <v>7.94</v>
      </c>
      <c r="M65" s="10"/>
      <c r="N65" s="10"/>
      <c r="O65" s="10"/>
    </row>
    <row r="66" spans="1:15" x14ac:dyDescent="0.2">
      <c r="A66">
        <v>1979</v>
      </c>
      <c r="B66" s="10">
        <v>10.050000000000001</v>
      </c>
      <c r="C66" s="10">
        <v>10.02</v>
      </c>
      <c r="D66" s="10">
        <v>9.6999999999999993</v>
      </c>
      <c r="E66" s="10">
        <v>9.43</v>
      </c>
      <c r="F66" s="10">
        <v>9.2799999999999994</v>
      </c>
      <c r="G66" s="10">
        <v>9.6300000000000008</v>
      </c>
      <c r="H66" s="10">
        <v>10.69</v>
      </c>
      <c r="I66" s="10">
        <v>6.39</v>
      </c>
      <c r="J66" s="10">
        <v>10.78</v>
      </c>
      <c r="K66" s="10">
        <v>12.67</v>
      </c>
      <c r="L66" s="10">
        <v>11.2</v>
      </c>
      <c r="M66" s="10"/>
      <c r="N66" s="10"/>
      <c r="O66" s="10"/>
    </row>
    <row r="67" spans="1:15" x14ac:dyDescent="0.2">
      <c r="A67">
        <v>1980</v>
      </c>
      <c r="B67" s="10">
        <v>11.51</v>
      </c>
      <c r="C67" s="10">
        <v>11.37</v>
      </c>
      <c r="D67" s="10">
        <v>11.51</v>
      </c>
      <c r="E67" s="10">
        <v>11.43</v>
      </c>
      <c r="F67" s="10">
        <v>11.27</v>
      </c>
      <c r="G67" s="10">
        <v>11.94</v>
      </c>
      <c r="H67" s="10">
        <v>13.67</v>
      </c>
      <c r="I67" s="10">
        <v>8.51</v>
      </c>
      <c r="J67" s="10">
        <v>12.66</v>
      </c>
      <c r="K67" s="10">
        <v>15.26</v>
      </c>
      <c r="L67" s="10">
        <v>13.35</v>
      </c>
      <c r="M67" s="10"/>
      <c r="N67" s="10"/>
      <c r="O67" s="10"/>
    </row>
    <row r="68" spans="1:15" x14ac:dyDescent="0.2">
      <c r="A68">
        <v>1981</v>
      </c>
      <c r="B68" s="10">
        <v>14.03</v>
      </c>
      <c r="C68" s="10">
        <v>13.78</v>
      </c>
      <c r="D68" s="10">
        <v>14.46</v>
      </c>
      <c r="E68" s="10">
        <v>13.92</v>
      </c>
      <c r="F68" s="10">
        <v>13.45</v>
      </c>
      <c r="G68" s="10">
        <v>14.17</v>
      </c>
      <c r="H68" s="10">
        <v>16.04</v>
      </c>
      <c r="I68" s="10">
        <v>11.23</v>
      </c>
      <c r="J68" s="10">
        <v>14.7</v>
      </c>
      <c r="K68" s="10">
        <v>18.87</v>
      </c>
      <c r="L68" s="10">
        <v>16.39</v>
      </c>
      <c r="M68" s="10"/>
      <c r="N68" s="10"/>
      <c r="O68" s="10"/>
    </row>
    <row r="69" spans="1:15" x14ac:dyDescent="0.2">
      <c r="A69">
        <v>1982</v>
      </c>
      <c r="B69" s="10">
        <v>10.69</v>
      </c>
      <c r="C69" s="10">
        <v>11.08</v>
      </c>
      <c r="D69" s="10">
        <v>12.93</v>
      </c>
      <c r="E69" s="10">
        <v>13.01</v>
      </c>
      <c r="F69" s="10">
        <v>12.76</v>
      </c>
      <c r="G69" s="10">
        <v>13.79</v>
      </c>
      <c r="H69" s="10">
        <v>16.11</v>
      </c>
      <c r="I69" s="10">
        <v>11.57</v>
      </c>
      <c r="J69" s="10">
        <v>15.14</v>
      </c>
      <c r="K69" s="10">
        <v>14.85</v>
      </c>
      <c r="L69" s="10">
        <v>12.24</v>
      </c>
      <c r="M69" s="10"/>
      <c r="N69" s="10"/>
      <c r="O69" s="10"/>
    </row>
    <row r="70" spans="1:15" x14ac:dyDescent="0.2">
      <c r="A70">
        <v>1983</v>
      </c>
      <c r="B70" s="10">
        <v>8.6300000000000008</v>
      </c>
      <c r="C70" s="10">
        <v>8.75</v>
      </c>
      <c r="D70" s="10">
        <v>10.45</v>
      </c>
      <c r="E70" s="10">
        <v>11.1</v>
      </c>
      <c r="F70" s="10">
        <v>11.18</v>
      </c>
      <c r="G70" s="10">
        <v>12.04</v>
      </c>
      <c r="H70" s="10">
        <v>13.55</v>
      </c>
      <c r="I70" s="10">
        <v>9.4700000000000006</v>
      </c>
      <c r="J70" s="10">
        <v>12.57</v>
      </c>
      <c r="K70" s="10">
        <v>10.79</v>
      </c>
      <c r="L70" s="10">
        <v>9.09</v>
      </c>
      <c r="M70" s="10"/>
      <c r="N70" s="10"/>
      <c r="O70" s="10"/>
    </row>
    <row r="71" spans="1:15" x14ac:dyDescent="0.2">
      <c r="A71">
        <v>1984</v>
      </c>
      <c r="B71" s="10">
        <v>9.5299999999999994</v>
      </c>
      <c r="C71" s="10">
        <v>9.77</v>
      </c>
      <c r="D71" s="10">
        <v>11.92</v>
      </c>
      <c r="E71" s="10">
        <v>12.46</v>
      </c>
      <c r="F71" s="10">
        <v>12.41</v>
      </c>
      <c r="G71" s="10">
        <v>12.71</v>
      </c>
      <c r="H71" s="10">
        <v>14.19</v>
      </c>
      <c r="I71" s="10">
        <v>10.15</v>
      </c>
      <c r="J71" s="10">
        <v>12.38</v>
      </c>
      <c r="K71" s="10">
        <v>12.04</v>
      </c>
      <c r="L71" s="10">
        <v>10.23</v>
      </c>
      <c r="M71" s="10"/>
      <c r="N71" s="10"/>
      <c r="O71" s="10"/>
    </row>
    <row r="72" spans="1:15" x14ac:dyDescent="0.2">
      <c r="A72">
        <v>1985</v>
      </c>
      <c r="B72" s="10">
        <v>7.47</v>
      </c>
      <c r="C72" s="10">
        <v>7.64</v>
      </c>
      <c r="D72" s="10">
        <v>9.64</v>
      </c>
      <c r="E72" s="10">
        <v>10.62</v>
      </c>
      <c r="F72" s="10">
        <v>10.79</v>
      </c>
      <c r="G72" s="10">
        <v>11.37</v>
      </c>
      <c r="H72" s="10">
        <v>12.72</v>
      </c>
      <c r="I72" s="10">
        <v>9.18</v>
      </c>
      <c r="J72" s="10">
        <v>11.55</v>
      </c>
      <c r="K72" s="10">
        <v>9.93</v>
      </c>
      <c r="L72" s="10">
        <v>8.1</v>
      </c>
      <c r="M72" s="10"/>
      <c r="N72" s="10"/>
      <c r="O72" s="10"/>
    </row>
    <row r="73" spans="1:15" x14ac:dyDescent="0.2">
      <c r="A73">
        <v>1986</v>
      </c>
      <c r="B73" s="10">
        <v>5.98</v>
      </c>
      <c r="C73" s="10">
        <v>6.03</v>
      </c>
      <c r="D73" s="10">
        <v>7.06</v>
      </c>
      <c r="E73" s="10">
        <v>7.67</v>
      </c>
      <c r="F73" s="10">
        <v>7.78</v>
      </c>
      <c r="G73" s="10">
        <v>9.02</v>
      </c>
      <c r="H73" s="10">
        <v>10.39</v>
      </c>
      <c r="I73" s="10">
        <v>7.38</v>
      </c>
      <c r="J73" s="10">
        <v>10.17</v>
      </c>
      <c r="K73" s="10">
        <v>8.33</v>
      </c>
      <c r="L73" s="10">
        <v>6.8</v>
      </c>
      <c r="M73" s="10"/>
      <c r="N73" s="10"/>
      <c r="O73" s="10"/>
    </row>
    <row r="74" spans="1:15" x14ac:dyDescent="0.2">
      <c r="A74">
        <v>1987</v>
      </c>
      <c r="B74" s="10">
        <v>5.82</v>
      </c>
      <c r="C74" s="10">
        <v>6.05</v>
      </c>
      <c r="D74" s="10">
        <v>7.68</v>
      </c>
      <c r="E74" s="10">
        <v>8.39</v>
      </c>
      <c r="F74" s="10">
        <v>8.59</v>
      </c>
      <c r="G74" s="10">
        <v>9.3800000000000008</v>
      </c>
      <c r="H74" s="10">
        <v>10.58</v>
      </c>
      <c r="I74" s="10">
        <v>7.73</v>
      </c>
      <c r="J74" s="10">
        <v>9.31</v>
      </c>
      <c r="K74" s="10">
        <v>8.2100000000000009</v>
      </c>
      <c r="L74" s="10">
        <v>6.66</v>
      </c>
      <c r="M74" s="10">
        <v>3.0648643843099954</v>
      </c>
      <c r="N74" s="10">
        <v>2.6041383106609306</v>
      </c>
      <c r="O74" s="10">
        <v>0.8107420444536384</v>
      </c>
    </row>
    <row r="75" spans="1:15" x14ac:dyDescent="0.2">
      <c r="A75">
        <v>1988</v>
      </c>
      <c r="B75" s="10">
        <v>6.69</v>
      </c>
      <c r="C75" s="10">
        <v>6.92</v>
      </c>
      <c r="D75" s="10">
        <v>8.26</v>
      </c>
      <c r="E75" s="10">
        <v>8.85</v>
      </c>
      <c r="F75" s="10">
        <v>8.9600000000000009</v>
      </c>
      <c r="G75" s="10">
        <v>9.7100000000000009</v>
      </c>
      <c r="H75" s="10">
        <v>10.83</v>
      </c>
      <c r="I75" s="10">
        <v>7.76</v>
      </c>
      <c r="J75" s="10">
        <v>9.19</v>
      </c>
      <c r="K75" s="10">
        <v>9.32</v>
      </c>
      <c r="L75" s="10">
        <v>7.57</v>
      </c>
      <c r="M75" s="10">
        <v>3.2209905850012932</v>
      </c>
      <c r="N75" s="10">
        <v>2.6526230881612767</v>
      </c>
      <c r="O75" s="10">
        <v>0.8595967574194896</v>
      </c>
    </row>
    <row r="76" spans="1:15" x14ac:dyDescent="0.2">
      <c r="A76">
        <v>1989</v>
      </c>
      <c r="B76" s="10">
        <v>8.1199999999999992</v>
      </c>
      <c r="C76" s="10">
        <v>8.0399999999999991</v>
      </c>
      <c r="D76" s="10">
        <v>8.5500000000000007</v>
      </c>
      <c r="E76" s="10">
        <v>8.49</v>
      </c>
      <c r="F76" s="10">
        <v>8.4499999999999993</v>
      </c>
      <c r="G76" s="10">
        <v>9.26</v>
      </c>
      <c r="H76" s="10">
        <v>10.18</v>
      </c>
      <c r="I76" s="10">
        <v>7.24</v>
      </c>
      <c r="J76" s="10">
        <v>10.130000000000001</v>
      </c>
      <c r="K76" s="10">
        <v>10.87</v>
      </c>
      <c r="L76" s="10">
        <v>9.2100000000000009</v>
      </c>
      <c r="M76" s="10">
        <v>4.0084950339919878</v>
      </c>
      <c r="N76" s="10">
        <v>3.3870431414397162</v>
      </c>
      <c r="O76" s="10">
        <v>0.94116036981712892</v>
      </c>
    </row>
    <row r="77" spans="1:15" x14ac:dyDescent="0.2">
      <c r="A77">
        <v>1990</v>
      </c>
      <c r="B77" s="10">
        <v>7.51</v>
      </c>
      <c r="C77" s="10">
        <v>7.47</v>
      </c>
      <c r="D77" s="10">
        <v>8.26</v>
      </c>
      <c r="E77" s="10">
        <v>8.5500000000000007</v>
      </c>
      <c r="F77" s="10">
        <v>8.61</v>
      </c>
      <c r="G77" s="10">
        <v>9.32</v>
      </c>
      <c r="H77" s="10">
        <v>10.36</v>
      </c>
      <c r="I77" s="10">
        <v>7.25</v>
      </c>
      <c r="J77" s="10">
        <v>10.050000000000001</v>
      </c>
      <c r="K77" s="10">
        <v>10.01</v>
      </c>
      <c r="L77" s="10">
        <v>8.1</v>
      </c>
      <c r="M77" s="10">
        <v>3.8085685901725563</v>
      </c>
      <c r="N77" s="10">
        <v>3.3086388679318901</v>
      </c>
      <c r="O77" s="10">
        <v>0.95884299880300006</v>
      </c>
    </row>
    <row r="78" spans="1:15" x14ac:dyDescent="0.2">
      <c r="A78">
        <v>1991</v>
      </c>
      <c r="B78" s="10">
        <v>5.42</v>
      </c>
      <c r="C78" s="10">
        <v>5.49</v>
      </c>
      <c r="D78" s="10">
        <v>6.82</v>
      </c>
      <c r="E78" s="10">
        <v>7.86</v>
      </c>
      <c r="F78" s="10">
        <v>8.14</v>
      </c>
      <c r="G78" s="10">
        <v>8.77</v>
      </c>
      <c r="H78" s="10">
        <v>9.8000000000000007</v>
      </c>
      <c r="I78" s="10">
        <v>6.89</v>
      </c>
      <c r="J78" s="10">
        <v>9.32</v>
      </c>
      <c r="K78" s="10">
        <v>8.4600000000000009</v>
      </c>
      <c r="L78" s="10">
        <v>5.69</v>
      </c>
      <c r="M78" s="10">
        <v>3.1608659138736339</v>
      </c>
      <c r="N78" s="10">
        <v>2.9557434733748167</v>
      </c>
      <c r="O78" s="10">
        <v>0.92495831871013401</v>
      </c>
    </row>
    <row r="79" spans="1:15" x14ac:dyDescent="0.2">
      <c r="A79">
        <v>1992</v>
      </c>
      <c r="B79" s="10">
        <v>3.45</v>
      </c>
      <c r="C79" s="10">
        <v>3.57</v>
      </c>
      <c r="D79" s="10">
        <v>5.3</v>
      </c>
      <c r="E79" s="10">
        <v>7.01</v>
      </c>
      <c r="F79" s="10">
        <v>7.67</v>
      </c>
      <c r="G79" s="10">
        <v>8.14</v>
      </c>
      <c r="H79" s="10">
        <v>8.98</v>
      </c>
      <c r="I79" s="10">
        <v>6.41</v>
      </c>
      <c r="J79" s="10">
        <v>8.24</v>
      </c>
      <c r="K79" s="10">
        <v>6.25</v>
      </c>
      <c r="L79" s="10">
        <v>3.52</v>
      </c>
      <c r="M79" s="10">
        <v>2.0542621107091596</v>
      </c>
      <c r="N79" s="10">
        <v>2.0827841267616387</v>
      </c>
      <c r="O79" s="10">
        <v>0.62498788962546126</v>
      </c>
    </row>
    <row r="80" spans="1:15" x14ac:dyDescent="0.2">
      <c r="A80">
        <v>1993</v>
      </c>
      <c r="B80" s="10">
        <v>3.02</v>
      </c>
      <c r="C80" s="10">
        <v>3.14</v>
      </c>
      <c r="D80" s="10">
        <v>4.4400000000000004</v>
      </c>
      <c r="E80" s="10">
        <v>5.87</v>
      </c>
      <c r="F80" s="10">
        <v>6.59</v>
      </c>
      <c r="G80" s="10">
        <v>7.22</v>
      </c>
      <c r="H80" s="10">
        <v>7.93</v>
      </c>
      <c r="I80" s="10">
        <v>5.63</v>
      </c>
      <c r="J80" s="10">
        <v>7.2</v>
      </c>
      <c r="K80" s="10">
        <v>6</v>
      </c>
      <c r="L80" s="10">
        <v>3.02</v>
      </c>
      <c r="M80" s="10">
        <v>1.5564160253610959</v>
      </c>
      <c r="N80" s="10">
        <v>1.6360544510806152</v>
      </c>
      <c r="O80" s="10">
        <v>0.46345226084962832</v>
      </c>
    </row>
    <row r="81" spans="1:15" x14ac:dyDescent="0.2">
      <c r="A81">
        <v>1994</v>
      </c>
      <c r="B81" s="10">
        <v>4.29</v>
      </c>
      <c r="C81" s="10">
        <v>4.66</v>
      </c>
      <c r="D81" s="10">
        <v>6.27</v>
      </c>
      <c r="E81" s="10">
        <v>7.09</v>
      </c>
      <c r="F81" s="10">
        <v>7.37</v>
      </c>
      <c r="G81" s="10">
        <v>7.96</v>
      </c>
      <c r="H81" s="10">
        <v>8.6199999999999992</v>
      </c>
      <c r="I81" s="10">
        <v>6.19</v>
      </c>
      <c r="J81" s="10">
        <v>7.49</v>
      </c>
      <c r="K81" s="10">
        <v>7.15</v>
      </c>
      <c r="L81" s="10">
        <v>4.21</v>
      </c>
      <c r="M81" s="10">
        <v>1.6169998449319767</v>
      </c>
      <c r="N81" s="10">
        <v>1.5682706133437474</v>
      </c>
      <c r="O81" s="10">
        <v>0.42171235537602492</v>
      </c>
    </row>
    <row r="82" spans="1:15" x14ac:dyDescent="0.2">
      <c r="A82">
        <v>1995</v>
      </c>
      <c r="B82" s="10">
        <v>5.51</v>
      </c>
      <c r="C82" s="10">
        <v>5.59</v>
      </c>
      <c r="D82" s="10">
        <v>6.25</v>
      </c>
      <c r="E82" s="10">
        <v>6.57</v>
      </c>
      <c r="F82" s="10">
        <v>6.88</v>
      </c>
      <c r="G82" s="10">
        <v>7.59</v>
      </c>
      <c r="H82" s="10">
        <v>8.1999999999999993</v>
      </c>
      <c r="I82" s="10">
        <v>5.95</v>
      </c>
      <c r="J82" s="10">
        <v>7.87</v>
      </c>
      <c r="K82" s="10">
        <v>8.83</v>
      </c>
      <c r="L82" s="10">
        <v>5.83</v>
      </c>
      <c r="M82" s="10">
        <v>2.0074337570422429</v>
      </c>
      <c r="N82" s="10">
        <v>1.7486481424652922</v>
      </c>
      <c r="O82" s="10">
        <v>0.46156935843815194</v>
      </c>
    </row>
    <row r="83" spans="1:15" x14ac:dyDescent="0.2">
      <c r="A83">
        <v>1996</v>
      </c>
      <c r="B83" s="10">
        <v>5.0199999999999996</v>
      </c>
      <c r="C83" s="10">
        <v>5.09</v>
      </c>
      <c r="D83" s="10">
        <v>5.99</v>
      </c>
      <c r="E83" s="10">
        <v>6.44</v>
      </c>
      <c r="F83" s="10">
        <v>6.71</v>
      </c>
      <c r="G83" s="10">
        <v>7.37</v>
      </c>
      <c r="H83" s="10">
        <v>8.0500000000000007</v>
      </c>
      <c r="I83" s="10">
        <v>5.75</v>
      </c>
      <c r="J83" s="10">
        <v>7.8</v>
      </c>
      <c r="K83" s="10">
        <v>8.27</v>
      </c>
      <c r="L83" s="10">
        <v>5.3</v>
      </c>
      <c r="M83" s="10">
        <v>1.8518908347072482</v>
      </c>
      <c r="N83" s="10">
        <v>1.6513860123415158</v>
      </c>
      <c r="O83" s="10">
        <v>0.36147673209379061</v>
      </c>
    </row>
    <row r="84" spans="1:15" x14ac:dyDescent="0.2">
      <c r="A84">
        <v>1997</v>
      </c>
      <c r="B84" s="10">
        <v>5.07</v>
      </c>
      <c r="C84" s="10">
        <v>5.18</v>
      </c>
      <c r="D84" s="10">
        <v>6.1</v>
      </c>
      <c r="E84" s="10">
        <v>6.35</v>
      </c>
      <c r="F84" s="10">
        <v>6.61</v>
      </c>
      <c r="G84" s="10">
        <v>7.26</v>
      </c>
      <c r="H84" s="10">
        <v>7.86</v>
      </c>
      <c r="I84" s="10">
        <v>5.55</v>
      </c>
      <c r="J84" s="10">
        <v>7.71</v>
      </c>
      <c r="K84" s="10">
        <v>8.44</v>
      </c>
      <c r="L84" s="10">
        <v>5.46</v>
      </c>
      <c r="M84" s="10">
        <v>1.8196654851346361</v>
      </c>
      <c r="N84" s="10">
        <v>1.6171396459297771</v>
      </c>
      <c r="O84" s="10">
        <v>0.31858134850328845</v>
      </c>
    </row>
    <row r="85" spans="1:15" x14ac:dyDescent="0.2">
      <c r="A85">
        <v>1998</v>
      </c>
      <c r="B85" s="10">
        <v>4.8099999999999996</v>
      </c>
      <c r="C85" s="10">
        <v>4.8499999999999996</v>
      </c>
      <c r="D85" s="10">
        <v>5.14</v>
      </c>
      <c r="E85" s="10">
        <v>5.26</v>
      </c>
      <c r="F85" s="10">
        <v>5.58</v>
      </c>
      <c r="G85" s="10">
        <v>6.53</v>
      </c>
      <c r="H85" s="10">
        <v>7.22</v>
      </c>
      <c r="I85" s="10">
        <v>5.12</v>
      </c>
      <c r="J85" s="10">
        <v>7.07</v>
      </c>
      <c r="K85" s="10">
        <v>8.35</v>
      </c>
      <c r="L85" s="10">
        <v>5.35</v>
      </c>
      <c r="M85" s="10">
        <v>1.7379100804552738</v>
      </c>
      <c r="N85" s="10">
        <v>1.499208790631168</v>
      </c>
      <c r="O85" s="10">
        <v>0.3197029346493574</v>
      </c>
    </row>
    <row r="86" spans="1:15" x14ac:dyDescent="0.2">
      <c r="A86">
        <v>1999</v>
      </c>
      <c r="B86" s="10">
        <v>4.66</v>
      </c>
      <c r="C86" s="10">
        <v>4.76</v>
      </c>
      <c r="D86" s="10">
        <v>5.49</v>
      </c>
      <c r="E86" s="10">
        <v>5.65</v>
      </c>
      <c r="F86" s="10">
        <v>5.87</v>
      </c>
      <c r="G86" s="10">
        <v>7.04</v>
      </c>
      <c r="H86" s="10">
        <v>7.87</v>
      </c>
      <c r="I86" s="10">
        <v>5.43</v>
      </c>
      <c r="J86" s="10">
        <v>7.04</v>
      </c>
      <c r="K86" s="10">
        <v>8</v>
      </c>
      <c r="L86" s="10">
        <v>4.97</v>
      </c>
      <c r="M86" s="10">
        <v>1.6243297319777028</v>
      </c>
      <c r="N86" s="10">
        <v>1.2572575304859335</v>
      </c>
      <c r="O86" s="10">
        <v>0.29554765518462478</v>
      </c>
    </row>
    <row r="87" spans="1:15" x14ac:dyDescent="0.2">
      <c r="A87">
        <v>2000</v>
      </c>
      <c r="B87" s="10">
        <v>5.85</v>
      </c>
      <c r="C87" s="10">
        <v>5.92</v>
      </c>
      <c r="D87" s="10">
        <v>6.22</v>
      </c>
      <c r="E87" s="10">
        <v>6.03</v>
      </c>
      <c r="F87" s="10">
        <v>5.94</v>
      </c>
      <c r="G87" s="10">
        <v>7.62</v>
      </c>
      <c r="H87" s="10">
        <v>8.36</v>
      </c>
      <c r="I87" s="10">
        <v>5.77</v>
      </c>
      <c r="J87" s="10">
        <v>7.52</v>
      </c>
      <c r="K87" s="10">
        <v>9.23</v>
      </c>
      <c r="L87" s="10">
        <v>6.24</v>
      </c>
      <c r="M87" s="10">
        <v>1.8168787277292875</v>
      </c>
      <c r="N87" s="10">
        <v>1.3126785225327176</v>
      </c>
      <c r="O87" s="10">
        <v>0.33341953170287209</v>
      </c>
    </row>
    <row r="88" spans="1:15" x14ac:dyDescent="0.2">
      <c r="A88">
        <v>2001</v>
      </c>
      <c r="B88" s="10">
        <v>3.44</v>
      </c>
      <c r="C88" s="10">
        <v>3.39</v>
      </c>
      <c r="D88" s="10">
        <v>4.09</v>
      </c>
      <c r="E88" s="10">
        <v>5.0199999999999996</v>
      </c>
      <c r="F88" s="10">
        <v>5.49</v>
      </c>
      <c r="G88" s="10">
        <v>7.08</v>
      </c>
      <c r="H88" s="10">
        <v>7.95</v>
      </c>
      <c r="I88" s="10">
        <v>5.19</v>
      </c>
      <c r="J88" s="10">
        <v>7</v>
      </c>
      <c r="K88" s="10">
        <v>6.91</v>
      </c>
      <c r="L88" s="10">
        <v>3.88</v>
      </c>
      <c r="M88" s="10"/>
      <c r="N88" s="10"/>
      <c r="O88" s="10">
        <v>0.30288713171522375</v>
      </c>
    </row>
    <row r="89" spans="1:15" x14ac:dyDescent="0.2">
      <c r="A89">
        <v>2002</v>
      </c>
      <c r="B89" s="10">
        <v>1.62</v>
      </c>
      <c r="C89" s="10">
        <v>1.69</v>
      </c>
      <c r="D89" s="10">
        <v>3.1</v>
      </c>
      <c r="E89" s="10">
        <v>4.6100000000000003</v>
      </c>
      <c r="F89" s="10">
        <v>5.43</v>
      </c>
      <c r="G89" s="10">
        <v>6.49</v>
      </c>
      <c r="H89" s="10">
        <v>7.8</v>
      </c>
      <c r="I89" s="10">
        <v>5.05</v>
      </c>
      <c r="J89" s="10">
        <v>6.43</v>
      </c>
      <c r="K89" s="10">
        <v>4.67</v>
      </c>
      <c r="L89" s="10">
        <v>1.67</v>
      </c>
      <c r="M89" s="10"/>
      <c r="N89" s="10"/>
      <c r="O89" s="10">
        <v>0.17366558319227288</v>
      </c>
    </row>
    <row r="90" spans="1:15" x14ac:dyDescent="0.2">
      <c r="A90">
        <v>2003</v>
      </c>
      <c r="B90" s="10">
        <v>1.01</v>
      </c>
      <c r="C90" s="10">
        <v>1.06</v>
      </c>
      <c r="D90" s="10">
        <v>2.1</v>
      </c>
      <c r="E90" s="10">
        <v>4.01</v>
      </c>
      <c r="F90" s="10"/>
      <c r="G90" s="10">
        <v>5.67</v>
      </c>
      <c r="H90" s="10">
        <v>6.77</v>
      </c>
      <c r="I90" s="10">
        <v>4.7300000000000004</v>
      </c>
      <c r="J90" s="10">
        <v>5.8</v>
      </c>
      <c r="K90" s="10">
        <v>4.12</v>
      </c>
      <c r="L90" s="10">
        <v>1.1299999999999999</v>
      </c>
      <c r="M90" s="10"/>
      <c r="N90" s="10"/>
      <c r="O90" s="10">
        <v>0.13136992644209311</v>
      </c>
    </row>
    <row r="91" spans="1:15" x14ac:dyDescent="0.2">
      <c r="A91">
        <v>2004</v>
      </c>
      <c r="B91" s="10">
        <v>1.38</v>
      </c>
      <c r="C91" s="10">
        <v>1.57</v>
      </c>
      <c r="D91" s="10">
        <v>2.78</v>
      </c>
      <c r="E91" s="10">
        <v>4.2699999999999996</v>
      </c>
      <c r="F91" s="10"/>
      <c r="G91" s="10">
        <v>5.63</v>
      </c>
      <c r="H91" s="10">
        <v>6.39</v>
      </c>
      <c r="I91" s="10">
        <v>4.63</v>
      </c>
      <c r="J91" s="10">
        <v>5.77</v>
      </c>
      <c r="K91" s="10">
        <v>4.34</v>
      </c>
      <c r="L91" s="10">
        <v>1.35</v>
      </c>
      <c r="M91" s="10"/>
      <c r="N91" s="10"/>
      <c r="O91" s="10">
        <v>0.12912758722063433</v>
      </c>
    </row>
    <row r="92" spans="1:15" x14ac:dyDescent="0.2">
      <c r="A92">
        <v>2005</v>
      </c>
      <c r="B92" s="10">
        <v>3.16</v>
      </c>
      <c r="C92" s="10">
        <v>3.4</v>
      </c>
      <c r="D92" s="10">
        <v>3.93</v>
      </c>
      <c r="E92" s="10">
        <v>4.29</v>
      </c>
      <c r="F92" s="10"/>
      <c r="G92" s="10">
        <v>5.24</v>
      </c>
      <c r="H92" s="10">
        <v>6.06</v>
      </c>
      <c r="I92" s="10">
        <v>4.29</v>
      </c>
      <c r="J92" s="10">
        <v>5.94</v>
      </c>
      <c r="K92" s="10">
        <v>6.19</v>
      </c>
      <c r="L92" s="10">
        <v>3.22</v>
      </c>
      <c r="M92" s="10"/>
      <c r="N92" s="10"/>
      <c r="O92" s="10">
        <v>0.23635906512746718</v>
      </c>
    </row>
    <row r="93" spans="1:15" x14ac:dyDescent="0.2">
      <c r="A93">
        <v>2006</v>
      </c>
      <c r="B93" s="10">
        <v>4.7300000000000004</v>
      </c>
      <c r="C93" s="10">
        <v>4.8</v>
      </c>
      <c r="D93" s="10">
        <v>4.7699999999999996</v>
      </c>
      <c r="E93" s="10">
        <v>4.8</v>
      </c>
      <c r="F93" s="10">
        <v>4.91</v>
      </c>
      <c r="G93" s="10">
        <v>5.59</v>
      </c>
      <c r="H93" s="10">
        <v>6.48</v>
      </c>
      <c r="I93" s="10">
        <v>4.42</v>
      </c>
      <c r="J93" s="10">
        <v>6.63</v>
      </c>
      <c r="K93" s="10">
        <v>7.96</v>
      </c>
      <c r="L93" s="10">
        <v>4.97</v>
      </c>
      <c r="M93" s="10"/>
      <c r="N93" s="10"/>
      <c r="O93" s="10">
        <v>0.31824811008742682</v>
      </c>
    </row>
    <row r="94" spans="1:15" x14ac:dyDescent="0.2">
      <c r="A94">
        <v>2007</v>
      </c>
      <c r="B94" s="10">
        <v>4.41</v>
      </c>
      <c r="C94" s="10">
        <v>4.4800000000000004</v>
      </c>
      <c r="D94" s="10">
        <v>4.3499999999999996</v>
      </c>
      <c r="E94" s="10">
        <v>4.63</v>
      </c>
      <c r="F94" s="10">
        <v>4.84</v>
      </c>
      <c r="G94" s="10">
        <v>5.56</v>
      </c>
      <c r="H94" s="10">
        <v>6.48</v>
      </c>
      <c r="I94" s="10">
        <v>4.42</v>
      </c>
      <c r="J94" s="10">
        <v>6.41</v>
      </c>
      <c r="K94" s="10">
        <v>8.0500000000000007</v>
      </c>
      <c r="L94" s="10">
        <v>5.0199999999999996</v>
      </c>
      <c r="M94" s="10"/>
      <c r="N94" s="10"/>
      <c r="O94" s="10">
        <v>0.36957561782886561</v>
      </c>
    </row>
    <row r="95" spans="1:15" x14ac:dyDescent="0.2">
      <c r="A95">
        <v>2008</v>
      </c>
      <c r="B95" s="10">
        <v>1.48</v>
      </c>
      <c r="C95" s="10">
        <v>1.71</v>
      </c>
      <c r="D95" s="10">
        <v>2.2400000000000002</v>
      </c>
      <c r="E95" s="10">
        <v>3.66</v>
      </c>
      <c r="F95" s="10">
        <v>4.28</v>
      </c>
      <c r="G95" s="10">
        <v>5.63</v>
      </c>
      <c r="H95" s="10">
        <v>7.45</v>
      </c>
      <c r="I95" s="10">
        <v>4.8</v>
      </c>
      <c r="J95" s="10">
        <v>6.05</v>
      </c>
      <c r="K95" s="10">
        <v>5.09</v>
      </c>
      <c r="L95" s="10">
        <v>1.92</v>
      </c>
      <c r="M95" s="10"/>
      <c r="N95" s="10"/>
      <c r="O95" s="10">
        <v>0.20396273834104583</v>
      </c>
    </row>
    <row r="96" spans="1:15" x14ac:dyDescent="0.2">
      <c r="A96">
        <v>2009</v>
      </c>
      <c r="B96" s="10">
        <v>0.16</v>
      </c>
      <c r="C96" s="10">
        <v>0.28999999999999998</v>
      </c>
      <c r="D96" s="10">
        <v>1.43</v>
      </c>
      <c r="E96" s="10">
        <v>3.26</v>
      </c>
      <c r="F96" s="10">
        <v>4.08</v>
      </c>
      <c r="G96" s="10">
        <v>5.31</v>
      </c>
      <c r="H96" s="10">
        <v>7.3</v>
      </c>
      <c r="I96" s="10">
        <v>4.6399999999999997</v>
      </c>
      <c r="J96" s="10">
        <v>5.14</v>
      </c>
      <c r="K96" s="10">
        <v>3.25</v>
      </c>
      <c r="L96" s="10">
        <v>0.16</v>
      </c>
      <c r="M96" s="10"/>
      <c r="N96" s="10"/>
      <c r="O96" s="10">
        <v>0.10516631121961773</v>
      </c>
    </row>
    <row r="97" spans="1:15" x14ac:dyDescent="0.2">
      <c r="A97">
        <v>2010</v>
      </c>
      <c r="B97" s="10">
        <v>0.14000000000000001</v>
      </c>
      <c r="C97" s="10">
        <v>0.2</v>
      </c>
      <c r="D97" s="10">
        <v>1.1100000000000001</v>
      </c>
      <c r="E97" s="10">
        <v>3.22</v>
      </c>
      <c r="F97" s="10">
        <v>4.25</v>
      </c>
      <c r="G97" s="10">
        <v>4.9400000000000004</v>
      </c>
      <c r="H97" s="10">
        <v>6.04</v>
      </c>
      <c r="I97" s="10">
        <v>4.16</v>
      </c>
      <c r="J97" s="10">
        <v>4.8</v>
      </c>
      <c r="K97" s="10">
        <v>3.25</v>
      </c>
      <c r="L97" s="10">
        <v>0.18</v>
      </c>
      <c r="M97" s="10"/>
      <c r="N97" s="10"/>
      <c r="O97" s="10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3"/>
  <sheetViews>
    <sheetView tabSelected="1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Q67" sqref="Q67"/>
    </sheetView>
  </sheetViews>
  <sheetFormatPr defaultColWidth="8.7109375" defaultRowHeight="12.75" x14ac:dyDescent="0.2"/>
  <cols>
    <col min="1" max="1" width="8.7109375" style="19"/>
    <col min="2" max="2" width="11.42578125" style="19" bestFit="1" customWidth="1"/>
    <col min="3" max="4" width="10.42578125" style="19" bestFit="1" customWidth="1"/>
    <col min="5" max="5" width="11.42578125" style="19" customWidth="1"/>
    <col min="6" max="16384" width="8.7109375" style="19"/>
  </cols>
  <sheetData>
    <row r="1" spans="1:11" x14ac:dyDescent="0.2">
      <c r="A1" s="20" t="s">
        <v>288</v>
      </c>
      <c r="B1" s="21" t="s">
        <v>220</v>
      </c>
      <c r="C1" s="19" t="s">
        <v>242</v>
      </c>
      <c r="D1" s="19" t="s">
        <v>244</v>
      </c>
      <c r="E1" s="19" t="s">
        <v>289</v>
      </c>
      <c r="F1" s="19" t="s">
        <v>296</v>
      </c>
      <c r="G1" s="19" t="s">
        <v>293</v>
      </c>
      <c r="H1" s="19" t="s">
        <v>290</v>
      </c>
      <c r="I1" s="19" t="s">
        <v>294</v>
      </c>
      <c r="J1" s="19" t="s">
        <v>291</v>
      </c>
      <c r="K1" s="19" t="s">
        <v>292</v>
      </c>
    </row>
    <row r="2" spans="1:11" x14ac:dyDescent="0.2">
      <c r="A2" s="19">
        <v>1915</v>
      </c>
      <c r="B2" s="22">
        <v>2.85</v>
      </c>
      <c r="C2" s="23"/>
      <c r="D2" s="23"/>
      <c r="E2" s="23">
        <v>4.9821880324229442</v>
      </c>
      <c r="F2" s="19">
        <v>32.216428313284119</v>
      </c>
      <c r="G2" s="19">
        <v>32.216428313284119</v>
      </c>
      <c r="H2" s="19">
        <v>27.234240280861172</v>
      </c>
      <c r="I2" s="19">
        <v>0</v>
      </c>
      <c r="J2" s="19">
        <v>0</v>
      </c>
      <c r="K2" s="19">
        <v>27.234240280861172</v>
      </c>
    </row>
    <row r="3" spans="1:11" x14ac:dyDescent="0.2">
      <c r="A3" s="19">
        <v>1916</v>
      </c>
      <c r="B3" s="22">
        <v>3.25</v>
      </c>
      <c r="C3" s="23"/>
      <c r="D3" s="23"/>
      <c r="E3" s="23">
        <v>4.3602314740395434</v>
      </c>
      <c r="F3" s="19">
        <v>29.537051920913033</v>
      </c>
      <c r="G3" s="19">
        <v>29.537051920913033</v>
      </c>
      <c r="H3" s="19">
        <v>25.176820446873492</v>
      </c>
      <c r="I3" s="19">
        <v>0</v>
      </c>
      <c r="J3" s="19">
        <v>0</v>
      </c>
      <c r="K3" s="19">
        <v>25.176820446873489</v>
      </c>
    </row>
    <row r="4" spans="1:11" x14ac:dyDescent="0.2">
      <c r="A4" s="19">
        <v>1917</v>
      </c>
      <c r="B4" s="22">
        <v>4.62</v>
      </c>
      <c r="C4" s="23"/>
      <c r="D4" s="23"/>
      <c r="E4" s="23">
        <v>3.6199849862373839</v>
      </c>
      <c r="F4" s="19">
        <v>28.492785052965214</v>
      </c>
      <c r="G4" s="19">
        <v>28.492785052965214</v>
      </c>
      <c r="H4" s="19">
        <v>24.872800066727834</v>
      </c>
      <c r="I4" s="19">
        <v>0</v>
      </c>
      <c r="J4" s="19">
        <v>0</v>
      </c>
      <c r="K4" s="19">
        <v>24.87280006672783</v>
      </c>
    </row>
    <row r="5" spans="1:11" x14ac:dyDescent="0.2">
      <c r="A5" s="19">
        <v>1918</v>
      </c>
      <c r="B5" s="22">
        <v>4.1900000000000004</v>
      </c>
      <c r="C5" s="23"/>
      <c r="D5" s="23"/>
      <c r="E5" s="23">
        <v>3.6231884057971007</v>
      </c>
      <c r="F5" s="19">
        <v>24.889729048519218</v>
      </c>
      <c r="G5" s="19">
        <v>24.889729048519218</v>
      </c>
      <c r="H5" s="19">
        <v>21.26654064272212</v>
      </c>
      <c r="I5" s="19">
        <v>0</v>
      </c>
      <c r="J5" s="19">
        <v>0</v>
      </c>
      <c r="K5" s="19">
        <v>21.26654064272212</v>
      </c>
    </row>
    <row r="6" spans="1:11" x14ac:dyDescent="0.2">
      <c r="A6" s="19">
        <v>1919</v>
      </c>
      <c r="B6" s="22">
        <v>4.37</v>
      </c>
      <c r="C6" s="23"/>
      <c r="D6" s="23"/>
      <c r="E6" s="23">
        <v>5.0946050413778243</v>
      </c>
      <c r="F6" s="19">
        <v>27.614787027766862</v>
      </c>
      <c r="G6" s="19">
        <v>27.614787027766862</v>
      </c>
      <c r="H6" s="19">
        <v>22.520181986389041</v>
      </c>
      <c r="I6" s="19">
        <v>0</v>
      </c>
      <c r="J6" s="19">
        <v>0</v>
      </c>
      <c r="K6" s="19">
        <v>22.520181986389044</v>
      </c>
    </row>
    <row r="7" spans="1:11" x14ac:dyDescent="0.2">
      <c r="A7" s="19">
        <v>1920</v>
      </c>
      <c r="B7" s="22">
        <v>6.06</v>
      </c>
      <c r="C7" s="23"/>
      <c r="D7" s="23"/>
      <c r="E7" s="23">
        <v>5.0418654902313866</v>
      </c>
      <c r="F7" s="19">
        <v>26.706131268569372</v>
      </c>
      <c r="G7" s="19">
        <v>26.706131268569372</v>
      </c>
      <c r="H7" s="19">
        <v>21.664265778337988</v>
      </c>
      <c r="I7" s="19">
        <v>0</v>
      </c>
      <c r="J7" s="19">
        <v>0</v>
      </c>
      <c r="K7" s="19">
        <v>21.664265778337992</v>
      </c>
    </row>
    <row r="8" spans="1:11" x14ac:dyDescent="0.2">
      <c r="A8" s="19">
        <v>1921</v>
      </c>
      <c r="B8" s="22">
        <v>5.28</v>
      </c>
      <c r="C8" s="23"/>
      <c r="D8" s="23"/>
      <c r="E8" s="23">
        <v>5.4640374367713491</v>
      </c>
      <c r="F8" s="19">
        <v>29.091941897265279</v>
      </c>
      <c r="G8" s="19">
        <v>29.091941897265279</v>
      </c>
      <c r="H8" s="19">
        <v>23.62790446049393</v>
      </c>
      <c r="I8" s="19">
        <v>0</v>
      </c>
      <c r="J8" s="19">
        <v>0</v>
      </c>
      <c r="K8" s="19">
        <v>23.62790446049393</v>
      </c>
    </row>
    <row r="9" spans="1:11" x14ac:dyDescent="0.2">
      <c r="A9" s="19">
        <v>1922</v>
      </c>
      <c r="B9" s="22">
        <v>3.51</v>
      </c>
      <c r="C9" s="23"/>
      <c r="D9" s="23"/>
      <c r="E9" s="23">
        <v>4.9871604270847412</v>
      </c>
      <c r="F9" s="19">
        <v>29.287741586700911</v>
      </c>
      <c r="G9" s="19">
        <v>29.287741586700911</v>
      </c>
      <c r="H9" s="19">
        <v>24.300581159616165</v>
      </c>
      <c r="I9" s="19">
        <v>0</v>
      </c>
      <c r="J9" s="19">
        <v>0</v>
      </c>
      <c r="K9" s="19">
        <v>24.300581159616172</v>
      </c>
    </row>
    <row r="10" spans="1:11" x14ac:dyDescent="0.2">
      <c r="A10" s="19">
        <v>1923</v>
      </c>
      <c r="B10" s="22">
        <v>4.09</v>
      </c>
      <c r="C10" s="23"/>
      <c r="D10" s="23"/>
      <c r="E10" s="23">
        <v>4.5985020031353425</v>
      </c>
      <c r="F10" s="19">
        <v>26.627184578760961</v>
      </c>
      <c r="G10" s="19">
        <v>26.627184578760961</v>
      </c>
      <c r="H10" s="19">
        <v>22.028682575625616</v>
      </c>
      <c r="I10" s="19">
        <v>0</v>
      </c>
      <c r="J10" s="19">
        <v>0</v>
      </c>
      <c r="K10" s="19">
        <v>22.028682575625616</v>
      </c>
    </row>
    <row r="11" spans="1:11" x14ac:dyDescent="0.2">
      <c r="A11" s="19">
        <v>1924</v>
      </c>
      <c r="B11" s="22">
        <v>2.98</v>
      </c>
      <c r="C11" s="23"/>
      <c r="D11" s="23"/>
      <c r="E11" s="23">
        <v>4.5225614143282966</v>
      </c>
      <c r="F11" s="19">
        <v>27.032582999280503</v>
      </c>
      <c r="G11" s="19">
        <v>27.032582999280503</v>
      </c>
      <c r="H11" s="19">
        <v>22.510021584952202</v>
      </c>
      <c r="I11" s="19">
        <v>0</v>
      </c>
      <c r="J11" s="19">
        <v>0</v>
      </c>
      <c r="K11" s="19">
        <v>22.510021584952202</v>
      </c>
    </row>
    <row r="12" spans="1:11" x14ac:dyDescent="0.2">
      <c r="A12" s="19">
        <v>1925</v>
      </c>
      <c r="B12" s="22">
        <v>3.29</v>
      </c>
      <c r="C12" s="23"/>
      <c r="D12" s="23"/>
      <c r="E12" s="23">
        <v>4.3369693783677219</v>
      </c>
      <c r="F12" s="19">
        <v>28.102685416392863</v>
      </c>
      <c r="G12" s="19">
        <v>28.102685416392863</v>
      </c>
      <c r="H12" s="19">
        <v>23.765716038025143</v>
      </c>
      <c r="I12" s="19">
        <v>0</v>
      </c>
      <c r="J12" s="19">
        <v>0</v>
      </c>
      <c r="K12" s="19">
        <v>23.765716038025143</v>
      </c>
    </row>
    <row r="13" spans="1:11" x14ac:dyDescent="0.2">
      <c r="A13" s="19">
        <v>1926</v>
      </c>
      <c r="B13" s="22">
        <v>3.59</v>
      </c>
      <c r="C13" s="23"/>
      <c r="D13" s="23"/>
      <c r="E13" s="23">
        <v>4.0944172620631765</v>
      </c>
      <c r="F13" s="19">
        <v>26.797960980203488</v>
      </c>
      <c r="G13" s="19">
        <v>26.797960980203488</v>
      </c>
      <c r="H13" s="19">
        <v>22.703543718140313</v>
      </c>
      <c r="I13" s="19">
        <v>0</v>
      </c>
      <c r="J13" s="19">
        <v>0</v>
      </c>
      <c r="K13" s="19">
        <v>22.703543718140313</v>
      </c>
    </row>
    <row r="14" spans="1:11" x14ac:dyDescent="0.2">
      <c r="A14" s="19">
        <v>1927</v>
      </c>
      <c r="B14" s="22">
        <v>3.45</v>
      </c>
      <c r="C14" s="23"/>
      <c r="D14" s="23"/>
      <c r="E14" s="23">
        <v>4.1338194206420926</v>
      </c>
      <c r="F14" s="19">
        <v>27.108715296170505</v>
      </c>
      <c r="G14" s="19">
        <v>27.108715296170505</v>
      </c>
      <c r="H14" s="19">
        <v>22.974895875528414</v>
      </c>
      <c r="I14" s="19">
        <v>0</v>
      </c>
      <c r="J14" s="19">
        <v>0</v>
      </c>
      <c r="K14" s="19">
        <v>22.974895875528411</v>
      </c>
    </row>
    <row r="15" spans="1:11" x14ac:dyDescent="0.2">
      <c r="A15" s="19">
        <v>1928</v>
      </c>
      <c r="B15" s="22">
        <v>4.09</v>
      </c>
      <c r="C15" s="23"/>
      <c r="D15" s="23"/>
      <c r="E15" s="23">
        <v>3.9627562039036714</v>
      </c>
      <c r="F15" s="19">
        <v>26.873395542153943</v>
      </c>
      <c r="G15" s="19">
        <v>26.873395542153943</v>
      </c>
      <c r="H15" s="19">
        <v>22.910639338250274</v>
      </c>
      <c r="I15" s="19">
        <v>0</v>
      </c>
      <c r="J15" s="19">
        <v>0</v>
      </c>
      <c r="K15" s="19">
        <v>22.910639338250274</v>
      </c>
    </row>
    <row r="16" spans="1:11" x14ac:dyDescent="0.2">
      <c r="A16" s="19">
        <v>1929</v>
      </c>
      <c r="B16" s="22">
        <v>5.03</v>
      </c>
      <c r="C16" s="23"/>
      <c r="D16" s="23"/>
      <c r="E16" s="23">
        <v>3.7644787644787647</v>
      </c>
      <c r="F16" s="19">
        <v>25.479169057729827</v>
      </c>
      <c r="G16" s="19">
        <v>25.714285714285719</v>
      </c>
      <c r="H16" s="19">
        <v>21.949806949806952</v>
      </c>
      <c r="I16" s="19">
        <v>0</v>
      </c>
      <c r="J16" s="19">
        <v>0</v>
      </c>
      <c r="K16" s="19">
        <v>21.949806949806952</v>
      </c>
    </row>
    <row r="17" spans="1:11" x14ac:dyDescent="0.2">
      <c r="A17" s="19">
        <v>1930</v>
      </c>
      <c r="B17" s="22">
        <v>2.48</v>
      </c>
      <c r="C17" s="23"/>
      <c r="D17" s="23"/>
      <c r="E17" s="23">
        <v>4.0899122807017543</v>
      </c>
      <c r="F17" s="19">
        <v>27.951388888888889</v>
      </c>
      <c r="G17" s="19">
        <v>28.245614035087719</v>
      </c>
      <c r="H17" s="19">
        <v>24.155701754385966</v>
      </c>
      <c r="I17" s="19">
        <v>0</v>
      </c>
      <c r="J17" s="19">
        <v>0</v>
      </c>
      <c r="K17" s="19">
        <v>24.155701754385969</v>
      </c>
    </row>
    <row r="18" spans="1:11" x14ac:dyDescent="0.2">
      <c r="A18" s="19">
        <v>1931</v>
      </c>
      <c r="B18" s="22">
        <v>1.4019999999999999</v>
      </c>
      <c r="C18" s="23"/>
      <c r="D18" s="23"/>
      <c r="E18" s="23">
        <v>5.4379084967320264</v>
      </c>
      <c r="F18" s="19">
        <v>31.192257497641844</v>
      </c>
      <c r="G18" s="19">
        <v>31.555555555555557</v>
      </c>
      <c r="H18" s="19">
        <v>26.117647058823529</v>
      </c>
      <c r="I18" s="19">
        <v>0</v>
      </c>
      <c r="J18" s="19">
        <v>0</v>
      </c>
      <c r="K18" s="19">
        <v>26.117647058823536</v>
      </c>
    </row>
    <row r="19" spans="1:11" x14ac:dyDescent="0.2">
      <c r="A19" s="19">
        <v>1932</v>
      </c>
      <c r="B19" s="22">
        <v>0.879</v>
      </c>
      <c r="C19" s="23"/>
      <c r="D19" s="23"/>
      <c r="E19" s="23">
        <v>8.3816013628620087</v>
      </c>
      <c r="F19" s="19">
        <v>35.465878162696143</v>
      </c>
      <c r="G19" s="19">
        <v>35.962521294718911</v>
      </c>
      <c r="H19" s="19">
        <v>27.580919931856897</v>
      </c>
      <c r="I19" s="19">
        <v>0</v>
      </c>
      <c r="J19" s="19">
        <v>0</v>
      </c>
      <c r="K19" s="19">
        <v>27.580919931856897</v>
      </c>
    </row>
    <row r="20" spans="1:11" x14ac:dyDescent="0.2">
      <c r="A20" s="19">
        <v>1933</v>
      </c>
      <c r="B20" s="22">
        <v>0.51500000000000001</v>
      </c>
      <c r="C20" s="23"/>
      <c r="D20" s="23"/>
      <c r="E20" s="23">
        <v>9.0248226950354606</v>
      </c>
      <c r="F20" s="19">
        <v>34.835707037127754</v>
      </c>
      <c r="G20" s="19">
        <v>35.301418439716315</v>
      </c>
      <c r="H20" s="19">
        <v>26.276595744680854</v>
      </c>
      <c r="I20" s="19">
        <v>0</v>
      </c>
      <c r="J20" s="19">
        <v>0</v>
      </c>
      <c r="K20" s="19">
        <v>26.276595744680858</v>
      </c>
    </row>
    <row r="21" spans="1:11" x14ac:dyDescent="0.2">
      <c r="A21" s="19">
        <v>1934</v>
      </c>
      <c r="B21" s="22">
        <v>0.25600000000000001</v>
      </c>
      <c r="C21" s="23"/>
      <c r="D21" s="23"/>
      <c r="E21" s="23">
        <v>7.0151515151515147</v>
      </c>
      <c r="F21" s="19">
        <v>32.724550898203589</v>
      </c>
      <c r="G21" s="19">
        <v>33.121212121212118</v>
      </c>
      <c r="H21" s="19">
        <v>26.106060606060606</v>
      </c>
      <c r="I21" s="19">
        <v>0</v>
      </c>
      <c r="J21" s="19">
        <v>0</v>
      </c>
      <c r="K21" s="19">
        <v>26.106060606060609</v>
      </c>
    </row>
    <row r="22" spans="1:11" x14ac:dyDescent="0.2">
      <c r="A22" s="19">
        <v>1935</v>
      </c>
      <c r="B22" s="22">
        <v>0.13700000000000001</v>
      </c>
      <c r="C22" s="23"/>
      <c r="D22" s="23"/>
      <c r="E22" s="23">
        <v>6.5484311050477491</v>
      </c>
      <c r="F22" s="19">
        <v>34.859444242399753</v>
      </c>
      <c r="G22" s="19">
        <v>35.306957708049111</v>
      </c>
      <c r="H22" s="19">
        <v>28.758526603001361</v>
      </c>
      <c r="I22" s="19">
        <v>0</v>
      </c>
      <c r="J22" s="19">
        <v>0</v>
      </c>
      <c r="K22" s="19">
        <v>28.758526603001361</v>
      </c>
    </row>
    <row r="23" spans="1:11" x14ac:dyDescent="0.2">
      <c r="A23" s="19">
        <v>1936</v>
      </c>
      <c r="B23" s="22">
        <v>0.14299999999999999</v>
      </c>
      <c r="C23" s="23"/>
      <c r="D23" s="23"/>
      <c r="E23" s="23">
        <v>6.2410501193317431</v>
      </c>
      <c r="F23" s="19">
        <v>34.834374631616178</v>
      </c>
      <c r="G23" s="19">
        <v>35.262529832935563</v>
      </c>
      <c r="H23" s="19">
        <v>29.021479713603821</v>
      </c>
      <c r="I23" s="19">
        <v>0</v>
      </c>
      <c r="J23" s="19">
        <v>0</v>
      </c>
      <c r="K23" s="19">
        <v>29.021479713603824</v>
      </c>
    </row>
    <row r="24" spans="1:11" x14ac:dyDescent="0.2">
      <c r="A24" s="19">
        <v>1937</v>
      </c>
      <c r="B24" s="22">
        <v>0.44700000000000001</v>
      </c>
      <c r="C24" s="23"/>
      <c r="D24" s="23"/>
      <c r="E24" s="23">
        <v>6.0826985854189335</v>
      </c>
      <c r="F24" s="19">
        <v>33.235487027300195</v>
      </c>
      <c r="G24" s="19">
        <v>33.634385201305768</v>
      </c>
      <c r="H24" s="19">
        <v>27.551686615886833</v>
      </c>
      <c r="I24" s="19">
        <v>0</v>
      </c>
      <c r="J24" s="19">
        <v>0</v>
      </c>
      <c r="K24" s="19">
        <v>27.551686615886833</v>
      </c>
    </row>
    <row r="25" spans="1:11" x14ac:dyDescent="0.2">
      <c r="A25" s="19">
        <v>1938</v>
      </c>
      <c r="B25" s="22">
        <v>0.53</v>
      </c>
      <c r="C25" s="23"/>
      <c r="D25" s="23"/>
      <c r="E25" s="23">
        <v>6.4459930313588849</v>
      </c>
      <c r="F25" s="19">
        <v>34.939096986903564</v>
      </c>
      <c r="G25" s="19">
        <v>35.447154471544721</v>
      </c>
      <c r="H25" s="19">
        <v>29.001161440185829</v>
      </c>
      <c r="I25" s="19">
        <v>0</v>
      </c>
      <c r="J25" s="19">
        <v>0</v>
      </c>
      <c r="K25" s="19">
        <v>29.001161440185825</v>
      </c>
    </row>
    <row r="26" spans="1:11" x14ac:dyDescent="0.2">
      <c r="A26" s="19">
        <v>1939</v>
      </c>
      <c r="B26" s="23">
        <v>2.3E-2</v>
      </c>
      <c r="C26" s="23"/>
      <c r="D26" s="23"/>
      <c r="E26" s="23">
        <v>6.5509761388286334</v>
      </c>
      <c r="F26" s="19">
        <v>36.548690561554842</v>
      </c>
      <c r="G26" s="19">
        <v>37.039045553145336</v>
      </c>
      <c r="H26" s="19">
        <v>30.488069414316698</v>
      </c>
      <c r="I26" s="19">
        <v>0</v>
      </c>
      <c r="J26" s="19">
        <v>0</v>
      </c>
      <c r="K26" s="19">
        <v>30.488069414316698</v>
      </c>
    </row>
    <row r="27" spans="1:11" x14ac:dyDescent="0.2">
      <c r="A27" s="19">
        <v>1940</v>
      </c>
      <c r="B27" s="23">
        <v>1.4E-2</v>
      </c>
      <c r="C27" s="23"/>
      <c r="D27" s="23"/>
      <c r="E27" s="23">
        <v>6.666666666666667</v>
      </c>
      <c r="F27" s="19">
        <v>38.532930349177349</v>
      </c>
      <c r="G27" s="19">
        <v>39.102564102564095</v>
      </c>
      <c r="H27" s="19">
        <v>32.435897435897438</v>
      </c>
      <c r="I27" s="19">
        <v>0</v>
      </c>
      <c r="J27" s="19">
        <v>0</v>
      </c>
      <c r="K27" s="19">
        <v>32.435897435897424</v>
      </c>
    </row>
    <row r="28" spans="1:11" x14ac:dyDescent="0.2">
      <c r="A28" s="19">
        <v>1941</v>
      </c>
      <c r="B28" s="23">
        <v>0.10299999999999999</v>
      </c>
      <c r="C28" s="23"/>
      <c r="D28" s="23"/>
      <c r="E28" s="23">
        <v>6.6298342541436464</v>
      </c>
      <c r="F28" s="19">
        <v>35.975840815411146</v>
      </c>
      <c r="G28" s="19">
        <v>36.716653512233627</v>
      </c>
      <c r="H28" s="19">
        <v>30.086819258089982</v>
      </c>
      <c r="I28" s="19">
        <v>0</v>
      </c>
      <c r="J28" s="19">
        <v>0</v>
      </c>
      <c r="K28" s="19">
        <v>30.086819258089985</v>
      </c>
    </row>
    <row r="29" spans="1:11" x14ac:dyDescent="0.2">
      <c r="A29" s="19">
        <v>1942</v>
      </c>
      <c r="B29" s="23">
        <v>0.32600000000000001</v>
      </c>
      <c r="C29" s="23"/>
      <c r="D29" s="23"/>
      <c r="E29" s="23">
        <v>7.127856701667695</v>
      </c>
      <c r="F29" s="19">
        <v>33.359043578866178</v>
      </c>
      <c r="G29" s="19">
        <v>34.193946880790612</v>
      </c>
      <c r="H29" s="19">
        <v>27.066090179122916</v>
      </c>
      <c r="I29" s="19">
        <v>0</v>
      </c>
      <c r="J29" s="19">
        <v>0</v>
      </c>
      <c r="K29" s="19">
        <v>27.06609017912292</v>
      </c>
    </row>
    <row r="30" spans="1:11" x14ac:dyDescent="0.2">
      <c r="A30" s="19">
        <v>1943</v>
      </c>
      <c r="B30" s="23">
        <v>0.373</v>
      </c>
      <c r="C30" s="23"/>
      <c r="D30" s="23"/>
      <c r="E30" s="23">
        <v>8.2326283987915421</v>
      </c>
      <c r="F30" s="19">
        <v>35.5714876602785</v>
      </c>
      <c r="G30" s="19">
        <v>36.374622356495465</v>
      </c>
      <c r="H30" s="19">
        <v>28.141993957703924</v>
      </c>
      <c r="I30" s="19">
        <v>0</v>
      </c>
      <c r="J30" s="19">
        <v>0</v>
      </c>
      <c r="K30" s="19">
        <v>28.141993957703932</v>
      </c>
    </row>
    <row r="31" spans="1:11" x14ac:dyDescent="0.2">
      <c r="A31" s="19">
        <v>1944</v>
      </c>
      <c r="B31" s="23">
        <v>0.375</v>
      </c>
      <c r="C31" s="23"/>
      <c r="D31" s="23"/>
      <c r="E31" s="23">
        <v>9.6542311191992702</v>
      </c>
      <c r="F31" s="19">
        <v>38.022339349601467</v>
      </c>
      <c r="G31" s="19">
        <v>38.826205641492265</v>
      </c>
      <c r="H31" s="19">
        <v>29.171974522292992</v>
      </c>
      <c r="I31" s="19">
        <v>0</v>
      </c>
      <c r="J31" s="19">
        <v>0</v>
      </c>
      <c r="K31" s="19">
        <v>29.171974522292992</v>
      </c>
    </row>
    <row r="32" spans="1:11" x14ac:dyDescent="0.2">
      <c r="A32" s="19">
        <v>1945</v>
      </c>
      <c r="B32" s="23">
        <v>0.375</v>
      </c>
      <c r="C32" s="23"/>
      <c r="D32" s="23"/>
      <c r="E32" s="23">
        <v>11.358744394618833</v>
      </c>
      <c r="F32" s="19">
        <v>43.520593665983945</v>
      </c>
      <c r="G32" s="19">
        <v>44.497757847533634</v>
      </c>
      <c r="H32" s="19">
        <v>33.139013452914803</v>
      </c>
      <c r="I32" s="19">
        <v>0</v>
      </c>
      <c r="J32" s="19">
        <v>0</v>
      </c>
      <c r="K32" s="19">
        <v>33.139013452914796</v>
      </c>
    </row>
    <row r="33" spans="1:11" x14ac:dyDescent="0.2">
      <c r="A33" s="19">
        <v>1946</v>
      </c>
      <c r="B33" s="23">
        <v>0.375</v>
      </c>
      <c r="C33" s="23"/>
      <c r="D33" s="23"/>
      <c r="E33" s="23">
        <v>11.917191719171919</v>
      </c>
      <c r="F33" s="19">
        <v>46.788406179269124</v>
      </c>
      <c r="G33" s="19">
        <v>47.911791179117913</v>
      </c>
      <c r="H33" s="19">
        <v>35.994599459945995</v>
      </c>
      <c r="I33" s="19">
        <v>0</v>
      </c>
      <c r="J33" s="19">
        <v>0</v>
      </c>
      <c r="K33" s="19">
        <v>35.994599459945995</v>
      </c>
    </row>
    <row r="34" spans="1:11" x14ac:dyDescent="0.2">
      <c r="A34" s="19">
        <v>1947</v>
      </c>
      <c r="B34" s="23">
        <v>0.59399999999999997</v>
      </c>
      <c r="C34" s="23"/>
      <c r="D34" s="23"/>
      <c r="E34" s="23">
        <v>10.815239655878738</v>
      </c>
      <c r="F34" s="19">
        <v>43.454746490609573</v>
      </c>
      <c r="G34" s="19">
        <v>44.436706267922979</v>
      </c>
      <c r="H34" s="19">
        <v>33.621466612044244</v>
      </c>
      <c r="I34" s="19">
        <v>0</v>
      </c>
      <c r="J34" s="19">
        <v>0</v>
      </c>
      <c r="K34" s="19">
        <v>33.621466612044244</v>
      </c>
    </row>
    <row r="35" spans="1:11" x14ac:dyDescent="0.2">
      <c r="A35" s="19">
        <v>1948</v>
      </c>
      <c r="B35" s="23">
        <v>1.04</v>
      </c>
      <c r="C35" s="23"/>
      <c r="D35" s="23"/>
      <c r="E35" s="23">
        <v>9.5875139353400218</v>
      </c>
      <c r="F35" s="19">
        <v>39.716834020723731</v>
      </c>
      <c r="G35" s="19">
        <v>40.5091044221479</v>
      </c>
      <c r="H35" s="19">
        <v>30.921590486807876</v>
      </c>
      <c r="I35" s="19">
        <v>0</v>
      </c>
      <c r="J35" s="19">
        <v>0</v>
      </c>
      <c r="K35" s="19">
        <v>30.921590486807883</v>
      </c>
    </row>
    <row r="36" spans="1:11" x14ac:dyDescent="0.2">
      <c r="A36" s="19">
        <v>1949</v>
      </c>
      <c r="B36" s="23">
        <v>1.1020000000000001</v>
      </c>
      <c r="C36" s="23"/>
      <c r="D36" s="23"/>
      <c r="E36" s="23">
        <v>9.3937125748503014</v>
      </c>
      <c r="F36" s="19">
        <v>39.57060280759702</v>
      </c>
      <c r="G36" s="19">
        <v>40.351796407185631</v>
      </c>
      <c r="H36" s="19">
        <v>30.95808383233533</v>
      </c>
      <c r="I36" s="19">
        <v>0</v>
      </c>
      <c r="J36" s="19">
        <v>0</v>
      </c>
      <c r="K36" s="19">
        <v>30.95808383233533</v>
      </c>
    </row>
    <row r="37" spans="1:11" x14ac:dyDescent="0.2">
      <c r="A37" s="19">
        <v>1950</v>
      </c>
      <c r="B37" s="23">
        <v>1.218</v>
      </c>
      <c r="C37" s="23"/>
      <c r="D37" s="23"/>
      <c r="E37" s="23">
        <v>8.5120871637725575</v>
      </c>
      <c r="F37" s="19">
        <v>36.954643844617067</v>
      </c>
      <c r="G37" s="19">
        <v>37.725570309839974</v>
      </c>
      <c r="H37" s="19">
        <v>29.213483146067414</v>
      </c>
      <c r="I37" s="19">
        <v>0</v>
      </c>
      <c r="J37" s="19">
        <v>0</v>
      </c>
      <c r="K37" s="19">
        <v>29.213483146067414</v>
      </c>
    </row>
    <row r="38" spans="1:11" x14ac:dyDescent="0.2">
      <c r="A38" s="19">
        <v>1951</v>
      </c>
      <c r="B38" s="23">
        <v>1.552</v>
      </c>
      <c r="C38" s="23"/>
      <c r="D38" s="23"/>
      <c r="E38" s="23">
        <v>7.6923076923076925</v>
      </c>
      <c r="F38" s="19">
        <v>33.405973814835953</v>
      </c>
      <c r="G38" s="19">
        <v>34.155614500442084</v>
      </c>
      <c r="H38" s="19">
        <v>26.463306808134391</v>
      </c>
      <c r="I38" s="19">
        <v>0</v>
      </c>
      <c r="J38" s="19">
        <v>0</v>
      </c>
      <c r="K38" s="19">
        <v>26.463306808134394</v>
      </c>
    </row>
    <row r="39" spans="1:11" x14ac:dyDescent="0.2">
      <c r="A39" s="19">
        <v>1952</v>
      </c>
      <c r="B39" s="23">
        <v>1.766</v>
      </c>
      <c r="C39" s="23"/>
      <c r="D39" s="23"/>
      <c r="E39" s="23">
        <v>7.6193134245046048</v>
      </c>
      <c r="F39" s="19">
        <v>33.181703104200182</v>
      </c>
      <c r="G39" s="19">
        <v>34.018978509628802</v>
      </c>
      <c r="H39" s="19">
        <v>26.399665085124198</v>
      </c>
      <c r="I39" s="19">
        <v>0</v>
      </c>
      <c r="J39" s="19">
        <v>0</v>
      </c>
      <c r="K39" s="19">
        <v>26.399665085124202</v>
      </c>
    </row>
    <row r="40" spans="1:11" x14ac:dyDescent="0.2">
      <c r="A40" s="19">
        <v>1953</v>
      </c>
      <c r="B40" s="23">
        <v>1.931</v>
      </c>
      <c r="C40" s="23"/>
      <c r="D40" s="23"/>
      <c r="E40" s="23">
        <v>7.3029264434484569</v>
      </c>
      <c r="F40" s="19">
        <v>32.123385866018531</v>
      </c>
      <c r="G40" s="19">
        <v>32.963353546005798</v>
      </c>
      <c r="H40" s="19">
        <v>25.660427102557342</v>
      </c>
      <c r="I40" s="19">
        <v>0</v>
      </c>
      <c r="J40" s="19">
        <v>0</v>
      </c>
      <c r="K40" s="19">
        <v>25.660427102557342</v>
      </c>
    </row>
    <row r="41" spans="1:11" x14ac:dyDescent="0.2">
      <c r="A41" s="19">
        <v>1954</v>
      </c>
      <c r="B41" s="23">
        <v>0.95299999999999996</v>
      </c>
      <c r="C41" s="23"/>
      <c r="D41" s="23"/>
      <c r="E41" s="23">
        <v>7.2029442691903256</v>
      </c>
      <c r="F41" s="19">
        <v>32.508084772973426</v>
      </c>
      <c r="G41" s="19">
        <v>33.375394321766564</v>
      </c>
      <c r="H41" s="19">
        <v>26.172450052576242</v>
      </c>
      <c r="I41" s="19">
        <v>0</v>
      </c>
      <c r="J41" s="19">
        <v>0</v>
      </c>
      <c r="K41" s="19">
        <v>26.172450052576234</v>
      </c>
    </row>
    <row r="42" spans="1:11" x14ac:dyDescent="0.2">
      <c r="A42" s="19">
        <v>1955</v>
      </c>
      <c r="B42" s="23">
        <v>1.7529999999999999</v>
      </c>
      <c r="C42" s="23"/>
      <c r="D42" s="23"/>
      <c r="E42" s="23">
        <v>6.7036411863998069</v>
      </c>
      <c r="F42" s="19">
        <v>30.819454824926318</v>
      </c>
      <c r="G42" s="19">
        <v>31.620448517000245</v>
      </c>
      <c r="H42" s="19">
        <v>24.916807330600435</v>
      </c>
      <c r="I42" s="19">
        <v>0</v>
      </c>
      <c r="J42" s="19">
        <v>0</v>
      </c>
      <c r="K42" s="19">
        <v>24.916807330600431</v>
      </c>
    </row>
    <row r="43" spans="1:11" x14ac:dyDescent="0.2">
      <c r="A43" s="19">
        <v>1956</v>
      </c>
      <c r="B43" s="23">
        <v>2.6579999999999999</v>
      </c>
      <c r="C43" s="23"/>
      <c r="D43" s="23"/>
      <c r="E43" s="23">
        <v>6.4471879286694111</v>
      </c>
      <c r="F43" s="19">
        <v>29.542475514795719</v>
      </c>
      <c r="G43" s="19">
        <v>30.349794238683131</v>
      </c>
      <c r="H43" s="19">
        <v>23.90260631001372</v>
      </c>
      <c r="I43" s="19">
        <v>0</v>
      </c>
      <c r="J43" s="19">
        <v>0</v>
      </c>
      <c r="K43" s="19">
        <v>23.90260631001372</v>
      </c>
    </row>
    <row r="44" spans="1:11" x14ac:dyDescent="0.2">
      <c r="A44" s="19">
        <v>1957</v>
      </c>
      <c r="B44" s="23">
        <v>3.2669999999999999</v>
      </c>
      <c r="C44" s="23"/>
      <c r="D44" s="23"/>
      <c r="E44" s="23">
        <v>6.1374972890913027</v>
      </c>
      <c r="F44" s="19">
        <v>28.147473098205001</v>
      </c>
      <c r="G44" s="19">
        <v>28.93732379093472</v>
      </c>
      <c r="H44" s="19">
        <v>22.799826501843416</v>
      </c>
      <c r="I44" s="19">
        <v>0</v>
      </c>
      <c r="J44" s="19">
        <v>0</v>
      </c>
      <c r="K44" s="19">
        <v>22.799826501843416</v>
      </c>
    </row>
    <row r="45" spans="1:11" x14ac:dyDescent="0.2">
      <c r="A45" s="19">
        <v>1958</v>
      </c>
      <c r="B45" s="23">
        <v>1.839</v>
      </c>
      <c r="C45" s="23"/>
      <c r="D45" s="23"/>
      <c r="E45" s="23">
        <v>6.1215753424657535</v>
      </c>
      <c r="F45" s="19">
        <v>28.065640266899962</v>
      </c>
      <c r="G45" s="19">
        <v>28.908390410958905</v>
      </c>
      <c r="H45" s="19">
        <v>22.786815068493151</v>
      </c>
      <c r="I45" s="19">
        <v>0</v>
      </c>
      <c r="J45" s="19">
        <v>0</v>
      </c>
      <c r="K45" s="19">
        <v>22.786815068493151</v>
      </c>
    </row>
    <row r="46" spans="1:11" x14ac:dyDescent="0.2">
      <c r="A46" s="19">
        <v>1959</v>
      </c>
      <c r="B46" s="23">
        <v>3.4049999999999998</v>
      </c>
      <c r="C46" s="23"/>
      <c r="D46" s="23"/>
      <c r="E46" s="23">
        <v>5.6849585471772599</v>
      </c>
      <c r="F46" s="19">
        <v>26.837712353398995</v>
      </c>
      <c r="G46" s="19">
        <v>27.635215159889459</v>
      </c>
      <c r="H46" s="19">
        <v>21.950256612712199</v>
      </c>
      <c r="I46" s="19">
        <v>0</v>
      </c>
      <c r="J46" s="19">
        <v>0</v>
      </c>
      <c r="K46" s="19">
        <v>21.950256612712195</v>
      </c>
    </row>
    <row r="47" spans="1:11" x14ac:dyDescent="0.2">
      <c r="A47" s="19">
        <v>1960</v>
      </c>
      <c r="B47" s="23">
        <v>2.93</v>
      </c>
      <c r="C47" s="23"/>
      <c r="D47" s="23"/>
      <c r="E47" s="23">
        <v>5.4521276595744688</v>
      </c>
      <c r="F47" s="19">
        <v>25.941126364812995</v>
      </c>
      <c r="G47" s="19">
        <v>26.728723404255316</v>
      </c>
      <c r="H47" s="19">
        <v>21.276595744680847</v>
      </c>
      <c r="I47" s="19">
        <v>0</v>
      </c>
      <c r="J47" s="19">
        <v>0</v>
      </c>
      <c r="K47" s="19">
        <v>21.276595744680851</v>
      </c>
    </row>
    <row r="48" spans="1:11" x14ac:dyDescent="0.2">
      <c r="A48" s="19">
        <v>1961</v>
      </c>
      <c r="B48" s="23">
        <v>2.38</v>
      </c>
      <c r="C48" s="23"/>
      <c r="D48" s="23"/>
      <c r="E48" s="23">
        <v>5.3781204111600598</v>
      </c>
      <c r="F48" s="19">
        <v>25.826694343206885</v>
      </c>
      <c r="G48" s="19">
        <v>26.651982378854626</v>
      </c>
      <c r="H48" s="19">
        <v>21.273861967694568</v>
      </c>
      <c r="I48" s="19">
        <v>0</v>
      </c>
      <c r="J48" s="19">
        <v>0</v>
      </c>
      <c r="K48" s="19">
        <v>21.273861967694565</v>
      </c>
    </row>
    <row r="49" spans="1:11" x14ac:dyDescent="0.2">
      <c r="A49" s="19">
        <v>1962</v>
      </c>
      <c r="B49" s="23">
        <v>2.78</v>
      </c>
      <c r="C49" s="23"/>
      <c r="D49" s="23"/>
      <c r="E49" s="23">
        <v>5.1732969096807242</v>
      </c>
      <c r="F49" s="19">
        <v>24.473359142405808</v>
      </c>
      <c r="G49" s="19">
        <v>25.234761823459106</v>
      </c>
      <c r="H49" s="19">
        <v>20.061464913778384</v>
      </c>
      <c r="I49" s="19">
        <v>0</v>
      </c>
      <c r="J49" s="19">
        <v>0</v>
      </c>
      <c r="K49" s="19">
        <v>20.061464913778384</v>
      </c>
    </row>
    <row r="50" spans="1:11" x14ac:dyDescent="0.2">
      <c r="A50" s="19">
        <v>1963</v>
      </c>
      <c r="B50" s="23">
        <v>3.16</v>
      </c>
      <c r="C50" s="23"/>
      <c r="D50" s="23"/>
      <c r="E50" s="23">
        <v>5.2120427322758189</v>
      </c>
      <c r="F50" s="19">
        <v>24.048945015295317</v>
      </c>
      <c r="G50" s="19">
        <v>24.813855616704437</v>
      </c>
      <c r="H50" s="19">
        <v>19.601812884428622</v>
      </c>
      <c r="I50" s="19">
        <v>0</v>
      </c>
      <c r="J50" s="19">
        <v>0</v>
      </c>
      <c r="K50" s="19">
        <v>19.601812884428625</v>
      </c>
    </row>
    <row r="51" spans="1:11" x14ac:dyDescent="0.2">
      <c r="A51" s="19">
        <v>1964</v>
      </c>
      <c r="B51" s="23">
        <v>3.56</v>
      </c>
      <c r="C51" s="23"/>
      <c r="D51" s="23"/>
      <c r="E51" s="23">
        <v>5.1084990958408678</v>
      </c>
      <c r="F51" s="19">
        <v>23.419922274493761</v>
      </c>
      <c r="G51" s="19">
        <v>24.156118143459917</v>
      </c>
      <c r="H51" s="19">
        <v>19.047619047619047</v>
      </c>
      <c r="I51" s="19">
        <v>0</v>
      </c>
      <c r="J51" s="19">
        <v>0</v>
      </c>
      <c r="K51" s="19">
        <v>19.047619047619051</v>
      </c>
    </row>
    <row r="52" spans="1:11" x14ac:dyDescent="0.2">
      <c r="A52" s="19">
        <v>1965</v>
      </c>
      <c r="B52" s="23">
        <v>3.95</v>
      </c>
      <c r="C52" s="23"/>
      <c r="D52" s="23"/>
      <c r="E52" s="23">
        <v>5.0062578222778473</v>
      </c>
      <c r="F52" s="19">
        <v>22.605750590403471</v>
      </c>
      <c r="G52" s="19">
        <v>23.334723960506189</v>
      </c>
      <c r="H52" s="19">
        <v>18.328466138228343</v>
      </c>
      <c r="I52" s="19">
        <v>0</v>
      </c>
      <c r="J52" s="19">
        <v>0</v>
      </c>
      <c r="K52" s="19">
        <v>18.328466138228343</v>
      </c>
    </row>
    <row r="53" spans="1:11" x14ac:dyDescent="0.2">
      <c r="A53" s="19">
        <v>1966</v>
      </c>
      <c r="B53" s="23">
        <v>4.88</v>
      </c>
      <c r="C53" s="23"/>
      <c r="D53" s="23"/>
      <c r="E53" s="23">
        <v>4.8241716389488385</v>
      </c>
      <c r="F53" s="19">
        <v>21.145443771560362</v>
      </c>
      <c r="G53" s="19">
        <v>21.83572426050527</v>
      </c>
      <c r="H53" s="19">
        <v>17.011552621556429</v>
      </c>
      <c r="I53" s="19">
        <v>0</v>
      </c>
      <c r="J53" s="19">
        <v>0</v>
      </c>
      <c r="K53" s="19">
        <v>17.011552621556429</v>
      </c>
    </row>
    <row r="54" spans="1:11" x14ac:dyDescent="0.2">
      <c r="A54" s="19">
        <v>1967</v>
      </c>
      <c r="B54" s="23">
        <v>4.32</v>
      </c>
      <c r="C54" s="23"/>
      <c r="D54" s="23"/>
      <c r="E54" s="23">
        <v>4.8053820278712163</v>
      </c>
      <c r="F54" s="19">
        <v>21.314969667158554</v>
      </c>
      <c r="G54" s="19">
        <v>22.020663142719847</v>
      </c>
      <c r="H54" s="19">
        <v>17.215281114848633</v>
      </c>
      <c r="I54" s="19">
        <v>0</v>
      </c>
      <c r="J54" s="19">
        <v>0</v>
      </c>
      <c r="K54" s="19">
        <v>17.215281114848633</v>
      </c>
    </row>
    <row r="55" spans="1:11" x14ac:dyDescent="0.2">
      <c r="A55" s="19">
        <v>1968</v>
      </c>
      <c r="B55" s="23">
        <v>5.34</v>
      </c>
      <c r="C55" s="23"/>
      <c r="D55" s="23"/>
      <c r="E55" s="23">
        <v>4.7263134754891194</v>
      </c>
      <c r="F55" s="19">
        <v>20.985466448236384</v>
      </c>
      <c r="G55" s="19">
        <v>21.697076280501211</v>
      </c>
      <c r="H55" s="19">
        <v>16.97076280501209</v>
      </c>
      <c r="I55" s="19">
        <v>0</v>
      </c>
      <c r="J55" s="19">
        <v>0</v>
      </c>
      <c r="K55" s="19">
        <v>16.97076280501209</v>
      </c>
    </row>
    <row r="56" spans="1:11" x14ac:dyDescent="0.2">
      <c r="A56" s="19">
        <v>1969</v>
      </c>
      <c r="B56" s="23">
        <v>6.68</v>
      </c>
      <c r="C56" s="23"/>
      <c r="D56" s="23"/>
      <c r="E56" s="23">
        <v>4.6424217797643239</v>
      </c>
      <c r="F56" s="19">
        <v>20.037047409875051</v>
      </c>
      <c r="G56" s="19">
        <v>20.713124746038197</v>
      </c>
      <c r="H56" s="19">
        <v>16.070702966273874</v>
      </c>
      <c r="I56" s="19">
        <v>0</v>
      </c>
      <c r="J56" s="19">
        <v>0</v>
      </c>
      <c r="K56" s="19">
        <v>16.070702966273874</v>
      </c>
    </row>
    <row r="57" spans="1:11" x14ac:dyDescent="0.2">
      <c r="A57" s="19">
        <v>1970</v>
      </c>
      <c r="B57" s="23">
        <v>6.43</v>
      </c>
      <c r="C57" s="23"/>
      <c r="D57" s="23"/>
      <c r="E57" s="23">
        <v>4.6807281132620639</v>
      </c>
      <c r="F57" s="19">
        <v>19.975719810715145</v>
      </c>
      <c r="G57" s="19">
        <v>20.649138014061446</v>
      </c>
      <c r="H57" s="19">
        <v>15.968409900799385</v>
      </c>
      <c r="I57" s="19">
        <v>0</v>
      </c>
      <c r="J57" s="19">
        <v>0</v>
      </c>
      <c r="K57" s="19">
        <v>15.968409900799388</v>
      </c>
    </row>
    <row r="58" spans="1:11" x14ac:dyDescent="0.2">
      <c r="A58" s="19">
        <v>1971</v>
      </c>
      <c r="B58" s="23">
        <v>4.3499999999999996</v>
      </c>
      <c r="C58" s="23"/>
      <c r="D58" s="23"/>
      <c r="E58" s="23">
        <v>4.6148384806531775</v>
      </c>
      <c r="F58" s="19">
        <v>19.599090011589475</v>
      </c>
      <c r="G58" s="19">
        <v>20.260915867944622</v>
      </c>
      <c r="H58" s="19">
        <v>15.646077387291445</v>
      </c>
      <c r="I58" s="19">
        <v>0</v>
      </c>
      <c r="J58" s="19">
        <v>0</v>
      </c>
      <c r="K58" s="19">
        <v>15.646077387291445</v>
      </c>
    </row>
    <row r="59" spans="1:11" x14ac:dyDescent="0.2">
      <c r="A59" s="19">
        <v>1972</v>
      </c>
      <c r="B59" s="23">
        <v>4.07</v>
      </c>
      <c r="C59" s="23"/>
      <c r="D59" s="23"/>
      <c r="E59" s="23">
        <v>4.539946683900153</v>
      </c>
      <c r="F59" s="19">
        <v>19.482296284135064</v>
      </c>
      <c r="G59" s="19">
        <v>20.130866790532352</v>
      </c>
      <c r="H59" s="19">
        <v>15.590920106632197</v>
      </c>
      <c r="I59" s="19">
        <v>0</v>
      </c>
      <c r="J59" s="19">
        <v>0</v>
      </c>
      <c r="K59" s="19">
        <v>15.590920106632197</v>
      </c>
    </row>
    <row r="60" spans="1:11" x14ac:dyDescent="0.2">
      <c r="A60" s="19">
        <v>1973</v>
      </c>
      <c r="B60" s="23">
        <v>7.04</v>
      </c>
      <c r="C60" s="23"/>
      <c r="D60" s="23"/>
      <c r="E60" s="23">
        <v>4.3984663242422046</v>
      </c>
      <c r="F60" s="19">
        <v>18.444256112071482</v>
      </c>
      <c r="G60" s="19">
        <v>19.019026260580191</v>
      </c>
      <c r="H60" s="19">
        <v>14.620559936337985</v>
      </c>
      <c r="I60" s="19">
        <v>0</v>
      </c>
      <c r="J60" s="19">
        <v>0</v>
      </c>
      <c r="K60" s="19">
        <v>14.620559936337985</v>
      </c>
    </row>
    <row r="61" spans="1:11" x14ac:dyDescent="0.2">
      <c r="A61" s="19">
        <v>1974</v>
      </c>
      <c r="B61" s="23">
        <v>7.89</v>
      </c>
      <c r="C61" s="23"/>
      <c r="D61" s="23"/>
      <c r="E61" s="23">
        <v>4.4681560520173393</v>
      </c>
      <c r="F61" s="19">
        <v>17.74478188867382</v>
      </c>
      <c r="G61" s="19">
        <v>18.286095365121707</v>
      </c>
      <c r="H61" s="19">
        <v>13.817939313104368</v>
      </c>
      <c r="I61" s="19">
        <v>0</v>
      </c>
      <c r="J61" s="19">
        <v>0</v>
      </c>
      <c r="K61" s="19">
        <v>13.817939313104368</v>
      </c>
    </row>
    <row r="62" spans="1:11" x14ac:dyDescent="0.2">
      <c r="A62" s="19">
        <v>1975</v>
      </c>
      <c r="B62" s="23">
        <v>5.84</v>
      </c>
      <c r="C62" s="23"/>
      <c r="D62" s="23"/>
      <c r="E62" s="23">
        <v>4.445258594370153</v>
      </c>
      <c r="F62" s="19">
        <v>17.039546466742319</v>
      </c>
      <c r="G62" s="19">
        <v>17.530683275325153</v>
      </c>
      <c r="H62" s="19">
        <v>13.085424680954999</v>
      </c>
      <c r="I62" s="19">
        <v>0</v>
      </c>
      <c r="J62" s="19">
        <v>0</v>
      </c>
      <c r="K62" s="19">
        <v>13.085424680954999</v>
      </c>
    </row>
    <row r="63" spans="1:11" x14ac:dyDescent="0.2">
      <c r="A63" s="19">
        <v>1976</v>
      </c>
      <c r="B63" s="23">
        <v>4.99</v>
      </c>
      <c r="C63" s="23"/>
      <c r="D63" s="23"/>
      <c r="E63" s="23">
        <v>4.3571193686287408</v>
      </c>
      <c r="F63" s="19">
        <v>16.34450937647458</v>
      </c>
      <c r="G63" s="19">
        <v>16.781760385837995</v>
      </c>
      <c r="H63" s="19">
        <v>12.42464101720925</v>
      </c>
      <c r="I63" s="19">
        <v>0</v>
      </c>
      <c r="J63" s="19">
        <v>0</v>
      </c>
      <c r="K63" s="19">
        <v>12.42464101720925</v>
      </c>
    </row>
    <row r="64" spans="1:11" x14ac:dyDescent="0.2">
      <c r="A64" s="19">
        <v>1977</v>
      </c>
      <c r="B64" s="23">
        <v>5.27</v>
      </c>
      <c r="C64" s="23"/>
      <c r="D64" s="23"/>
      <c r="E64" s="23">
        <v>4.3052066400669924</v>
      </c>
      <c r="F64" s="19">
        <v>15.894700133440546</v>
      </c>
      <c r="G64" s="19">
        <v>16.299689670459582</v>
      </c>
      <c r="H64" s="19">
        <v>11.99448303039259</v>
      </c>
      <c r="I64" s="19">
        <v>0</v>
      </c>
      <c r="J64" s="19">
        <v>0</v>
      </c>
      <c r="K64" s="19">
        <v>11.994483030392592</v>
      </c>
    </row>
    <row r="65" spans="1:11" x14ac:dyDescent="0.2">
      <c r="A65" s="19">
        <v>1978</v>
      </c>
      <c r="B65" s="23">
        <v>7.22</v>
      </c>
      <c r="C65" s="23"/>
      <c r="D65" s="23"/>
      <c r="E65" s="23">
        <v>4.1851948731362807</v>
      </c>
      <c r="F65" s="19">
        <v>15.193916990099076</v>
      </c>
      <c r="G65" s="19">
        <v>15.576772168454092</v>
      </c>
      <c r="H65" s="19">
        <v>11.391577295317813</v>
      </c>
      <c r="I65" s="19">
        <v>0</v>
      </c>
      <c r="J65" s="19">
        <v>0</v>
      </c>
      <c r="K65" s="19">
        <v>11.391577295317813</v>
      </c>
    </row>
    <row r="66" spans="1:11" x14ac:dyDescent="0.2">
      <c r="A66" s="19">
        <v>1979</v>
      </c>
      <c r="B66" s="23">
        <v>10.050000000000001</v>
      </c>
      <c r="C66" s="23"/>
      <c r="D66" s="23"/>
      <c r="E66" s="23">
        <v>4.0902349543361174</v>
      </c>
      <c r="F66" s="19">
        <v>14.53184655313963</v>
      </c>
      <c r="G66" s="19">
        <v>14.901256732495513</v>
      </c>
      <c r="H66" s="19">
        <v>10.811021778159395</v>
      </c>
      <c r="I66" s="19">
        <v>0</v>
      </c>
      <c r="J66" s="19">
        <v>0</v>
      </c>
      <c r="K66" s="19">
        <v>10.811021778159393</v>
      </c>
    </row>
    <row r="67" spans="1:11" x14ac:dyDescent="0.2">
      <c r="A67" s="19">
        <v>1980</v>
      </c>
      <c r="B67" s="23">
        <v>11.51</v>
      </c>
      <c r="C67" s="23"/>
      <c r="D67" s="23"/>
      <c r="E67" s="23">
        <v>4.1354327319680069</v>
      </c>
      <c r="F67" s="19">
        <v>14.296678655811224</v>
      </c>
      <c r="G67" s="19">
        <v>14.651554822280408</v>
      </c>
      <c r="H67" s="19">
        <v>10.516122090312399</v>
      </c>
      <c r="I67" s="19">
        <v>0</v>
      </c>
      <c r="J67" s="19">
        <v>0</v>
      </c>
      <c r="K67" s="19">
        <v>10.5161220903124</v>
      </c>
    </row>
    <row r="68" spans="1:11" x14ac:dyDescent="0.2">
      <c r="A68" s="19">
        <v>1981</v>
      </c>
      <c r="B68" s="23">
        <v>14.03</v>
      </c>
      <c r="C68" s="23"/>
      <c r="D68" s="23"/>
      <c r="E68" s="23">
        <v>3.9177433798132273</v>
      </c>
      <c r="F68" s="19">
        <v>13.616913534937655</v>
      </c>
      <c r="G68" s="19">
        <v>13.96635537930152</v>
      </c>
      <c r="H68" s="19">
        <v>10.048611999488294</v>
      </c>
      <c r="I68" s="19">
        <v>0</v>
      </c>
      <c r="J68" s="19">
        <v>0</v>
      </c>
      <c r="K68" s="19">
        <v>10.048611999488294</v>
      </c>
    </row>
    <row r="69" spans="1:11" x14ac:dyDescent="0.2">
      <c r="A69" s="19">
        <v>1982</v>
      </c>
      <c r="B69" s="23">
        <v>10.69</v>
      </c>
      <c r="C69" s="23"/>
      <c r="D69" s="23"/>
      <c r="E69" s="23">
        <v>4.0729128242960781</v>
      </c>
      <c r="F69" s="19">
        <v>15.436455470126853</v>
      </c>
      <c r="G69" s="19">
        <v>14.59486044510021</v>
      </c>
      <c r="H69" s="19">
        <v>10.521947620804132</v>
      </c>
      <c r="I69" s="19">
        <v>3.9759395095802494</v>
      </c>
      <c r="J69" s="19">
        <v>3.97593950571745</v>
      </c>
      <c r="K69" s="19">
        <v>10.521947620804132</v>
      </c>
    </row>
    <row r="70" spans="1:11" x14ac:dyDescent="0.2">
      <c r="A70" s="19">
        <v>1983</v>
      </c>
      <c r="B70" s="23">
        <v>8.6300000000000008</v>
      </c>
      <c r="C70" s="23"/>
      <c r="D70" s="23"/>
      <c r="E70" s="23">
        <v>4.1362530413625302</v>
      </c>
      <c r="F70" s="19">
        <v>21.986905475396792</v>
      </c>
      <c r="G70" s="19">
        <v>14.751315566117807</v>
      </c>
      <c r="H70" s="19">
        <v>10.615062524755277</v>
      </c>
      <c r="I70" s="19">
        <v>7.3584883528725316</v>
      </c>
      <c r="J70" s="19">
        <v>7.3584883438012803</v>
      </c>
      <c r="K70" s="19">
        <v>10.615062524755274</v>
      </c>
    </row>
    <row r="71" spans="1:11" x14ac:dyDescent="0.2">
      <c r="A71" s="19">
        <v>1984</v>
      </c>
      <c r="B71" s="23">
        <v>9.5299999999999994</v>
      </c>
      <c r="C71" s="23"/>
      <c r="D71" s="23"/>
      <c r="E71" s="23">
        <v>3.9711007657279502</v>
      </c>
      <c r="F71" s="19">
        <v>20.363803192628914</v>
      </c>
      <c r="G71" s="19">
        <v>14.032409880688901</v>
      </c>
      <c r="H71" s="19">
        <v>10.061309114960951</v>
      </c>
      <c r="I71" s="19">
        <v>9.8714236530309591</v>
      </c>
      <c r="J71" s="19">
        <v>9.8714236434404299</v>
      </c>
      <c r="K71" s="19">
        <v>10.061309114960951</v>
      </c>
    </row>
    <row r="72" spans="1:11" x14ac:dyDescent="0.2">
      <c r="A72" s="19">
        <v>1985</v>
      </c>
      <c r="B72" s="23">
        <v>7.47</v>
      </c>
      <c r="C72" s="23"/>
      <c r="D72" s="23"/>
      <c r="E72" s="23">
        <v>3.9762892708950797</v>
      </c>
      <c r="F72" s="19">
        <v>22.008599603731657</v>
      </c>
      <c r="G72" s="19">
        <v>14.695909899229401</v>
      </c>
      <c r="H72" s="19">
        <v>10.719620628334321</v>
      </c>
      <c r="I72" s="19">
        <v>10.697806025137483</v>
      </c>
      <c r="J72" s="19">
        <v>10.697806022525199</v>
      </c>
      <c r="K72" s="19">
        <v>10.719620628334319</v>
      </c>
    </row>
    <row r="73" spans="1:11" x14ac:dyDescent="0.2">
      <c r="A73" s="19">
        <v>1986</v>
      </c>
      <c r="B73" s="23">
        <v>5.98</v>
      </c>
      <c r="C73" s="23"/>
      <c r="D73" s="23"/>
      <c r="E73" s="23">
        <v>4.0447523598125601</v>
      </c>
      <c r="F73" s="19">
        <v>24.874228447663143</v>
      </c>
      <c r="G73" s="19">
        <v>16.2485146072958</v>
      </c>
      <c r="H73" s="19">
        <v>12.20376224748324</v>
      </c>
      <c r="I73" s="19">
        <v>12.414906493121412</v>
      </c>
      <c r="J73" s="19">
        <v>12.4149064819174</v>
      </c>
      <c r="K73" s="19">
        <v>12.203762247483239</v>
      </c>
    </row>
    <row r="74" spans="1:11" x14ac:dyDescent="0.2">
      <c r="A74" s="19">
        <v>1987</v>
      </c>
      <c r="B74" s="23">
        <v>5.82</v>
      </c>
      <c r="C74" s="23">
        <v>3.0648643843099954</v>
      </c>
      <c r="D74" s="23">
        <v>0.8107420444536384</v>
      </c>
      <c r="E74" s="23">
        <v>4.1529431635841565</v>
      </c>
      <c r="F74" s="19">
        <v>23.407529573870569</v>
      </c>
      <c r="G74" s="19">
        <v>15.839033865382993</v>
      </c>
      <c r="H74" s="19">
        <v>11.686090701798836</v>
      </c>
      <c r="I74" s="19">
        <v>11.833212507213659</v>
      </c>
      <c r="J74" s="19">
        <v>11.833212503166999</v>
      </c>
      <c r="K74" s="19">
        <v>11.686090701798836</v>
      </c>
    </row>
    <row r="75" spans="1:11" x14ac:dyDescent="0.2">
      <c r="A75" s="19">
        <v>1988</v>
      </c>
      <c r="B75" s="23">
        <v>6.69</v>
      </c>
      <c r="C75" s="23">
        <v>3.2209905850012932</v>
      </c>
      <c r="D75" s="23">
        <v>0.8595967574194896</v>
      </c>
      <c r="E75" s="23">
        <v>4.1565367422162973</v>
      </c>
      <c r="F75" s="19">
        <v>22.219788547100148</v>
      </c>
      <c r="G75" s="19">
        <v>15.42428044859227</v>
      </c>
      <c r="H75" s="19">
        <v>11.267743706375972</v>
      </c>
      <c r="I75" s="19">
        <v>10.330239033942783</v>
      </c>
      <c r="J75" s="19">
        <v>10.3302390400753</v>
      </c>
      <c r="K75" s="19">
        <v>11.267743706375972</v>
      </c>
    </row>
    <row r="76" spans="1:11" x14ac:dyDescent="0.2">
      <c r="A76" s="19">
        <v>1989</v>
      </c>
      <c r="B76" s="23">
        <v>8.1199999999999992</v>
      </c>
      <c r="C76" s="23">
        <v>4.0084950339919878</v>
      </c>
      <c r="D76" s="23">
        <v>0.94116036981712892</v>
      </c>
      <c r="E76" s="23">
        <v>4.0550154138012804</v>
      </c>
      <c r="F76" s="19">
        <v>20.760572995508351</v>
      </c>
      <c r="G76" s="19">
        <v>14.463435544772988</v>
      </c>
      <c r="H76" s="19">
        <v>10.408420130971706</v>
      </c>
      <c r="I76" s="19">
        <v>8.9179119487138045</v>
      </c>
      <c r="J76" s="19">
        <v>8.9179119498002599</v>
      </c>
      <c r="K76" s="19">
        <v>10.408420130971708</v>
      </c>
    </row>
    <row r="77" spans="1:11" x14ac:dyDescent="0.2">
      <c r="A77" s="19">
        <v>1990</v>
      </c>
      <c r="B77" s="23">
        <v>7.51</v>
      </c>
      <c r="C77" s="23">
        <v>3.8085685901725563</v>
      </c>
      <c r="D77" s="23">
        <v>0.95884299880300006</v>
      </c>
      <c r="E77" s="23">
        <v>4.2496336522713563</v>
      </c>
      <c r="F77" s="19">
        <v>20.539656328943252</v>
      </c>
      <c r="G77" s="19">
        <v>14.217739850012931</v>
      </c>
      <c r="H77" s="19">
        <v>9.9681061977415748</v>
      </c>
      <c r="I77" s="19">
        <v>8.9998236697296647</v>
      </c>
      <c r="J77" s="19">
        <v>8.9998236703732406</v>
      </c>
      <c r="K77" s="19">
        <v>9.9681061977415748</v>
      </c>
    </row>
    <row r="78" spans="1:11" x14ac:dyDescent="0.2">
      <c r="A78" s="19">
        <v>1991</v>
      </c>
      <c r="B78" s="23">
        <v>5.42</v>
      </c>
      <c r="C78" s="23">
        <v>3.1608659138736339</v>
      </c>
      <c r="D78" s="23">
        <v>0.92495831871013401</v>
      </c>
      <c r="E78" s="23">
        <v>4.4575357554112918</v>
      </c>
      <c r="F78" s="19">
        <v>21.800833938360174</v>
      </c>
      <c r="G78" s="19">
        <v>14.969710118322457</v>
      </c>
      <c r="H78" s="19">
        <v>10.512174362911166</v>
      </c>
      <c r="I78" s="19">
        <v>9.5435145461558033</v>
      </c>
      <c r="J78" s="19">
        <v>9.5435145441498008</v>
      </c>
      <c r="K78" s="19">
        <v>10.512174362911168</v>
      </c>
    </row>
    <row r="79" spans="1:11" x14ac:dyDescent="0.2">
      <c r="A79" s="19">
        <v>1992</v>
      </c>
      <c r="B79" s="23">
        <v>3.45</v>
      </c>
      <c r="C79" s="23">
        <v>2.0542621107091596</v>
      </c>
      <c r="D79" s="23">
        <v>0.62498788962546126</v>
      </c>
      <c r="E79" s="23">
        <v>4.6055847247843849</v>
      </c>
      <c r="F79" s="19">
        <v>23.066878348279161</v>
      </c>
      <c r="G79" s="19">
        <v>16.159752771076739</v>
      </c>
      <c r="H79" s="19">
        <v>11.554168046292355</v>
      </c>
      <c r="I79" s="19">
        <v>9.835348610886836</v>
      </c>
      <c r="J79" s="19">
        <v>9.8353486117023792</v>
      </c>
      <c r="K79" s="19">
        <v>11.554168046292357</v>
      </c>
    </row>
    <row r="80" spans="1:11" x14ac:dyDescent="0.2">
      <c r="A80" s="19">
        <v>1993</v>
      </c>
      <c r="B80" s="23">
        <v>3.02</v>
      </c>
      <c r="C80" s="23">
        <v>1.5564160253610959</v>
      </c>
      <c r="D80" s="23">
        <v>0.46345226084962832</v>
      </c>
      <c r="E80" s="23">
        <v>4.823469418363981</v>
      </c>
      <c r="F80" s="19">
        <v>23.470389202746521</v>
      </c>
      <c r="G80" s="19">
        <v>16.94213636499985</v>
      </c>
      <c r="H80" s="19">
        <v>12.118666946635868</v>
      </c>
      <c r="I80" s="19">
        <v>9.6695163484602915</v>
      </c>
      <c r="J80" s="19">
        <v>9.6695163482017001</v>
      </c>
      <c r="K80" s="19">
        <v>12.118666946635871</v>
      </c>
    </row>
    <row r="81" spans="1:11" x14ac:dyDescent="0.2">
      <c r="A81" s="19">
        <v>1994</v>
      </c>
      <c r="B81" s="23">
        <v>4.29</v>
      </c>
      <c r="C81" s="23">
        <v>1.6169998449319767</v>
      </c>
      <c r="D81" s="23">
        <v>0.42171235537602492</v>
      </c>
      <c r="E81" s="23">
        <v>5.0033873426297077</v>
      </c>
      <c r="F81" s="19">
        <v>21.958365256731081</v>
      </c>
      <c r="G81" s="19">
        <v>16.239485123920282</v>
      </c>
      <c r="H81" s="19">
        <v>11.236097781290578</v>
      </c>
      <c r="I81" s="19">
        <v>9.1148325218230539</v>
      </c>
      <c r="J81" s="19">
        <v>8.9765160334217793</v>
      </c>
      <c r="K81" s="19">
        <v>11.374414272003612</v>
      </c>
    </row>
    <row r="82" spans="1:11" x14ac:dyDescent="0.2">
      <c r="A82" s="19">
        <v>1995</v>
      </c>
      <c r="B82" s="23">
        <v>5.51</v>
      </c>
      <c r="C82" s="23">
        <v>2.0074337570422429</v>
      </c>
      <c r="D82" s="23">
        <v>0.46156935843815194</v>
      </c>
      <c r="E82" s="23">
        <v>5.0278500815946705</v>
      </c>
      <c r="F82" s="19">
        <v>21.267203595301364</v>
      </c>
      <c r="G82" s="19">
        <v>15.206279417913066</v>
      </c>
      <c r="H82" s="19">
        <v>10.178429336318395</v>
      </c>
      <c r="I82" s="19">
        <v>8.7915222855297248</v>
      </c>
      <c r="J82" s="19">
        <v>8.0578445924986806</v>
      </c>
      <c r="K82" s="19">
        <v>10.912107030628349</v>
      </c>
    </row>
    <row r="83" spans="1:11" x14ac:dyDescent="0.2">
      <c r="A83" s="19">
        <v>1996</v>
      </c>
      <c r="B83" s="23">
        <v>5.0199999999999996</v>
      </c>
      <c r="C83" s="23">
        <v>1.8518908347072482</v>
      </c>
      <c r="D83" s="23">
        <v>0.36147673209379061</v>
      </c>
      <c r="E83" s="23">
        <v>5.0354021815398351</v>
      </c>
      <c r="F83" s="19">
        <v>20.582189901255052</v>
      </c>
      <c r="G83" s="19">
        <v>13.797282643362887</v>
      </c>
      <c r="H83" s="19">
        <v>8.7618804618230524</v>
      </c>
      <c r="I83" s="19">
        <v>9.6856463988535832</v>
      </c>
      <c r="J83" s="19">
        <v>7.5028308094660998</v>
      </c>
      <c r="K83" s="19">
        <v>10.944696051540472</v>
      </c>
    </row>
    <row r="84" spans="1:11" x14ac:dyDescent="0.2">
      <c r="A84" s="19">
        <v>1997</v>
      </c>
      <c r="B84" s="23">
        <v>5.07</v>
      </c>
      <c r="C84" s="23">
        <v>1.8196654851346361</v>
      </c>
      <c r="D84" s="23">
        <v>0.31858134850328845</v>
      </c>
      <c r="E84" s="23">
        <v>5.1053718016417839</v>
      </c>
      <c r="F84" s="19">
        <v>20.343255033603995</v>
      </c>
      <c r="G84" s="19">
        <v>12.875042004704525</v>
      </c>
      <c r="H84" s="19">
        <v>7.769670203062744</v>
      </c>
      <c r="I84" s="19">
        <v>10.254504969073782</v>
      </c>
      <c r="J84" s="19">
        <v>7.1581581777159098</v>
      </c>
      <c r="K84" s="19">
        <v>10.866016993903315</v>
      </c>
    </row>
    <row r="85" spans="1:11" x14ac:dyDescent="0.2">
      <c r="A85" s="19">
        <v>1998</v>
      </c>
      <c r="B85" s="23">
        <v>4.8099999999999996</v>
      </c>
      <c r="C85" s="23">
        <v>1.7379100804552738</v>
      </c>
      <c r="D85" s="23">
        <v>0.3197029346493574</v>
      </c>
      <c r="E85" s="23">
        <v>5.2368226530960369</v>
      </c>
      <c r="F85" s="19">
        <v>21.140360386842193</v>
      </c>
      <c r="G85" s="19">
        <v>12.461477227497584</v>
      </c>
      <c r="H85" s="19">
        <v>7.224654574401546</v>
      </c>
      <c r="I85" s="19">
        <v>11.210029238779432</v>
      </c>
      <c r="J85" s="19">
        <v>7.5493707966111296</v>
      </c>
      <c r="K85" s="19">
        <v>10.88531301529539</v>
      </c>
    </row>
    <row r="86" spans="1:11" x14ac:dyDescent="0.2">
      <c r="A86" s="19">
        <v>1999</v>
      </c>
      <c r="B86" s="23">
        <v>4.66</v>
      </c>
      <c r="C86" s="23">
        <v>1.6243297319777028</v>
      </c>
      <c r="D86" s="23">
        <v>0.29554765518462478</v>
      </c>
      <c r="E86" s="23">
        <v>5.5369647725450362</v>
      </c>
      <c r="F86" s="19">
        <v>20.602916239062079</v>
      </c>
      <c r="G86" s="19">
        <v>11.999786176297643</v>
      </c>
      <c r="H86" s="19">
        <v>6.4628214037526073</v>
      </c>
      <c r="I86" s="19">
        <v>11.770615335767731</v>
      </c>
      <c r="J86" s="19">
        <v>7.8234297856417401</v>
      </c>
      <c r="K86" s="19">
        <v>10.410006949270329</v>
      </c>
    </row>
    <row r="87" spans="1:11" x14ac:dyDescent="0.2">
      <c r="A87" s="19">
        <v>2000</v>
      </c>
      <c r="B87" s="23">
        <v>5.85</v>
      </c>
      <c r="C87" s="23">
        <v>1.8168787277292875</v>
      </c>
      <c r="D87" s="23">
        <v>0.33341953170287209</v>
      </c>
      <c r="E87" s="23">
        <v>5.3378887604883696</v>
      </c>
      <c r="F87" s="19">
        <v>20.550141352725092</v>
      </c>
      <c r="G87" s="19">
        <v>10.924986182987489</v>
      </c>
      <c r="H87" s="19">
        <v>5.587097422499121</v>
      </c>
      <c r="I87" s="19">
        <v>12.206014329498069</v>
      </c>
      <c r="J87" s="19">
        <v>8.0558862081093299</v>
      </c>
      <c r="K87" s="19">
        <v>9.7372255438878543</v>
      </c>
    </row>
    <row r="88" spans="1:11" x14ac:dyDescent="0.2">
      <c r="A88" s="19">
        <v>2001</v>
      </c>
      <c r="B88" s="23">
        <v>3.44</v>
      </c>
      <c r="C88" s="23"/>
      <c r="D88" s="23">
        <v>0.30288713171522375</v>
      </c>
      <c r="E88" s="23">
        <v>5.6493165600513313</v>
      </c>
      <c r="F88" s="19">
        <v>23.09357925194924</v>
      </c>
      <c r="G88" s="19">
        <v>11.492096206568021</v>
      </c>
      <c r="H88" s="19">
        <v>5.842779646516691</v>
      </c>
      <c r="I88" s="19">
        <v>14.110372886186987</v>
      </c>
      <c r="J88" s="19">
        <v>9.5819756178180508</v>
      </c>
      <c r="K88" s="19">
        <v>10.3711769166456</v>
      </c>
    </row>
    <row r="89" spans="1:11" x14ac:dyDescent="0.2">
      <c r="A89" s="19">
        <v>2002</v>
      </c>
      <c r="B89" s="23">
        <v>1.62</v>
      </c>
      <c r="C89" s="23"/>
      <c r="D89" s="23">
        <v>0.17366558319227288</v>
      </c>
      <c r="E89" s="23">
        <v>5.8840664142149732</v>
      </c>
      <c r="F89" s="19">
        <v>24.887591366102338</v>
      </c>
      <c r="G89" s="19">
        <v>11.460868421299908</v>
      </c>
      <c r="H89" s="19">
        <v>5.5768020070849351</v>
      </c>
      <c r="I89" s="19">
        <v>16.276319121692975</v>
      </c>
      <c r="J89" s="19">
        <v>11.2548482001071</v>
      </c>
      <c r="K89" s="19">
        <v>10.598272929723837</v>
      </c>
    </row>
    <row r="90" spans="1:11" x14ac:dyDescent="0.2">
      <c r="A90" s="19">
        <v>2003</v>
      </c>
      <c r="B90" s="23">
        <v>1.01</v>
      </c>
      <c r="C90" s="23"/>
      <c r="D90" s="23">
        <v>0.13136992644209311</v>
      </c>
      <c r="E90" s="23">
        <v>5.945916837938988</v>
      </c>
      <c r="F90" s="19">
        <v>26.474302999620296</v>
      </c>
      <c r="G90" s="19">
        <v>11.725796752856283</v>
      </c>
      <c r="H90" s="19">
        <v>5.7798799149172959</v>
      </c>
      <c r="I90" s="19">
        <v>18.016938018478537</v>
      </c>
      <c r="J90" s="19">
        <v>12.6974740040028</v>
      </c>
      <c r="K90" s="19">
        <v>11.099343929779842</v>
      </c>
    </row>
    <row r="91" spans="1:11" x14ac:dyDescent="0.2">
      <c r="A91" s="19">
        <v>2004</v>
      </c>
      <c r="B91" s="23">
        <v>1.38</v>
      </c>
      <c r="C91" s="23"/>
      <c r="D91" s="23">
        <v>0.12912758722063433</v>
      </c>
      <c r="E91" s="23">
        <v>5.8789329109017689</v>
      </c>
      <c r="F91" s="19">
        <v>27.113285339778457</v>
      </c>
      <c r="G91" s="19">
        <v>11.597768752422523</v>
      </c>
      <c r="H91" s="19">
        <v>5.7188358415207547</v>
      </c>
      <c r="I91" s="19">
        <v>18.724492557592811</v>
      </c>
      <c r="J91" s="19">
        <v>13.229792615312</v>
      </c>
      <c r="K91" s="19">
        <v>11.213535785908086</v>
      </c>
    </row>
    <row r="92" spans="1:11" x14ac:dyDescent="0.2">
      <c r="A92" s="19">
        <v>2005</v>
      </c>
      <c r="B92" s="23">
        <v>3.16</v>
      </c>
      <c r="C92" s="23"/>
      <c r="D92" s="23">
        <v>0.23635906512746718</v>
      </c>
      <c r="E92" s="23">
        <v>5.7293644765160145</v>
      </c>
      <c r="F92" s="19">
        <v>26.272950082738987</v>
      </c>
      <c r="G92" s="19">
        <v>10.87875047474364</v>
      </c>
      <c r="H92" s="19">
        <v>5.1493859982276247</v>
      </c>
      <c r="I92" s="19">
        <v>18.745322230266488</v>
      </c>
      <c r="J92" s="19">
        <v>13.2359223082036</v>
      </c>
      <c r="K92" s="19">
        <v>10.658785922268642</v>
      </c>
    </row>
    <row r="93" spans="1:11" x14ac:dyDescent="0.2">
      <c r="A93" s="19">
        <v>2006</v>
      </c>
      <c r="B93" s="23">
        <v>4.7300000000000004</v>
      </c>
      <c r="C93" s="23"/>
      <c r="D93" s="23">
        <v>0.31824811008742682</v>
      </c>
      <c r="E93" s="23">
        <v>5.5944890998514811</v>
      </c>
      <c r="F93" s="19">
        <v>26.144898735000901</v>
      </c>
      <c r="G93" s="19">
        <v>10.197105732560136</v>
      </c>
      <c r="H93" s="19">
        <v>4.6026166327086546</v>
      </c>
      <c r="I93" s="19">
        <v>18.928125224831891</v>
      </c>
      <c r="J93" s="19">
        <v>13.4940970602064</v>
      </c>
      <c r="K93" s="19">
        <v>10.036644799199934</v>
      </c>
    </row>
    <row r="94" spans="1:11" x14ac:dyDescent="0.2">
      <c r="A94" s="19">
        <v>2007</v>
      </c>
      <c r="B94" s="23">
        <v>4.41</v>
      </c>
      <c r="C94" s="23"/>
      <c r="D94" s="23">
        <v>0.36957561782886561</v>
      </c>
      <c r="E94" s="23">
        <v>5.4025800395397461</v>
      </c>
      <c r="F94" s="19">
        <v>25.791061644185792</v>
      </c>
      <c r="G94" s="19">
        <v>9.7683084669103533</v>
      </c>
      <c r="H94" s="19">
        <v>4.3657284273706063</v>
      </c>
      <c r="I94" s="19">
        <v>19.486176214993815</v>
      </c>
      <c r="J94" s="19">
        <v>14.0494611429547</v>
      </c>
      <c r="K94" s="19">
        <v>9.8024434994097494</v>
      </c>
    </row>
    <row r="95" spans="1:11" x14ac:dyDescent="0.2">
      <c r="A95" s="19">
        <v>2008</v>
      </c>
      <c r="B95" s="23">
        <v>1.48</v>
      </c>
      <c r="C95" s="23"/>
      <c r="D95" s="23">
        <v>0.20396273834104583</v>
      </c>
      <c r="E95" s="23">
        <v>5.6718931596272553</v>
      </c>
      <c r="F95" s="19">
        <v>28.415780127126439</v>
      </c>
      <c r="G95" s="19">
        <v>11.153795296852273</v>
      </c>
      <c r="H95" s="19">
        <v>5.4819021372250178</v>
      </c>
      <c r="I95" s="19">
        <v>20.566478394610701</v>
      </c>
      <c r="J95" s="19">
        <v>15.3260666778017</v>
      </c>
      <c r="K95" s="19">
        <v>10.722313854034001</v>
      </c>
    </row>
    <row r="96" spans="1:11" x14ac:dyDescent="0.2">
      <c r="A96" s="19">
        <v>2009</v>
      </c>
      <c r="B96" s="23">
        <v>0.16</v>
      </c>
      <c r="C96" s="23"/>
      <c r="D96" s="23">
        <v>0.10568843441612574</v>
      </c>
      <c r="E96" s="23">
        <v>6.0953478601804694</v>
      </c>
      <c r="F96" s="19">
        <v>32.526503848890883</v>
      </c>
      <c r="G96" s="19">
        <v>11.995183794886323</v>
      </c>
      <c r="H96" s="19">
        <v>5.8934768751327988</v>
      </c>
      <c r="I96" s="19">
        <v>23.373629107633004</v>
      </c>
      <c r="J96" s="24">
        <v>17.684523052529315</v>
      </c>
      <c r="K96" s="19">
        <v>11.323179549542871</v>
      </c>
    </row>
    <row r="97" spans="1:11" x14ac:dyDescent="0.2">
      <c r="A97" s="19">
        <v>2010</v>
      </c>
      <c r="B97" s="23">
        <v>0.14000000000000001</v>
      </c>
      <c r="C97" s="23"/>
      <c r="D97" s="23">
        <v>9.6893477114481458E-2</v>
      </c>
      <c r="E97" s="23">
        <v>6.1288398335432657</v>
      </c>
      <c r="F97" s="19">
        <v>34.096536872623176</v>
      </c>
      <c r="H97" s="19">
        <v>6.2426673214919104</v>
      </c>
      <c r="I97" s="19">
        <v>25.167768868213585</v>
      </c>
      <c r="J97" s="24">
        <v>19.635730686590126</v>
      </c>
      <c r="K97" s="19">
        <v>11.380975559394649</v>
      </c>
    </row>
    <row r="98" spans="1:11" x14ac:dyDescent="0.2">
      <c r="A98" s="19">
        <v>2011</v>
      </c>
      <c r="B98" s="23">
        <v>0.06</v>
      </c>
      <c r="E98" s="23">
        <v>6.3951412380583585</v>
      </c>
      <c r="F98" s="19">
        <v>37.690138720981793</v>
      </c>
      <c r="I98" s="19">
        <v>26.8096907562363</v>
      </c>
      <c r="J98" s="24">
        <v>19.489699999999999</v>
      </c>
      <c r="K98" s="19">
        <v>11.524900000000001</v>
      </c>
    </row>
    <row r="99" spans="1:11" x14ac:dyDescent="0.2">
      <c r="A99" s="19">
        <v>2012</v>
      </c>
      <c r="B99" s="23">
        <v>0.09</v>
      </c>
      <c r="E99" s="23">
        <v>6.6981495929553914</v>
      </c>
      <c r="F99" s="19">
        <v>41.695404458110843</v>
      </c>
      <c r="I99" s="19">
        <v>30.0196159555436</v>
      </c>
      <c r="J99" s="24">
        <v>21.7956</v>
      </c>
      <c r="K99" s="19">
        <v>11.4885</v>
      </c>
    </row>
    <row r="100" spans="1:11" x14ac:dyDescent="0.2">
      <c r="A100" s="19">
        <v>2013</v>
      </c>
      <c r="F100" s="19">
        <v>42.872697729100814</v>
      </c>
    </row>
    <row r="101" spans="1:11" x14ac:dyDescent="0.2">
      <c r="A101" s="19">
        <v>2014</v>
      </c>
      <c r="F101" s="19">
        <v>43.782702779668966</v>
      </c>
    </row>
    <row r="102" spans="1:11" x14ac:dyDescent="0.2">
      <c r="A102" s="19">
        <v>2015</v>
      </c>
      <c r="F102" s="19">
        <v>43.216886472130675</v>
      </c>
    </row>
    <row r="103" spans="1:11" x14ac:dyDescent="0.2">
      <c r="A103" s="19">
        <v>2016</v>
      </c>
      <c r="F103" s="19">
        <v>45.759151453861769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2C27-CDEA-42A4-A5B4-609972F57215}">
  <dimension ref="A1:I150"/>
  <sheetViews>
    <sheetView workbookViewId="0">
      <selection activeCell="G38" sqref="G38"/>
    </sheetView>
  </sheetViews>
  <sheetFormatPr defaultColWidth="13.28515625" defaultRowHeight="12.75" x14ac:dyDescent="0.2"/>
  <cols>
    <col min="1" max="6" width="13.28515625" style="21"/>
    <col min="7" max="7" width="16.7109375" style="21" bestFit="1" customWidth="1"/>
    <col min="8" max="8" width="50.5703125" style="21" bestFit="1" customWidth="1"/>
    <col min="9" max="9" width="47.7109375" style="21" bestFit="1" customWidth="1"/>
    <col min="10" max="16384" width="13.28515625" style="21"/>
  </cols>
  <sheetData>
    <row r="1" spans="1:9" x14ac:dyDescent="0.2">
      <c r="A1" s="21" t="s">
        <v>309</v>
      </c>
      <c r="B1" s="21" t="s">
        <v>310</v>
      </c>
      <c r="C1" s="21" t="s">
        <v>311</v>
      </c>
      <c r="D1" s="21" t="s">
        <v>312</v>
      </c>
      <c r="E1" s="21" t="s">
        <v>313</v>
      </c>
      <c r="F1" s="21" t="s">
        <v>294</v>
      </c>
      <c r="G1" s="21" t="s">
        <v>314</v>
      </c>
      <c r="H1" s="21" t="s">
        <v>315</v>
      </c>
      <c r="I1" s="21" t="s">
        <v>316</v>
      </c>
    </row>
    <row r="2" spans="1:9" x14ac:dyDescent="0.2">
      <c r="A2" s="21">
        <v>1980</v>
      </c>
      <c r="B2" s="21">
        <v>1</v>
      </c>
      <c r="C2" s="30">
        <f>A2+(B2-1)/4</f>
        <v>1980</v>
      </c>
      <c r="D2" s="26">
        <v>2796.5</v>
      </c>
      <c r="E2" s="26">
        <v>400.1</v>
      </c>
      <c r="G2" s="26">
        <f>E2-F2</f>
        <v>400.1</v>
      </c>
      <c r="H2" s="26">
        <f>G2</f>
        <v>400.1</v>
      </c>
      <c r="I2" s="21">
        <v>0</v>
      </c>
    </row>
    <row r="3" spans="1:9" x14ac:dyDescent="0.2">
      <c r="A3" s="21">
        <f t="shared" ref="A3:A66" si="0">IF(B2&lt;4,A2,A2+1)</f>
        <v>1980</v>
      </c>
      <c r="B3" s="21">
        <f>IF(B2&lt;4,B2+1,1)</f>
        <v>2</v>
      </c>
      <c r="C3" s="30">
        <f t="shared" ref="C3:C66" si="1">A3+(B3-1)/4</f>
        <v>1980.25</v>
      </c>
      <c r="D3" s="26">
        <v>2799.9</v>
      </c>
      <c r="E3" s="26">
        <v>390.8</v>
      </c>
      <c r="G3" s="26">
        <f t="shared" ref="G3:G66" si="2">E3-F3</f>
        <v>390.8</v>
      </c>
      <c r="H3" s="26">
        <f t="shared" ref="H3:H66" si="3">G3</f>
        <v>390.8</v>
      </c>
      <c r="I3" s="21">
        <v>0</v>
      </c>
    </row>
    <row r="4" spans="1:9" x14ac:dyDescent="0.2">
      <c r="A4" s="21">
        <f t="shared" si="0"/>
        <v>1980</v>
      </c>
      <c r="B4" s="21">
        <f t="shared" ref="B4:B16" si="4">IF(B3&lt;4,B3+1,1)</f>
        <v>3</v>
      </c>
      <c r="C4" s="30">
        <f t="shared" si="1"/>
        <v>1980.5</v>
      </c>
      <c r="D4" s="26">
        <v>2860</v>
      </c>
      <c r="E4" s="26">
        <v>419</v>
      </c>
      <c r="G4" s="26">
        <f t="shared" si="2"/>
        <v>419</v>
      </c>
      <c r="H4" s="26">
        <f t="shared" si="3"/>
        <v>419</v>
      </c>
      <c r="I4" s="21">
        <v>0</v>
      </c>
    </row>
    <row r="5" spans="1:9" x14ac:dyDescent="0.2">
      <c r="A5" s="21">
        <f t="shared" si="0"/>
        <v>1980</v>
      </c>
      <c r="B5" s="21">
        <f t="shared" si="4"/>
        <v>4</v>
      </c>
      <c r="C5" s="30">
        <f t="shared" si="1"/>
        <v>1980.75</v>
      </c>
      <c r="D5" s="26">
        <v>2993.5</v>
      </c>
      <c r="E5" s="26">
        <v>400.3</v>
      </c>
      <c r="G5" s="26">
        <f t="shared" si="2"/>
        <v>400.3</v>
      </c>
      <c r="H5" s="26">
        <f t="shared" si="3"/>
        <v>400.3</v>
      </c>
      <c r="I5" s="21">
        <v>0</v>
      </c>
    </row>
    <row r="6" spans="1:9" x14ac:dyDescent="0.2">
      <c r="A6" s="21">
        <f t="shared" si="0"/>
        <v>1981</v>
      </c>
      <c r="B6" s="21">
        <f t="shared" si="4"/>
        <v>1</v>
      </c>
      <c r="C6" s="30">
        <f t="shared" si="1"/>
        <v>1981</v>
      </c>
      <c r="D6" s="26">
        <v>3131.8</v>
      </c>
      <c r="E6" s="26">
        <v>372</v>
      </c>
      <c r="G6" s="26">
        <f t="shared" si="2"/>
        <v>372</v>
      </c>
      <c r="H6" s="26">
        <f t="shared" si="3"/>
        <v>372</v>
      </c>
      <c r="I6" s="21">
        <v>0</v>
      </c>
    </row>
    <row r="7" spans="1:9" x14ac:dyDescent="0.2">
      <c r="A7" s="21">
        <f t="shared" si="0"/>
        <v>1981</v>
      </c>
      <c r="B7" s="21">
        <f t="shared" si="4"/>
        <v>2</v>
      </c>
      <c r="C7" s="30">
        <f t="shared" si="1"/>
        <v>1981.25</v>
      </c>
      <c r="D7" s="26">
        <v>3167.3</v>
      </c>
      <c r="E7" s="26">
        <v>360.9</v>
      </c>
      <c r="G7" s="26">
        <f t="shared" si="2"/>
        <v>360.9</v>
      </c>
      <c r="H7" s="26">
        <f t="shared" si="3"/>
        <v>360.9</v>
      </c>
      <c r="I7" s="21">
        <v>0</v>
      </c>
    </row>
    <row r="8" spans="1:9" x14ac:dyDescent="0.2">
      <c r="A8" s="21">
        <f t="shared" si="0"/>
        <v>1981</v>
      </c>
      <c r="B8" s="21">
        <f t="shared" si="4"/>
        <v>3</v>
      </c>
      <c r="C8" s="30">
        <f t="shared" si="1"/>
        <v>1981.5</v>
      </c>
      <c r="D8" s="26">
        <v>3261.2</v>
      </c>
      <c r="E8" s="26">
        <v>348.1</v>
      </c>
      <c r="G8" s="26">
        <f t="shared" si="2"/>
        <v>348.1</v>
      </c>
      <c r="H8" s="26">
        <f t="shared" si="3"/>
        <v>348.1</v>
      </c>
      <c r="I8" s="21">
        <v>0</v>
      </c>
    </row>
    <row r="9" spans="1:9" x14ac:dyDescent="0.2">
      <c r="A9" s="21">
        <f t="shared" si="0"/>
        <v>1981</v>
      </c>
      <c r="B9" s="21">
        <f t="shared" si="4"/>
        <v>4</v>
      </c>
      <c r="C9" s="30">
        <f t="shared" si="1"/>
        <v>1981.75</v>
      </c>
      <c r="D9" s="26">
        <v>3283.5</v>
      </c>
      <c r="E9" s="26">
        <v>343.9</v>
      </c>
      <c r="G9" s="26">
        <f t="shared" si="2"/>
        <v>343.9</v>
      </c>
      <c r="H9" s="26">
        <f t="shared" si="3"/>
        <v>343.9</v>
      </c>
      <c r="I9" s="21">
        <v>0</v>
      </c>
    </row>
    <row r="10" spans="1:9" x14ac:dyDescent="0.2">
      <c r="A10" s="21">
        <f t="shared" si="0"/>
        <v>1982</v>
      </c>
      <c r="B10" s="21">
        <f t="shared" si="4"/>
        <v>1</v>
      </c>
      <c r="C10" s="30">
        <f t="shared" si="1"/>
        <v>1982</v>
      </c>
      <c r="D10" s="26">
        <v>3273.8</v>
      </c>
      <c r="E10" s="26">
        <v>344.2</v>
      </c>
      <c r="G10" s="26">
        <f t="shared" si="2"/>
        <v>344.2</v>
      </c>
      <c r="H10" s="26">
        <f t="shared" si="3"/>
        <v>344.2</v>
      </c>
      <c r="I10" s="21">
        <v>0</v>
      </c>
    </row>
    <row r="11" spans="1:9" x14ac:dyDescent="0.2">
      <c r="A11" s="21">
        <f t="shared" si="0"/>
        <v>1982</v>
      </c>
      <c r="B11" s="21">
        <f t="shared" si="4"/>
        <v>2</v>
      </c>
      <c r="C11" s="30">
        <f t="shared" si="1"/>
        <v>1982.25</v>
      </c>
      <c r="D11" s="26">
        <v>3331.3</v>
      </c>
      <c r="E11" s="26">
        <v>343.5</v>
      </c>
      <c r="G11" s="26">
        <f t="shared" si="2"/>
        <v>343.5</v>
      </c>
      <c r="H11" s="26">
        <f t="shared" si="3"/>
        <v>343.5</v>
      </c>
      <c r="I11" s="21">
        <v>0</v>
      </c>
    </row>
    <row r="12" spans="1:9" x14ac:dyDescent="0.2">
      <c r="A12" s="21">
        <f t="shared" si="0"/>
        <v>1982</v>
      </c>
      <c r="B12" s="21">
        <f t="shared" si="4"/>
        <v>3</v>
      </c>
      <c r="C12" s="30">
        <f t="shared" si="1"/>
        <v>1982.5</v>
      </c>
      <c r="D12" s="26">
        <v>3367.1</v>
      </c>
      <c r="E12" s="26">
        <v>346.6</v>
      </c>
      <c r="G12" s="26">
        <f t="shared" si="2"/>
        <v>346.6</v>
      </c>
      <c r="H12" s="26">
        <f t="shared" si="3"/>
        <v>346.6</v>
      </c>
      <c r="I12" s="21">
        <v>0</v>
      </c>
    </row>
    <row r="13" spans="1:9" x14ac:dyDescent="0.2">
      <c r="A13" s="21">
        <f t="shared" si="0"/>
        <v>1982</v>
      </c>
      <c r="B13" s="21">
        <f t="shared" si="4"/>
        <v>4</v>
      </c>
      <c r="C13" s="30">
        <f t="shared" si="1"/>
        <v>1982.75</v>
      </c>
      <c r="D13" s="26">
        <v>3407.8</v>
      </c>
      <c r="E13" s="26">
        <v>400.1</v>
      </c>
      <c r="G13" s="31">
        <f t="shared" si="2"/>
        <v>400.1</v>
      </c>
      <c r="H13" s="31">
        <f>H12+($H$20-$H$12)/8</f>
        <v>358.73861262500003</v>
      </c>
      <c r="I13" s="31">
        <f>G13-H13</f>
        <v>41.361387374999993</v>
      </c>
    </row>
    <row r="14" spans="1:9" x14ac:dyDescent="0.2">
      <c r="A14" s="21">
        <f t="shared" si="0"/>
        <v>1983</v>
      </c>
      <c r="B14" s="21">
        <f t="shared" si="4"/>
        <v>1</v>
      </c>
      <c r="C14" s="30">
        <f t="shared" si="1"/>
        <v>1983</v>
      </c>
      <c r="D14" s="26">
        <v>3480.3</v>
      </c>
      <c r="E14" s="26">
        <v>639.20000000000005</v>
      </c>
      <c r="G14" s="31">
        <f t="shared" si="2"/>
        <v>639.20000000000005</v>
      </c>
      <c r="H14" s="31">
        <f t="shared" ref="H14:H19" si="5">H13+($H$20-$H$12)/8</f>
        <v>370.87722525000004</v>
      </c>
      <c r="I14" s="31">
        <f t="shared" ref="I14:I19" si="6">G14-H14</f>
        <v>268.32277475000001</v>
      </c>
    </row>
    <row r="15" spans="1:9" x14ac:dyDescent="0.2">
      <c r="A15" s="21">
        <f t="shared" si="0"/>
        <v>1983</v>
      </c>
      <c r="B15" s="21">
        <f t="shared" si="4"/>
        <v>2</v>
      </c>
      <c r="C15" s="30">
        <f t="shared" si="1"/>
        <v>1983.25</v>
      </c>
      <c r="D15" s="26">
        <v>3583.8</v>
      </c>
      <c r="E15" s="26">
        <v>687.1</v>
      </c>
      <c r="G15" s="31">
        <f t="shared" si="2"/>
        <v>687.1</v>
      </c>
      <c r="H15" s="31">
        <f t="shared" si="5"/>
        <v>383.01583787500005</v>
      </c>
      <c r="I15" s="31">
        <f t="shared" si="6"/>
        <v>304.08416212499998</v>
      </c>
    </row>
    <row r="16" spans="1:9" x14ac:dyDescent="0.2">
      <c r="A16" s="21">
        <f t="shared" si="0"/>
        <v>1983</v>
      </c>
      <c r="B16" s="21">
        <f t="shared" si="4"/>
        <v>3</v>
      </c>
      <c r="C16" s="30">
        <f t="shared" si="1"/>
        <v>1983.5</v>
      </c>
      <c r="D16" s="26">
        <v>3692.3</v>
      </c>
      <c r="E16" s="26">
        <v>687.3</v>
      </c>
      <c r="G16" s="31">
        <f t="shared" si="2"/>
        <v>687.3</v>
      </c>
      <c r="H16" s="31">
        <f t="shared" si="5"/>
        <v>395.15445050000005</v>
      </c>
      <c r="I16" s="31">
        <f t="shared" si="6"/>
        <v>292.1455494999999</v>
      </c>
    </row>
    <row r="17" spans="1:9" x14ac:dyDescent="0.2">
      <c r="A17" s="21">
        <f t="shared" si="0"/>
        <v>1983</v>
      </c>
      <c r="B17" s="21">
        <f>IF(B16&lt;4,B16+1,1)</f>
        <v>4</v>
      </c>
      <c r="C17" s="30">
        <f t="shared" si="1"/>
        <v>1983.75</v>
      </c>
      <c r="D17" s="26">
        <v>3796.1</v>
      </c>
      <c r="E17" s="26">
        <v>684.9</v>
      </c>
      <c r="G17" s="31">
        <f t="shared" si="2"/>
        <v>684.9</v>
      </c>
      <c r="H17" s="31">
        <f t="shared" si="5"/>
        <v>407.29306312500006</v>
      </c>
      <c r="I17" s="31">
        <f t="shared" si="6"/>
        <v>277.60693687499992</v>
      </c>
    </row>
    <row r="18" spans="1:9" x14ac:dyDescent="0.2">
      <c r="A18" s="21">
        <f t="shared" si="0"/>
        <v>1984</v>
      </c>
      <c r="B18" s="21">
        <f t="shared" ref="B18:B81" si="7">IF(B17&lt;4,B17+1,1)</f>
        <v>1</v>
      </c>
      <c r="C18" s="30">
        <f t="shared" si="1"/>
        <v>1984</v>
      </c>
      <c r="D18" s="26">
        <v>3912.8</v>
      </c>
      <c r="E18" s="26">
        <v>696.7</v>
      </c>
      <c r="G18" s="31">
        <f t="shared" si="2"/>
        <v>696.7</v>
      </c>
      <c r="H18" s="31">
        <f t="shared" si="5"/>
        <v>419.43167575000007</v>
      </c>
      <c r="I18" s="31">
        <f t="shared" si="6"/>
        <v>277.26832424999998</v>
      </c>
    </row>
    <row r="19" spans="1:9" x14ac:dyDescent="0.2">
      <c r="A19" s="21">
        <f t="shared" si="0"/>
        <v>1984</v>
      </c>
      <c r="B19" s="21">
        <f t="shared" si="7"/>
        <v>2</v>
      </c>
      <c r="C19" s="30">
        <f t="shared" si="1"/>
        <v>1984.25</v>
      </c>
      <c r="D19" s="26">
        <v>4015</v>
      </c>
      <c r="E19" s="26">
        <v>698.1</v>
      </c>
      <c r="G19" s="31">
        <f t="shared" si="2"/>
        <v>698.1</v>
      </c>
      <c r="H19" s="31">
        <f t="shared" si="5"/>
        <v>431.57028837500008</v>
      </c>
      <c r="I19" s="31">
        <f t="shared" si="6"/>
        <v>266.52971162499995</v>
      </c>
    </row>
    <row r="20" spans="1:9" x14ac:dyDescent="0.2">
      <c r="A20" s="21">
        <f t="shared" si="0"/>
        <v>1984</v>
      </c>
      <c r="B20" s="21">
        <f t="shared" si="7"/>
        <v>3</v>
      </c>
      <c r="C20" s="30">
        <f t="shared" si="1"/>
        <v>1984.5</v>
      </c>
      <c r="D20" s="26">
        <v>4087.4</v>
      </c>
      <c r="E20" s="26">
        <v>685.5</v>
      </c>
      <c r="F20" s="26">
        <v>241.791099</v>
      </c>
      <c r="G20" s="26">
        <f t="shared" si="2"/>
        <v>443.70890099999997</v>
      </c>
      <c r="H20" s="26">
        <f t="shared" si="3"/>
        <v>443.70890099999997</v>
      </c>
      <c r="I20" s="26">
        <f>F20</f>
        <v>241.791099</v>
      </c>
    </row>
    <row r="21" spans="1:9" x14ac:dyDescent="0.2">
      <c r="A21" s="21">
        <f t="shared" si="0"/>
        <v>1984</v>
      </c>
      <c r="B21" s="21">
        <f t="shared" si="7"/>
        <v>4</v>
      </c>
      <c r="C21" s="30">
        <f t="shared" si="1"/>
        <v>1984.75</v>
      </c>
      <c r="D21" s="26">
        <v>4147.6000000000004</v>
      </c>
      <c r="E21" s="26">
        <v>704.7</v>
      </c>
      <c r="F21" s="26">
        <v>270.61156499999998</v>
      </c>
      <c r="G21" s="26">
        <f t="shared" si="2"/>
        <v>434.08843500000006</v>
      </c>
      <c r="H21" s="26">
        <f t="shared" si="3"/>
        <v>434.08843500000006</v>
      </c>
      <c r="I21" s="26">
        <f t="shared" ref="I21:I84" si="8">F21</f>
        <v>270.61156499999998</v>
      </c>
    </row>
    <row r="22" spans="1:9" x14ac:dyDescent="0.2">
      <c r="A22" s="21">
        <f t="shared" si="0"/>
        <v>1985</v>
      </c>
      <c r="B22" s="21">
        <f t="shared" si="7"/>
        <v>1</v>
      </c>
      <c r="C22" s="30">
        <f t="shared" si="1"/>
        <v>1985</v>
      </c>
      <c r="D22" s="26">
        <v>4237</v>
      </c>
      <c r="E22" s="26">
        <v>744.4</v>
      </c>
      <c r="F22" s="26">
        <v>293.48062499999997</v>
      </c>
      <c r="G22" s="26">
        <f t="shared" si="2"/>
        <v>450.919375</v>
      </c>
      <c r="H22" s="26">
        <f t="shared" si="3"/>
        <v>450.919375</v>
      </c>
      <c r="I22" s="26">
        <f t="shared" si="8"/>
        <v>293.48062499999997</v>
      </c>
    </row>
    <row r="23" spans="1:9" x14ac:dyDescent="0.2">
      <c r="A23" s="21">
        <f t="shared" si="0"/>
        <v>1985</v>
      </c>
      <c r="B23" s="21">
        <f t="shared" si="7"/>
        <v>2</v>
      </c>
      <c r="C23" s="30">
        <f t="shared" si="1"/>
        <v>1985.25</v>
      </c>
      <c r="D23" s="26">
        <v>4302.3</v>
      </c>
      <c r="E23" s="26">
        <v>767.9</v>
      </c>
      <c r="F23" s="26">
        <v>307.81286899999998</v>
      </c>
      <c r="G23" s="26">
        <f t="shared" si="2"/>
        <v>460.087131</v>
      </c>
      <c r="H23" s="26">
        <f t="shared" si="3"/>
        <v>460.087131</v>
      </c>
      <c r="I23" s="26">
        <f t="shared" si="8"/>
        <v>307.81286899999998</v>
      </c>
    </row>
    <row r="24" spans="1:9" x14ac:dyDescent="0.2">
      <c r="A24" s="21">
        <f t="shared" si="0"/>
        <v>1985</v>
      </c>
      <c r="B24" s="21">
        <f t="shared" si="7"/>
        <v>3</v>
      </c>
      <c r="C24" s="30">
        <f t="shared" si="1"/>
        <v>1985.5</v>
      </c>
      <c r="D24" s="26">
        <v>4394.6000000000004</v>
      </c>
      <c r="E24" s="26">
        <v>798.7</v>
      </c>
      <c r="F24" s="26">
        <v>319.99257699999998</v>
      </c>
      <c r="G24" s="26">
        <f t="shared" si="2"/>
        <v>478.70742300000006</v>
      </c>
      <c r="H24" s="26">
        <f t="shared" si="3"/>
        <v>478.70742300000006</v>
      </c>
      <c r="I24" s="26">
        <f t="shared" si="8"/>
        <v>319.99257699999998</v>
      </c>
    </row>
    <row r="25" spans="1:9" x14ac:dyDescent="0.2">
      <c r="A25" s="21">
        <f t="shared" si="0"/>
        <v>1985</v>
      </c>
      <c r="B25" s="21">
        <f t="shared" si="7"/>
        <v>4</v>
      </c>
      <c r="C25" s="30">
        <f t="shared" si="1"/>
        <v>1985.75</v>
      </c>
      <c r="D25" s="26">
        <v>4453.1000000000004</v>
      </c>
      <c r="E25" s="26">
        <v>815.3</v>
      </c>
      <c r="F25" s="26">
        <v>335.14851499999997</v>
      </c>
      <c r="G25" s="26">
        <f t="shared" si="2"/>
        <v>480.15148499999998</v>
      </c>
      <c r="H25" s="26">
        <f t="shared" si="3"/>
        <v>480.15148499999998</v>
      </c>
      <c r="I25" s="26">
        <f t="shared" si="8"/>
        <v>335.14851499999997</v>
      </c>
    </row>
    <row r="26" spans="1:9" x14ac:dyDescent="0.2">
      <c r="A26" s="21">
        <f t="shared" si="0"/>
        <v>1986</v>
      </c>
      <c r="B26" s="21">
        <f t="shared" si="7"/>
        <v>1</v>
      </c>
      <c r="C26" s="30">
        <f t="shared" si="1"/>
        <v>1986</v>
      </c>
      <c r="D26" s="26">
        <v>4516.3</v>
      </c>
      <c r="E26" s="26">
        <v>824.1</v>
      </c>
      <c r="F26" s="26">
        <v>373.21172000000001</v>
      </c>
      <c r="G26" s="26">
        <f t="shared" si="2"/>
        <v>450.88828000000001</v>
      </c>
      <c r="H26" s="26">
        <f t="shared" si="3"/>
        <v>450.88828000000001</v>
      </c>
      <c r="I26" s="26">
        <f t="shared" si="8"/>
        <v>373.21172000000001</v>
      </c>
    </row>
    <row r="27" spans="1:9" x14ac:dyDescent="0.2">
      <c r="A27" s="21">
        <f t="shared" si="0"/>
        <v>1986</v>
      </c>
      <c r="B27" s="21">
        <f t="shared" si="7"/>
        <v>2</v>
      </c>
      <c r="C27" s="30">
        <f t="shared" si="1"/>
        <v>1986.25</v>
      </c>
      <c r="D27" s="26">
        <v>4555.2</v>
      </c>
      <c r="E27" s="26">
        <v>863.2</v>
      </c>
      <c r="F27" s="26">
        <v>387.59878400000002</v>
      </c>
      <c r="G27" s="26">
        <f t="shared" si="2"/>
        <v>475.60121600000002</v>
      </c>
      <c r="H27" s="26">
        <f t="shared" si="3"/>
        <v>475.60121600000002</v>
      </c>
      <c r="I27" s="26">
        <f t="shared" si="8"/>
        <v>387.59878400000002</v>
      </c>
    </row>
    <row r="28" spans="1:9" x14ac:dyDescent="0.2">
      <c r="A28" s="21">
        <f t="shared" si="0"/>
        <v>1986</v>
      </c>
      <c r="B28" s="21">
        <f t="shared" si="7"/>
        <v>3</v>
      </c>
      <c r="C28" s="30">
        <f t="shared" si="1"/>
        <v>1986.5</v>
      </c>
      <c r="D28" s="26">
        <v>4619.6000000000004</v>
      </c>
      <c r="E28" s="26">
        <v>903.9</v>
      </c>
      <c r="F28" s="26">
        <v>401.22908000000001</v>
      </c>
      <c r="G28" s="26">
        <f t="shared" si="2"/>
        <v>502.67091999999997</v>
      </c>
      <c r="H28" s="26">
        <f t="shared" si="3"/>
        <v>502.67091999999997</v>
      </c>
      <c r="I28" s="26">
        <f t="shared" si="8"/>
        <v>401.22908000000001</v>
      </c>
    </row>
    <row r="29" spans="1:9" x14ac:dyDescent="0.2">
      <c r="A29" s="21">
        <f t="shared" si="0"/>
        <v>1986</v>
      </c>
      <c r="B29" s="21">
        <f t="shared" si="7"/>
        <v>4</v>
      </c>
      <c r="C29" s="30">
        <f t="shared" si="1"/>
        <v>1986.75</v>
      </c>
      <c r="D29" s="26">
        <v>4669.3999999999996</v>
      </c>
      <c r="E29" s="26">
        <v>940.9</v>
      </c>
      <c r="F29" s="26">
        <v>414.44787700000001</v>
      </c>
      <c r="G29" s="26">
        <f t="shared" si="2"/>
        <v>526.45212300000003</v>
      </c>
      <c r="H29" s="26">
        <f t="shared" si="3"/>
        <v>526.45212300000003</v>
      </c>
      <c r="I29" s="26">
        <f t="shared" si="8"/>
        <v>414.44787700000001</v>
      </c>
    </row>
    <row r="30" spans="1:9" x14ac:dyDescent="0.2">
      <c r="A30" s="21">
        <f t="shared" si="0"/>
        <v>1987</v>
      </c>
      <c r="B30" s="21">
        <f t="shared" si="7"/>
        <v>1</v>
      </c>
      <c r="C30" s="30">
        <f t="shared" si="1"/>
        <v>1987</v>
      </c>
      <c r="D30" s="26">
        <v>4736.2</v>
      </c>
      <c r="E30" s="26">
        <v>964.5</v>
      </c>
      <c r="F30" s="26">
        <v>410.547237</v>
      </c>
      <c r="G30" s="26">
        <f t="shared" si="2"/>
        <v>553.952763</v>
      </c>
      <c r="H30" s="26">
        <f t="shared" si="3"/>
        <v>553.952763</v>
      </c>
      <c r="I30" s="26">
        <f t="shared" si="8"/>
        <v>410.547237</v>
      </c>
    </row>
    <row r="31" spans="1:9" x14ac:dyDescent="0.2">
      <c r="A31" s="21">
        <f t="shared" si="0"/>
        <v>1987</v>
      </c>
      <c r="B31" s="21">
        <f t="shared" si="7"/>
        <v>2</v>
      </c>
      <c r="C31" s="30">
        <f t="shared" si="1"/>
        <v>1987.25</v>
      </c>
      <c r="D31" s="26">
        <v>4821.5</v>
      </c>
      <c r="E31" s="26">
        <v>969.7</v>
      </c>
      <c r="F31" s="26">
        <v>397.24100399999998</v>
      </c>
      <c r="G31" s="26">
        <f t="shared" si="2"/>
        <v>572.45899600000007</v>
      </c>
      <c r="H31" s="26">
        <f t="shared" si="3"/>
        <v>572.45899600000007</v>
      </c>
      <c r="I31" s="26">
        <f t="shared" si="8"/>
        <v>397.24100399999998</v>
      </c>
    </row>
    <row r="32" spans="1:9" x14ac:dyDescent="0.2">
      <c r="A32" s="21">
        <f t="shared" si="0"/>
        <v>1987</v>
      </c>
      <c r="B32" s="21">
        <f t="shared" si="7"/>
        <v>3</v>
      </c>
      <c r="C32" s="30">
        <f t="shared" si="1"/>
        <v>1987.5</v>
      </c>
      <c r="D32" s="26">
        <v>4900.5</v>
      </c>
      <c r="E32" s="26">
        <v>960.4</v>
      </c>
      <c r="F32" s="26">
        <v>390.05621600000001</v>
      </c>
      <c r="G32" s="26">
        <f t="shared" si="2"/>
        <v>570.34378399999991</v>
      </c>
      <c r="H32" s="26">
        <f t="shared" si="3"/>
        <v>570.34378399999991</v>
      </c>
      <c r="I32" s="26">
        <f t="shared" si="8"/>
        <v>390.05621600000001</v>
      </c>
    </row>
    <row r="33" spans="1:9" x14ac:dyDescent="0.2">
      <c r="A33" s="21">
        <f t="shared" si="0"/>
        <v>1987</v>
      </c>
      <c r="B33" s="21">
        <f t="shared" si="7"/>
        <v>4</v>
      </c>
      <c r="C33" s="30">
        <f t="shared" si="1"/>
        <v>1987.75</v>
      </c>
      <c r="D33" s="26">
        <v>5022.7</v>
      </c>
      <c r="E33" s="26">
        <v>937.4</v>
      </c>
      <c r="F33" s="26">
        <v>386.285887</v>
      </c>
      <c r="G33" s="26">
        <f t="shared" si="2"/>
        <v>551.11411299999997</v>
      </c>
      <c r="H33" s="26">
        <f t="shared" si="3"/>
        <v>551.11411299999997</v>
      </c>
      <c r="I33" s="26">
        <f t="shared" si="8"/>
        <v>386.285887</v>
      </c>
    </row>
    <row r="34" spans="1:9" x14ac:dyDescent="0.2">
      <c r="A34" s="21">
        <f t="shared" si="0"/>
        <v>1988</v>
      </c>
      <c r="B34" s="21">
        <f t="shared" si="7"/>
        <v>1</v>
      </c>
      <c r="C34" s="30">
        <f t="shared" si="1"/>
        <v>1988</v>
      </c>
      <c r="D34" s="26">
        <v>5090.6000000000004</v>
      </c>
      <c r="E34" s="26">
        <v>941.2</v>
      </c>
      <c r="F34" s="26">
        <v>390.320807</v>
      </c>
      <c r="G34" s="26">
        <f t="shared" si="2"/>
        <v>550.87919299999999</v>
      </c>
      <c r="H34" s="26">
        <f t="shared" si="3"/>
        <v>550.87919299999999</v>
      </c>
      <c r="I34" s="26">
        <f t="shared" si="8"/>
        <v>390.320807</v>
      </c>
    </row>
    <row r="35" spans="1:9" x14ac:dyDescent="0.2">
      <c r="A35" s="21">
        <f t="shared" si="0"/>
        <v>1988</v>
      </c>
      <c r="B35" s="21">
        <f t="shared" si="7"/>
        <v>2</v>
      </c>
      <c r="C35" s="30">
        <f t="shared" si="1"/>
        <v>1988.25</v>
      </c>
      <c r="D35" s="26">
        <v>5207.7</v>
      </c>
      <c r="E35" s="26">
        <v>952.6</v>
      </c>
      <c r="F35" s="26">
        <v>388.12750999999997</v>
      </c>
      <c r="G35" s="26">
        <f t="shared" si="2"/>
        <v>564.47249000000011</v>
      </c>
      <c r="H35" s="26">
        <f t="shared" si="3"/>
        <v>564.47249000000011</v>
      </c>
      <c r="I35" s="26">
        <f t="shared" si="8"/>
        <v>388.12750999999997</v>
      </c>
    </row>
    <row r="36" spans="1:9" x14ac:dyDescent="0.2">
      <c r="A36" s="21">
        <f t="shared" si="0"/>
        <v>1988</v>
      </c>
      <c r="B36" s="21">
        <f t="shared" si="7"/>
        <v>3</v>
      </c>
      <c r="C36" s="30">
        <f t="shared" si="1"/>
        <v>1988.5</v>
      </c>
      <c r="D36" s="26">
        <v>5299.5</v>
      </c>
      <c r="E36" s="26">
        <v>938.4</v>
      </c>
      <c r="F36" s="26">
        <v>378.44492700000001</v>
      </c>
      <c r="G36" s="26">
        <f t="shared" si="2"/>
        <v>559.95507299999997</v>
      </c>
      <c r="H36" s="26">
        <f t="shared" si="3"/>
        <v>559.95507299999997</v>
      </c>
      <c r="I36" s="26">
        <f t="shared" si="8"/>
        <v>378.44492700000001</v>
      </c>
    </row>
    <row r="37" spans="1:9" x14ac:dyDescent="0.2">
      <c r="A37" s="21">
        <f t="shared" si="0"/>
        <v>1988</v>
      </c>
      <c r="B37" s="21">
        <f t="shared" si="7"/>
        <v>4</v>
      </c>
      <c r="C37" s="30">
        <f t="shared" si="1"/>
        <v>1988.75</v>
      </c>
      <c r="D37" s="26">
        <v>5412.7</v>
      </c>
      <c r="E37" s="26">
        <v>926.4</v>
      </c>
      <c r="F37" s="26">
        <v>376.82545099999999</v>
      </c>
      <c r="G37" s="26">
        <f t="shared" si="2"/>
        <v>549.57454899999993</v>
      </c>
      <c r="H37" s="26">
        <f t="shared" si="3"/>
        <v>549.57454899999993</v>
      </c>
      <c r="I37" s="26">
        <f t="shared" si="8"/>
        <v>376.82545099999999</v>
      </c>
    </row>
    <row r="38" spans="1:9" x14ac:dyDescent="0.2">
      <c r="A38" s="21">
        <f t="shared" si="0"/>
        <v>1989</v>
      </c>
      <c r="B38" s="21">
        <f t="shared" si="7"/>
        <v>1</v>
      </c>
      <c r="C38" s="30">
        <f t="shared" si="1"/>
        <v>1989</v>
      </c>
      <c r="D38" s="26">
        <v>5527.4</v>
      </c>
      <c r="E38" s="26">
        <v>894.1</v>
      </c>
      <c r="F38" s="26">
        <v>363.28487200000001</v>
      </c>
      <c r="G38" s="26">
        <f t="shared" si="2"/>
        <v>530.81512799999996</v>
      </c>
      <c r="H38" s="26">
        <f t="shared" si="3"/>
        <v>530.81512799999996</v>
      </c>
      <c r="I38" s="26">
        <f t="shared" si="8"/>
        <v>363.28487200000001</v>
      </c>
    </row>
    <row r="39" spans="1:9" x14ac:dyDescent="0.2">
      <c r="A39" s="21">
        <f t="shared" si="0"/>
        <v>1989</v>
      </c>
      <c r="B39" s="21">
        <f t="shared" si="7"/>
        <v>2</v>
      </c>
      <c r="C39" s="30">
        <f t="shared" si="1"/>
        <v>1989.25</v>
      </c>
      <c r="D39" s="26">
        <v>5628.4</v>
      </c>
      <c r="E39" s="26">
        <v>861.9</v>
      </c>
      <c r="F39" s="26">
        <v>350.60207600000001</v>
      </c>
      <c r="G39" s="26">
        <f t="shared" si="2"/>
        <v>511.29792399999997</v>
      </c>
      <c r="H39" s="26">
        <f t="shared" si="3"/>
        <v>511.29792399999997</v>
      </c>
      <c r="I39" s="26">
        <f t="shared" si="8"/>
        <v>350.60207600000001</v>
      </c>
    </row>
    <row r="40" spans="1:9" x14ac:dyDescent="0.2">
      <c r="A40" s="21">
        <f t="shared" si="0"/>
        <v>1989</v>
      </c>
      <c r="B40" s="21">
        <f t="shared" si="7"/>
        <v>3</v>
      </c>
      <c r="C40" s="30">
        <f t="shared" si="1"/>
        <v>1989.5</v>
      </c>
      <c r="D40" s="26">
        <v>5711.6</v>
      </c>
      <c r="E40" s="26">
        <v>872.9</v>
      </c>
      <c r="F40" s="26">
        <v>360.866917</v>
      </c>
      <c r="G40" s="26">
        <f t="shared" si="2"/>
        <v>512.03308300000003</v>
      </c>
      <c r="H40" s="26">
        <f t="shared" si="3"/>
        <v>512.03308300000003</v>
      </c>
      <c r="I40" s="26">
        <f t="shared" si="8"/>
        <v>360.866917</v>
      </c>
    </row>
    <row r="41" spans="1:9" x14ac:dyDescent="0.2">
      <c r="A41" s="21">
        <f t="shared" si="0"/>
        <v>1989</v>
      </c>
      <c r="B41" s="21">
        <f t="shared" si="7"/>
        <v>4</v>
      </c>
      <c r="C41" s="30">
        <f t="shared" si="1"/>
        <v>1989.75</v>
      </c>
      <c r="D41" s="26">
        <v>5763.4</v>
      </c>
      <c r="E41" s="26">
        <v>893.7</v>
      </c>
      <c r="F41" s="26">
        <v>378.32433400000002</v>
      </c>
      <c r="G41" s="26">
        <f t="shared" si="2"/>
        <v>515.37566600000002</v>
      </c>
      <c r="H41" s="26">
        <f t="shared" si="3"/>
        <v>515.37566600000002</v>
      </c>
      <c r="I41" s="26">
        <f t="shared" si="8"/>
        <v>378.32433400000002</v>
      </c>
    </row>
    <row r="42" spans="1:9" x14ac:dyDescent="0.2">
      <c r="A42" s="21">
        <f t="shared" si="0"/>
        <v>1990</v>
      </c>
      <c r="B42" s="21">
        <f t="shared" si="7"/>
        <v>1</v>
      </c>
      <c r="C42" s="30">
        <f t="shared" si="1"/>
        <v>1990</v>
      </c>
      <c r="D42" s="26">
        <v>5890.8</v>
      </c>
      <c r="E42" s="26">
        <v>908.4</v>
      </c>
      <c r="F42" s="26">
        <v>386.39025900000001</v>
      </c>
      <c r="G42" s="26">
        <f t="shared" si="2"/>
        <v>522.00974099999996</v>
      </c>
      <c r="H42" s="26">
        <f t="shared" si="3"/>
        <v>522.00974099999996</v>
      </c>
      <c r="I42" s="26">
        <f t="shared" si="8"/>
        <v>386.39025900000001</v>
      </c>
    </row>
    <row r="43" spans="1:9" x14ac:dyDescent="0.2">
      <c r="A43" s="21">
        <f t="shared" si="0"/>
        <v>1990</v>
      </c>
      <c r="B43" s="21">
        <f t="shared" si="7"/>
        <v>2</v>
      </c>
      <c r="C43" s="30">
        <f t="shared" si="1"/>
        <v>1990.25</v>
      </c>
      <c r="D43" s="26">
        <v>5974.7</v>
      </c>
      <c r="E43" s="26">
        <v>914.7</v>
      </c>
      <c r="F43" s="26">
        <v>386.03603900000002</v>
      </c>
      <c r="G43" s="26">
        <f t="shared" si="2"/>
        <v>528.66396099999997</v>
      </c>
      <c r="H43" s="26">
        <f t="shared" si="3"/>
        <v>528.66396099999997</v>
      </c>
      <c r="I43" s="26">
        <f t="shared" si="8"/>
        <v>386.03603900000002</v>
      </c>
    </row>
    <row r="44" spans="1:9" x14ac:dyDescent="0.2">
      <c r="A44" s="21">
        <f t="shared" si="0"/>
        <v>1990</v>
      </c>
      <c r="B44" s="21">
        <f t="shared" si="7"/>
        <v>3</v>
      </c>
      <c r="C44" s="30">
        <f t="shared" si="1"/>
        <v>1990.5</v>
      </c>
      <c r="D44" s="26">
        <v>6029.5</v>
      </c>
      <c r="E44" s="26">
        <v>922.5</v>
      </c>
      <c r="F44" s="26">
        <v>393.20918</v>
      </c>
      <c r="G44" s="26">
        <f t="shared" si="2"/>
        <v>529.29081999999994</v>
      </c>
      <c r="H44" s="26">
        <f t="shared" si="3"/>
        <v>529.29081999999994</v>
      </c>
      <c r="I44" s="26">
        <f t="shared" si="8"/>
        <v>393.20918</v>
      </c>
    </row>
    <row r="45" spans="1:9" x14ac:dyDescent="0.2">
      <c r="A45" s="21">
        <f t="shared" si="0"/>
        <v>1990</v>
      </c>
      <c r="B45" s="21">
        <f t="shared" si="7"/>
        <v>4</v>
      </c>
      <c r="C45" s="30">
        <f t="shared" si="1"/>
        <v>1990.75</v>
      </c>
      <c r="D45" s="26">
        <v>6023.3</v>
      </c>
      <c r="E45" s="26">
        <v>922.9</v>
      </c>
      <c r="F45" s="26">
        <v>400.109284</v>
      </c>
      <c r="G45" s="26">
        <f t="shared" si="2"/>
        <v>522.79071599999997</v>
      </c>
      <c r="H45" s="26">
        <f t="shared" si="3"/>
        <v>522.79071599999997</v>
      </c>
      <c r="I45" s="26">
        <f t="shared" si="8"/>
        <v>400.109284</v>
      </c>
    </row>
    <row r="46" spans="1:9" x14ac:dyDescent="0.2">
      <c r="A46" s="21">
        <f t="shared" si="0"/>
        <v>1991</v>
      </c>
      <c r="B46" s="21">
        <f t="shared" si="7"/>
        <v>1</v>
      </c>
      <c r="C46" s="30">
        <f t="shared" si="1"/>
        <v>1991</v>
      </c>
      <c r="D46" s="26">
        <v>6054.9</v>
      </c>
      <c r="E46" s="26">
        <v>945.4</v>
      </c>
      <c r="F46" s="26">
        <v>412.22646900000001</v>
      </c>
      <c r="G46" s="26">
        <f t="shared" si="2"/>
        <v>533.17353099999991</v>
      </c>
      <c r="H46" s="26">
        <f t="shared" si="3"/>
        <v>533.17353099999991</v>
      </c>
      <c r="I46" s="26">
        <f t="shared" si="8"/>
        <v>412.22646900000001</v>
      </c>
    </row>
    <row r="47" spans="1:9" x14ac:dyDescent="0.2">
      <c r="A47" s="21">
        <f t="shared" si="0"/>
        <v>1991</v>
      </c>
      <c r="B47" s="21">
        <f t="shared" si="7"/>
        <v>2</v>
      </c>
      <c r="C47" s="30">
        <f t="shared" si="1"/>
        <v>1991.25</v>
      </c>
      <c r="D47" s="26">
        <v>6143.6</v>
      </c>
      <c r="E47" s="26">
        <v>982.7</v>
      </c>
      <c r="F47" s="26">
        <v>419.96189800000002</v>
      </c>
      <c r="G47" s="26">
        <f t="shared" si="2"/>
        <v>562.73810200000003</v>
      </c>
      <c r="H47" s="26">
        <f t="shared" si="3"/>
        <v>562.73810200000003</v>
      </c>
      <c r="I47" s="26">
        <f t="shared" si="8"/>
        <v>419.96189800000002</v>
      </c>
    </row>
    <row r="48" spans="1:9" x14ac:dyDescent="0.2">
      <c r="A48" s="21">
        <f t="shared" si="0"/>
        <v>1991</v>
      </c>
      <c r="B48" s="21">
        <f t="shared" si="7"/>
        <v>3</v>
      </c>
      <c r="C48" s="30">
        <f t="shared" si="1"/>
        <v>1991.5</v>
      </c>
      <c r="D48" s="26">
        <v>6218.4</v>
      </c>
      <c r="E48" s="26">
        <v>1007.6</v>
      </c>
      <c r="F48" s="26">
        <v>429.97291300000001</v>
      </c>
      <c r="G48" s="26">
        <f t="shared" si="2"/>
        <v>577.62708700000007</v>
      </c>
      <c r="H48" s="26">
        <f t="shared" si="3"/>
        <v>577.62708700000007</v>
      </c>
      <c r="I48" s="26">
        <f t="shared" si="8"/>
        <v>429.97291300000001</v>
      </c>
    </row>
    <row r="49" spans="1:9" x14ac:dyDescent="0.2">
      <c r="A49" s="21">
        <f t="shared" si="0"/>
        <v>1991</v>
      </c>
      <c r="B49" s="21">
        <f t="shared" si="7"/>
        <v>4</v>
      </c>
      <c r="C49" s="30">
        <f t="shared" si="1"/>
        <v>1991.75</v>
      </c>
      <c r="D49" s="26">
        <v>6279.3</v>
      </c>
      <c r="E49" s="26">
        <v>1044.5</v>
      </c>
      <c r="F49" s="26">
        <v>445.52347700000001</v>
      </c>
      <c r="G49" s="26">
        <f t="shared" si="2"/>
        <v>598.97652300000004</v>
      </c>
      <c r="H49" s="26">
        <f t="shared" si="3"/>
        <v>598.97652300000004</v>
      </c>
      <c r="I49" s="26">
        <f t="shared" si="8"/>
        <v>445.52347700000001</v>
      </c>
    </row>
    <row r="50" spans="1:9" x14ac:dyDescent="0.2">
      <c r="A50" s="21">
        <f t="shared" si="0"/>
        <v>1992</v>
      </c>
      <c r="B50" s="21">
        <f t="shared" si="7"/>
        <v>1</v>
      </c>
      <c r="C50" s="30">
        <f t="shared" si="1"/>
        <v>1992</v>
      </c>
      <c r="D50" s="26">
        <v>6380.8</v>
      </c>
      <c r="E50" s="26">
        <v>1103.4000000000001</v>
      </c>
      <c r="F50" s="26">
        <v>462.61665099999999</v>
      </c>
      <c r="G50" s="26">
        <f t="shared" si="2"/>
        <v>640.78334900000004</v>
      </c>
      <c r="H50" s="26">
        <f t="shared" si="3"/>
        <v>640.78334900000004</v>
      </c>
      <c r="I50" s="26">
        <f t="shared" si="8"/>
        <v>462.61665099999999</v>
      </c>
    </row>
    <row r="51" spans="1:9" x14ac:dyDescent="0.2">
      <c r="A51" s="21">
        <f t="shared" si="0"/>
        <v>1992</v>
      </c>
      <c r="B51" s="21">
        <f t="shared" si="7"/>
        <v>2</v>
      </c>
      <c r="C51" s="30">
        <f t="shared" si="1"/>
        <v>1992.25</v>
      </c>
      <c r="D51" s="26">
        <v>6492.3</v>
      </c>
      <c r="E51" s="26">
        <v>1133.5</v>
      </c>
      <c r="F51" s="26">
        <v>464.18035500000002</v>
      </c>
      <c r="G51" s="26">
        <f t="shared" si="2"/>
        <v>669.31964500000004</v>
      </c>
      <c r="H51" s="26">
        <f t="shared" si="3"/>
        <v>669.31964500000004</v>
      </c>
      <c r="I51" s="26">
        <f t="shared" si="8"/>
        <v>464.18035500000002</v>
      </c>
    </row>
    <row r="52" spans="1:9" x14ac:dyDescent="0.2">
      <c r="A52" s="21">
        <f t="shared" si="0"/>
        <v>1992</v>
      </c>
      <c r="B52" s="21">
        <f t="shared" si="7"/>
        <v>3</v>
      </c>
      <c r="C52" s="30">
        <f t="shared" si="1"/>
        <v>1992.5</v>
      </c>
      <c r="D52" s="26">
        <v>6586.5</v>
      </c>
      <c r="E52" s="26">
        <v>1164.5</v>
      </c>
      <c r="F52" s="26">
        <v>473.55148200000002</v>
      </c>
      <c r="G52" s="26">
        <f t="shared" si="2"/>
        <v>690.94851799999992</v>
      </c>
      <c r="H52" s="26">
        <f t="shared" si="3"/>
        <v>690.94851799999992</v>
      </c>
      <c r="I52" s="26">
        <f t="shared" si="8"/>
        <v>473.55148200000002</v>
      </c>
    </row>
    <row r="53" spans="1:9" x14ac:dyDescent="0.2">
      <c r="A53" s="21">
        <f t="shared" si="0"/>
        <v>1992</v>
      </c>
      <c r="B53" s="21">
        <f t="shared" si="7"/>
        <v>4</v>
      </c>
      <c r="C53" s="30">
        <f t="shared" si="1"/>
        <v>1992.75</v>
      </c>
      <c r="D53" s="26">
        <v>6697.6</v>
      </c>
      <c r="E53" s="26">
        <v>1187.2</v>
      </c>
      <c r="F53" s="26">
        <v>479.135897</v>
      </c>
      <c r="G53" s="26">
        <f t="shared" si="2"/>
        <v>708.06410300000005</v>
      </c>
      <c r="H53" s="26">
        <f t="shared" si="3"/>
        <v>708.06410300000005</v>
      </c>
      <c r="I53" s="26">
        <f t="shared" si="8"/>
        <v>479.135897</v>
      </c>
    </row>
    <row r="54" spans="1:9" x14ac:dyDescent="0.2">
      <c r="A54" s="21">
        <f t="shared" si="0"/>
        <v>1993</v>
      </c>
      <c r="B54" s="21">
        <f t="shared" si="7"/>
        <v>1</v>
      </c>
      <c r="C54" s="30">
        <f t="shared" si="1"/>
        <v>1993</v>
      </c>
      <c r="D54" s="26">
        <v>6748.2</v>
      </c>
      <c r="E54" s="26">
        <v>1188.0999999999999</v>
      </c>
      <c r="F54" s="26">
        <v>474.407759</v>
      </c>
      <c r="G54" s="26">
        <f t="shared" si="2"/>
        <v>713.69224099999997</v>
      </c>
      <c r="H54" s="26">
        <f t="shared" si="3"/>
        <v>713.69224099999997</v>
      </c>
      <c r="I54" s="26">
        <f t="shared" si="8"/>
        <v>474.407759</v>
      </c>
    </row>
    <row r="55" spans="1:9" x14ac:dyDescent="0.2">
      <c r="A55" s="21">
        <f t="shared" si="0"/>
        <v>1993</v>
      </c>
      <c r="B55" s="21">
        <f t="shared" si="7"/>
        <v>2</v>
      </c>
      <c r="C55" s="30">
        <f t="shared" si="1"/>
        <v>1993.25</v>
      </c>
      <c r="D55" s="26">
        <v>6829.6</v>
      </c>
      <c r="E55" s="26">
        <v>1205.8</v>
      </c>
      <c r="F55" s="26">
        <v>474.985409</v>
      </c>
      <c r="G55" s="26">
        <f t="shared" si="2"/>
        <v>730.81459099999995</v>
      </c>
      <c r="H55" s="26">
        <f t="shared" si="3"/>
        <v>730.81459099999995</v>
      </c>
      <c r="I55" s="26">
        <f t="shared" si="8"/>
        <v>474.985409</v>
      </c>
    </row>
    <row r="56" spans="1:9" x14ac:dyDescent="0.2">
      <c r="A56" s="21">
        <f t="shared" si="0"/>
        <v>1993</v>
      </c>
      <c r="B56" s="21">
        <f t="shared" si="7"/>
        <v>3</v>
      </c>
      <c r="C56" s="30">
        <f t="shared" si="1"/>
        <v>1993.5</v>
      </c>
      <c r="D56" s="26">
        <v>6904.2</v>
      </c>
      <c r="E56" s="26">
        <v>1211.5</v>
      </c>
      <c r="F56" s="26">
        <v>477.29970200000002</v>
      </c>
      <c r="G56" s="26">
        <f t="shared" si="2"/>
        <v>734.20029799999998</v>
      </c>
      <c r="H56" s="26">
        <f t="shared" si="3"/>
        <v>734.20029799999998</v>
      </c>
      <c r="I56" s="26">
        <f t="shared" si="8"/>
        <v>477.29970200000002</v>
      </c>
    </row>
    <row r="57" spans="1:9" x14ac:dyDescent="0.2">
      <c r="A57" s="21">
        <f t="shared" si="0"/>
        <v>1993</v>
      </c>
      <c r="B57" s="21">
        <f t="shared" si="7"/>
        <v>4</v>
      </c>
      <c r="C57" s="30">
        <f t="shared" si="1"/>
        <v>1993.75</v>
      </c>
      <c r="D57" s="26">
        <v>7032.8</v>
      </c>
      <c r="E57" s="26">
        <v>1219.3</v>
      </c>
      <c r="F57" s="26">
        <v>480.13049100000001</v>
      </c>
      <c r="G57" s="26">
        <f t="shared" si="2"/>
        <v>739.16950899999995</v>
      </c>
      <c r="H57" s="26">
        <f t="shared" si="3"/>
        <v>739.16950899999995</v>
      </c>
      <c r="I57" s="26">
        <f t="shared" si="8"/>
        <v>480.13049100000001</v>
      </c>
    </row>
    <row r="58" spans="1:9" x14ac:dyDescent="0.2">
      <c r="A58" s="21">
        <f t="shared" si="0"/>
        <v>1994</v>
      </c>
      <c r="B58" s="21">
        <f t="shared" si="7"/>
        <v>1</v>
      </c>
      <c r="C58" s="30">
        <f t="shared" si="1"/>
        <v>1994</v>
      </c>
      <c r="D58" s="26">
        <v>7136.3</v>
      </c>
      <c r="E58" s="26">
        <v>1227</v>
      </c>
      <c r="F58" s="26">
        <v>484.567497</v>
      </c>
      <c r="G58" s="26">
        <f t="shared" si="2"/>
        <v>742.432503</v>
      </c>
      <c r="H58" s="26">
        <f t="shared" si="3"/>
        <v>742.432503</v>
      </c>
      <c r="I58" s="26">
        <f t="shared" si="8"/>
        <v>484.567497</v>
      </c>
    </row>
    <row r="59" spans="1:9" x14ac:dyDescent="0.2">
      <c r="A59" s="21">
        <f t="shared" si="0"/>
        <v>1994</v>
      </c>
      <c r="B59" s="21">
        <f t="shared" si="7"/>
        <v>2</v>
      </c>
      <c r="C59" s="30">
        <f t="shared" si="1"/>
        <v>1994.25</v>
      </c>
      <c r="D59" s="26">
        <v>7269.8</v>
      </c>
      <c r="E59" s="26">
        <v>1212.3</v>
      </c>
      <c r="F59" s="26">
        <v>469.93802099999999</v>
      </c>
      <c r="G59" s="26">
        <f t="shared" si="2"/>
        <v>742.36197900000002</v>
      </c>
      <c r="H59" s="26">
        <f t="shared" si="3"/>
        <v>742.36197900000002</v>
      </c>
      <c r="I59" s="26">
        <f t="shared" si="8"/>
        <v>469.93802099999999</v>
      </c>
    </row>
    <row r="60" spans="1:9" x14ac:dyDescent="0.2">
      <c r="A60" s="21">
        <f t="shared" si="0"/>
        <v>1994</v>
      </c>
      <c r="B60" s="21">
        <f t="shared" si="7"/>
        <v>3</v>
      </c>
      <c r="C60" s="30">
        <f t="shared" si="1"/>
        <v>1994.5</v>
      </c>
      <c r="D60" s="26">
        <v>7352.3</v>
      </c>
      <c r="E60" s="26">
        <v>1191.5999999999999</v>
      </c>
      <c r="F60" s="26">
        <v>462.08957500000002</v>
      </c>
      <c r="G60" s="26">
        <f t="shared" si="2"/>
        <v>729.51042499999994</v>
      </c>
      <c r="H60" s="26">
        <f t="shared" si="3"/>
        <v>729.51042499999994</v>
      </c>
      <c r="I60" s="26">
        <f t="shared" si="8"/>
        <v>462.08957500000002</v>
      </c>
    </row>
    <row r="61" spans="1:9" x14ac:dyDescent="0.2">
      <c r="A61" s="21">
        <f t="shared" si="0"/>
        <v>1994</v>
      </c>
      <c r="B61" s="21">
        <f t="shared" si="7"/>
        <v>4</v>
      </c>
      <c r="C61" s="30">
        <f t="shared" si="1"/>
        <v>1994.75</v>
      </c>
      <c r="D61" s="26">
        <v>7476.7</v>
      </c>
      <c r="E61" s="26">
        <v>1151.3</v>
      </c>
      <c r="F61" s="26">
        <v>449.55789800000002</v>
      </c>
      <c r="G61" s="26">
        <f t="shared" si="2"/>
        <v>701.74210199999993</v>
      </c>
      <c r="H61" s="26">
        <f t="shared" si="3"/>
        <v>701.74210199999993</v>
      </c>
      <c r="I61" s="26">
        <f t="shared" si="8"/>
        <v>449.55789800000002</v>
      </c>
    </row>
    <row r="62" spans="1:9" x14ac:dyDescent="0.2">
      <c r="A62" s="21">
        <f t="shared" si="0"/>
        <v>1995</v>
      </c>
      <c r="B62" s="21">
        <f t="shared" si="7"/>
        <v>1</v>
      </c>
      <c r="C62" s="30">
        <f t="shared" si="1"/>
        <v>1995</v>
      </c>
      <c r="D62" s="26">
        <v>7545.3</v>
      </c>
      <c r="E62" s="26">
        <v>1100.2</v>
      </c>
      <c r="F62" s="26">
        <v>433.73715299999998</v>
      </c>
      <c r="G62" s="26">
        <f t="shared" si="2"/>
        <v>666.46284700000001</v>
      </c>
      <c r="H62" s="26">
        <f t="shared" si="3"/>
        <v>666.46284700000001</v>
      </c>
      <c r="I62" s="26">
        <f t="shared" si="8"/>
        <v>433.73715299999998</v>
      </c>
    </row>
    <row r="63" spans="1:9" x14ac:dyDescent="0.2">
      <c r="A63" s="21">
        <f t="shared" si="0"/>
        <v>1995</v>
      </c>
      <c r="B63" s="21">
        <f t="shared" si="7"/>
        <v>2</v>
      </c>
      <c r="C63" s="30">
        <f t="shared" si="1"/>
        <v>1995.25</v>
      </c>
      <c r="D63" s="26">
        <v>7604.9</v>
      </c>
      <c r="E63" s="26">
        <v>1098.9000000000001</v>
      </c>
      <c r="F63" s="26">
        <v>443.96396600000003</v>
      </c>
      <c r="G63" s="26">
        <f t="shared" si="2"/>
        <v>654.93603400000006</v>
      </c>
      <c r="H63" s="26">
        <f t="shared" si="3"/>
        <v>654.93603400000006</v>
      </c>
      <c r="I63" s="26">
        <f t="shared" si="8"/>
        <v>443.96396600000003</v>
      </c>
    </row>
    <row r="64" spans="1:9" x14ac:dyDescent="0.2">
      <c r="A64" s="21">
        <f t="shared" si="0"/>
        <v>1995</v>
      </c>
      <c r="B64" s="21">
        <f t="shared" si="7"/>
        <v>3</v>
      </c>
      <c r="C64" s="30">
        <f t="shared" si="1"/>
        <v>1995.5</v>
      </c>
      <c r="D64" s="26">
        <v>7706.5</v>
      </c>
      <c r="E64" s="26">
        <v>1113</v>
      </c>
      <c r="F64" s="26">
        <v>470.73535600000002</v>
      </c>
      <c r="G64" s="26">
        <f t="shared" si="2"/>
        <v>642.26464399999998</v>
      </c>
      <c r="H64" s="26">
        <f t="shared" si="3"/>
        <v>642.26464399999998</v>
      </c>
      <c r="I64" s="26">
        <f t="shared" si="8"/>
        <v>470.73535600000002</v>
      </c>
    </row>
    <row r="65" spans="1:9" x14ac:dyDescent="0.2">
      <c r="A65" s="21">
        <f t="shared" si="0"/>
        <v>1995</v>
      </c>
      <c r="B65" s="21">
        <f t="shared" si="7"/>
        <v>4</v>
      </c>
      <c r="C65" s="30">
        <f t="shared" si="1"/>
        <v>1995.75</v>
      </c>
      <c r="D65" s="26">
        <v>7799.5</v>
      </c>
      <c r="E65" s="26">
        <v>1135.9000000000001</v>
      </c>
      <c r="F65" s="26">
        <v>497.26097399999998</v>
      </c>
      <c r="G65" s="26">
        <f t="shared" si="2"/>
        <v>638.63902600000006</v>
      </c>
      <c r="H65" s="26">
        <f t="shared" si="3"/>
        <v>638.63902600000006</v>
      </c>
      <c r="I65" s="26">
        <f t="shared" si="8"/>
        <v>497.26097399999998</v>
      </c>
    </row>
    <row r="66" spans="1:9" x14ac:dyDescent="0.2">
      <c r="A66" s="21">
        <f t="shared" si="0"/>
        <v>1996</v>
      </c>
      <c r="B66" s="21">
        <f t="shared" si="7"/>
        <v>1</v>
      </c>
      <c r="C66" s="30">
        <f t="shared" si="1"/>
        <v>1996</v>
      </c>
      <c r="D66" s="26">
        <v>7893.1</v>
      </c>
      <c r="E66" s="26">
        <v>1176.4000000000001</v>
      </c>
      <c r="F66" s="26">
        <v>533.65435600000001</v>
      </c>
      <c r="G66" s="26">
        <f t="shared" si="2"/>
        <v>642.74564400000008</v>
      </c>
      <c r="H66" s="26">
        <f t="shared" si="3"/>
        <v>642.74564400000008</v>
      </c>
      <c r="I66" s="26">
        <f t="shared" si="8"/>
        <v>533.65435600000001</v>
      </c>
    </row>
    <row r="67" spans="1:9" x14ac:dyDescent="0.2">
      <c r="A67" s="21">
        <f t="shared" ref="A67:A130" si="9">IF(B66&lt;4,A66,A66+1)</f>
        <v>1996</v>
      </c>
      <c r="B67" s="21">
        <f t="shared" si="7"/>
        <v>2</v>
      </c>
      <c r="C67" s="30">
        <f t="shared" ref="C67:C130" si="10">A67+(B67-1)/4</f>
        <v>1996.25</v>
      </c>
      <c r="D67" s="26">
        <v>8061.5</v>
      </c>
      <c r="E67" s="26">
        <v>1205.8</v>
      </c>
      <c r="F67" s="26">
        <v>544.18087000000003</v>
      </c>
      <c r="G67" s="26">
        <f t="shared" ref="G67:G130" si="11">E67-F67</f>
        <v>661.61912999999993</v>
      </c>
      <c r="H67" s="26">
        <f t="shared" ref="H67:H130" si="12">G67</f>
        <v>661.61912999999993</v>
      </c>
      <c r="I67" s="26">
        <f t="shared" si="8"/>
        <v>544.18087000000003</v>
      </c>
    </row>
    <row r="68" spans="1:9" x14ac:dyDescent="0.2">
      <c r="A68" s="21">
        <f t="shared" si="9"/>
        <v>1996</v>
      </c>
      <c r="B68" s="21">
        <f t="shared" si="7"/>
        <v>3</v>
      </c>
      <c r="C68" s="30">
        <f t="shared" si="10"/>
        <v>1996.5</v>
      </c>
      <c r="D68" s="26">
        <v>8159</v>
      </c>
      <c r="E68" s="26">
        <v>1235.8</v>
      </c>
      <c r="F68" s="26">
        <v>559.08143099999995</v>
      </c>
      <c r="G68" s="26">
        <f t="shared" si="11"/>
        <v>676.718569</v>
      </c>
      <c r="H68" s="26">
        <f t="shared" si="12"/>
        <v>676.718569</v>
      </c>
      <c r="I68" s="26">
        <f t="shared" si="8"/>
        <v>559.08143099999995</v>
      </c>
    </row>
    <row r="69" spans="1:9" x14ac:dyDescent="0.2">
      <c r="A69" s="21">
        <f t="shared" si="9"/>
        <v>1996</v>
      </c>
      <c r="B69" s="21">
        <f t="shared" si="7"/>
        <v>4</v>
      </c>
      <c r="C69" s="30">
        <f t="shared" si="10"/>
        <v>1996.75</v>
      </c>
      <c r="D69" s="26">
        <v>8287.1</v>
      </c>
      <c r="E69" s="26">
        <v>1274.8</v>
      </c>
      <c r="F69" s="26">
        <v>580.12530100000004</v>
      </c>
      <c r="G69" s="26">
        <f t="shared" si="11"/>
        <v>694.67469899999992</v>
      </c>
      <c r="H69" s="26">
        <f t="shared" si="12"/>
        <v>694.67469899999992</v>
      </c>
      <c r="I69" s="26">
        <f t="shared" si="8"/>
        <v>580.12530100000004</v>
      </c>
    </row>
    <row r="70" spans="1:9" x14ac:dyDescent="0.2">
      <c r="A70" s="21">
        <f t="shared" si="9"/>
        <v>1997</v>
      </c>
      <c r="B70" s="21">
        <f t="shared" si="7"/>
        <v>1</v>
      </c>
      <c r="C70" s="30">
        <f t="shared" si="10"/>
        <v>1997</v>
      </c>
      <c r="D70" s="26">
        <v>8402.1</v>
      </c>
      <c r="E70" s="26">
        <v>1304.0999999999999</v>
      </c>
      <c r="F70" s="26">
        <v>606.98681499999998</v>
      </c>
      <c r="G70" s="26">
        <f t="shared" si="11"/>
        <v>697.11318499999993</v>
      </c>
      <c r="H70" s="26">
        <f t="shared" si="12"/>
        <v>697.11318499999993</v>
      </c>
      <c r="I70" s="26">
        <f t="shared" si="8"/>
        <v>606.98681499999998</v>
      </c>
    </row>
    <row r="71" spans="1:9" x14ac:dyDescent="0.2">
      <c r="A71" s="21">
        <f t="shared" si="9"/>
        <v>1997</v>
      </c>
      <c r="B71" s="21">
        <f t="shared" si="7"/>
        <v>2</v>
      </c>
      <c r="C71" s="30">
        <f t="shared" si="10"/>
        <v>1997.25</v>
      </c>
      <c r="D71" s="26">
        <v>8551.9</v>
      </c>
      <c r="E71" s="26">
        <v>1330.8</v>
      </c>
      <c r="F71" s="26">
        <v>615.02147000000002</v>
      </c>
      <c r="G71" s="26">
        <f t="shared" si="11"/>
        <v>715.77852999999993</v>
      </c>
      <c r="H71" s="26">
        <f t="shared" si="12"/>
        <v>715.77852999999993</v>
      </c>
      <c r="I71" s="26">
        <f t="shared" si="8"/>
        <v>615.02147000000002</v>
      </c>
    </row>
    <row r="72" spans="1:9" x14ac:dyDescent="0.2">
      <c r="A72" s="21">
        <f t="shared" si="9"/>
        <v>1997</v>
      </c>
      <c r="B72" s="21">
        <f t="shared" si="7"/>
        <v>3</v>
      </c>
      <c r="C72" s="30">
        <f t="shared" si="10"/>
        <v>1997.5</v>
      </c>
      <c r="D72" s="26">
        <v>8691.7999999999993</v>
      </c>
      <c r="E72" s="26">
        <v>1362</v>
      </c>
      <c r="F72" s="26">
        <v>643.76709600000004</v>
      </c>
      <c r="G72" s="26">
        <f t="shared" si="11"/>
        <v>718.23290399999996</v>
      </c>
      <c r="H72" s="26">
        <f t="shared" si="12"/>
        <v>718.23290399999996</v>
      </c>
      <c r="I72" s="26">
        <f t="shared" si="8"/>
        <v>643.76709600000004</v>
      </c>
    </row>
    <row r="73" spans="1:9" x14ac:dyDescent="0.2">
      <c r="A73" s="21">
        <f t="shared" si="9"/>
        <v>1997</v>
      </c>
      <c r="B73" s="21">
        <f t="shared" si="7"/>
        <v>4</v>
      </c>
      <c r="C73" s="30">
        <f t="shared" si="10"/>
        <v>1997.75</v>
      </c>
      <c r="D73" s="26">
        <v>8788.2999999999993</v>
      </c>
      <c r="E73" s="26">
        <v>1401.2</v>
      </c>
      <c r="F73" s="26">
        <v>672.153279</v>
      </c>
      <c r="G73" s="26">
        <f t="shared" si="11"/>
        <v>729.04672100000005</v>
      </c>
      <c r="H73" s="26">
        <f t="shared" si="12"/>
        <v>729.04672100000005</v>
      </c>
      <c r="I73" s="26">
        <f t="shared" si="8"/>
        <v>672.153279</v>
      </c>
    </row>
    <row r="74" spans="1:9" x14ac:dyDescent="0.2">
      <c r="A74" s="21">
        <f t="shared" si="9"/>
        <v>1998</v>
      </c>
      <c r="B74" s="21">
        <f t="shared" si="7"/>
        <v>1</v>
      </c>
      <c r="C74" s="30">
        <f t="shared" si="10"/>
        <v>1998</v>
      </c>
      <c r="D74" s="26">
        <v>8889.7000000000007</v>
      </c>
      <c r="E74" s="26">
        <v>1447.3</v>
      </c>
      <c r="F74" s="26">
        <v>706.91337199999998</v>
      </c>
      <c r="G74" s="26">
        <f t="shared" si="11"/>
        <v>740.38662799999997</v>
      </c>
      <c r="H74" s="26">
        <f t="shared" si="12"/>
        <v>740.38662799999997</v>
      </c>
      <c r="I74" s="26">
        <f t="shared" si="8"/>
        <v>706.91337199999998</v>
      </c>
    </row>
    <row r="75" spans="1:9" x14ac:dyDescent="0.2">
      <c r="A75" s="21">
        <f t="shared" si="9"/>
        <v>1998</v>
      </c>
      <c r="B75" s="21">
        <f t="shared" si="7"/>
        <v>2</v>
      </c>
      <c r="C75" s="30">
        <f t="shared" si="10"/>
        <v>1998.25</v>
      </c>
      <c r="D75" s="26">
        <v>8994.7000000000007</v>
      </c>
      <c r="E75" s="26">
        <v>1490.8</v>
      </c>
      <c r="F75" s="26">
        <v>724.28950799999996</v>
      </c>
      <c r="G75" s="26">
        <f t="shared" si="11"/>
        <v>766.510492</v>
      </c>
      <c r="H75" s="26">
        <f t="shared" si="12"/>
        <v>766.510492</v>
      </c>
      <c r="I75" s="26">
        <f t="shared" si="8"/>
        <v>724.28950799999996</v>
      </c>
    </row>
    <row r="76" spans="1:9" x14ac:dyDescent="0.2">
      <c r="A76" s="21">
        <f t="shared" si="9"/>
        <v>1998</v>
      </c>
      <c r="B76" s="21">
        <f t="shared" si="7"/>
        <v>3</v>
      </c>
      <c r="C76" s="30">
        <f t="shared" si="10"/>
        <v>1998.5</v>
      </c>
      <c r="D76" s="26">
        <v>9146.5</v>
      </c>
      <c r="E76" s="26">
        <v>1539.2</v>
      </c>
      <c r="F76" s="26">
        <v>754.58637299999998</v>
      </c>
      <c r="G76" s="26">
        <f t="shared" si="11"/>
        <v>784.61362700000006</v>
      </c>
      <c r="H76" s="26">
        <f t="shared" si="12"/>
        <v>784.61362700000006</v>
      </c>
      <c r="I76" s="26">
        <f t="shared" si="8"/>
        <v>754.58637299999998</v>
      </c>
    </row>
    <row r="77" spans="1:9" x14ac:dyDescent="0.2">
      <c r="A77" s="21">
        <f t="shared" si="9"/>
        <v>1998</v>
      </c>
      <c r="B77" s="21">
        <f t="shared" si="7"/>
        <v>4</v>
      </c>
      <c r="C77" s="30">
        <f t="shared" si="10"/>
        <v>1998.75</v>
      </c>
      <c r="D77" s="26">
        <v>9325.7000000000007</v>
      </c>
      <c r="E77" s="26">
        <v>1603.6</v>
      </c>
      <c r="F77" s="26">
        <v>820.11217499999998</v>
      </c>
      <c r="G77" s="26">
        <f t="shared" si="11"/>
        <v>783.48782499999993</v>
      </c>
      <c r="H77" s="26">
        <f t="shared" si="12"/>
        <v>783.48782499999993</v>
      </c>
      <c r="I77" s="26">
        <f t="shared" si="8"/>
        <v>820.11217499999998</v>
      </c>
    </row>
    <row r="78" spans="1:9" x14ac:dyDescent="0.2">
      <c r="A78" s="21">
        <f t="shared" si="9"/>
        <v>1999</v>
      </c>
      <c r="B78" s="21">
        <f t="shared" si="7"/>
        <v>1</v>
      </c>
      <c r="C78" s="30">
        <f t="shared" si="10"/>
        <v>1999</v>
      </c>
      <c r="D78" s="26">
        <v>9447.1</v>
      </c>
      <c r="E78" s="26">
        <v>1648.5</v>
      </c>
      <c r="F78" s="26">
        <v>833.42096200000003</v>
      </c>
      <c r="G78" s="26">
        <f t="shared" si="11"/>
        <v>815.07903799999997</v>
      </c>
      <c r="H78" s="26">
        <f t="shared" si="12"/>
        <v>815.07903799999997</v>
      </c>
      <c r="I78" s="26">
        <f t="shared" si="8"/>
        <v>833.42096200000003</v>
      </c>
    </row>
    <row r="79" spans="1:9" x14ac:dyDescent="0.2">
      <c r="A79" s="21">
        <f t="shared" si="9"/>
        <v>1999</v>
      </c>
      <c r="B79" s="21">
        <f t="shared" si="7"/>
        <v>2</v>
      </c>
      <c r="C79" s="30">
        <f t="shared" si="10"/>
        <v>1999.25</v>
      </c>
      <c r="D79" s="26">
        <v>9557</v>
      </c>
      <c r="E79" s="26">
        <v>1702</v>
      </c>
      <c r="F79" s="26">
        <v>844.19421799999998</v>
      </c>
      <c r="G79" s="26">
        <f t="shared" si="11"/>
        <v>857.80578200000002</v>
      </c>
      <c r="H79" s="26">
        <f t="shared" si="12"/>
        <v>857.80578200000002</v>
      </c>
      <c r="I79" s="26">
        <f t="shared" si="8"/>
        <v>844.19421799999998</v>
      </c>
    </row>
    <row r="80" spans="1:9" x14ac:dyDescent="0.2">
      <c r="A80" s="21">
        <f t="shared" si="9"/>
        <v>1999</v>
      </c>
      <c r="B80" s="21">
        <f t="shared" si="7"/>
        <v>3</v>
      </c>
      <c r="C80" s="30">
        <f t="shared" si="10"/>
        <v>1999.5</v>
      </c>
      <c r="D80" s="26">
        <v>9712.2999999999993</v>
      </c>
      <c r="E80" s="26">
        <v>1737.5</v>
      </c>
      <c r="F80" s="26">
        <v>850.38857499999995</v>
      </c>
      <c r="G80" s="26">
        <f t="shared" si="11"/>
        <v>887.11142500000005</v>
      </c>
      <c r="H80" s="26">
        <f t="shared" si="12"/>
        <v>887.11142500000005</v>
      </c>
      <c r="I80" s="26">
        <f t="shared" si="8"/>
        <v>850.38857499999995</v>
      </c>
    </row>
    <row r="81" spans="1:9" x14ac:dyDescent="0.2">
      <c r="A81" s="21">
        <f t="shared" si="9"/>
        <v>1999</v>
      </c>
      <c r="B81" s="21">
        <f t="shared" si="7"/>
        <v>4</v>
      </c>
      <c r="C81" s="30">
        <f t="shared" si="10"/>
        <v>1999.75</v>
      </c>
      <c r="D81" s="26">
        <v>9926.1</v>
      </c>
      <c r="E81" s="26">
        <v>1740.2</v>
      </c>
      <c r="F81" s="26">
        <v>861.90229999999997</v>
      </c>
      <c r="G81" s="26">
        <f t="shared" si="11"/>
        <v>878.29770000000008</v>
      </c>
      <c r="H81" s="26">
        <f t="shared" si="12"/>
        <v>878.29770000000008</v>
      </c>
      <c r="I81" s="26">
        <f t="shared" si="8"/>
        <v>861.90229999999997</v>
      </c>
    </row>
    <row r="82" spans="1:9" x14ac:dyDescent="0.2">
      <c r="A82" s="21">
        <f t="shared" si="9"/>
        <v>2000</v>
      </c>
      <c r="B82" s="21">
        <f t="shared" ref="B82:B145" si="13">IF(B81&lt;4,B81+1,1)</f>
        <v>1</v>
      </c>
      <c r="C82" s="30">
        <f t="shared" si="10"/>
        <v>2000</v>
      </c>
      <c r="D82" s="26">
        <v>10031</v>
      </c>
      <c r="E82" s="26">
        <v>1761.5</v>
      </c>
      <c r="F82" s="26">
        <v>896.03778599999998</v>
      </c>
      <c r="G82" s="26">
        <f t="shared" si="11"/>
        <v>865.46221400000002</v>
      </c>
      <c r="H82" s="26">
        <f t="shared" si="12"/>
        <v>865.46221400000002</v>
      </c>
      <c r="I82" s="26">
        <f t="shared" si="8"/>
        <v>896.03778599999998</v>
      </c>
    </row>
    <row r="83" spans="1:9" x14ac:dyDescent="0.2">
      <c r="A83" s="21">
        <f t="shared" si="9"/>
        <v>2000</v>
      </c>
      <c r="B83" s="21">
        <f t="shared" si="13"/>
        <v>2</v>
      </c>
      <c r="C83" s="30">
        <f t="shared" si="10"/>
        <v>2000.25</v>
      </c>
      <c r="D83" s="26">
        <v>10278.299999999999</v>
      </c>
      <c r="E83" s="26">
        <v>1786.4</v>
      </c>
      <c r="F83" s="26">
        <v>911.465869</v>
      </c>
      <c r="G83" s="26">
        <f t="shared" si="11"/>
        <v>874.93413100000009</v>
      </c>
      <c r="H83" s="26">
        <f t="shared" si="12"/>
        <v>874.93413100000009</v>
      </c>
      <c r="I83" s="26">
        <f t="shared" si="8"/>
        <v>911.465869</v>
      </c>
    </row>
    <row r="84" spans="1:9" x14ac:dyDescent="0.2">
      <c r="A84" s="21">
        <f t="shared" si="9"/>
        <v>2000</v>
      </c>
      <c r="B84" s="21">
        <f t="shared" si="13"/>
        <v>3</v>
      </c>
      <c r="C84" s="30">
        <f t="shared" si="10"/>
        <v>2000.5</v>
      </c>
      <c r="D84" s="26">
        <v>10357.4</v>
      </c>
      <c r="E84" s="26">
        <v>1834.1</v>
      </c>
      <c r="F84" s="26">
        <v>960.89062300000001</v>
      </c>
      <c r="G84" s="26">
        <f t="shared" si="11"/>
        <v>873.2093769999999</v>
      </c>
      <c r="H84" s="26">
        <f t="shared" si="12"/>
        <v>873.2093769999999</v>
      </c>
      <c r="I84" s="26">
        <f t="shared" si="8"/>
        <v>960.89062300000001</v>
      </c>
    </row>
    <row r="85" spans="1:9" x14ac:dyDescent="0.2">
      <c r="A85" s="21">
        <f t="shared" si="9"/>
        <v>2000</v>
      </c>
      <c r="B85" s="21">
        <f t="shared" si="13"/>
        <v>4</v>
      </c>
      <c r="C85" s="30">
        <f t="shared" si="10"/>
        <v>2000.75</v>
      </c>
      <c r="D85" s="26">
        <v>10472.299999999999</v>
      </c>
      <c r="E85" s="26">
        <v>1879.6</v>
      </c>
      <c r="F85" s="26">
        <v>1019.385126</v>
      </c>
      <c r="G85" s="26">
        <f t="shared" si="11"/>
        <v>860.2148739999999</v>
      </c>
      <c r="H85" s="26">
        <f t="shared" si="12"/>
        <v>860.2148739999999</v>
      </c>
      <c r="I85" s="26">
        <f t="shared" ref="I85:I148" si="14">F85</f>
        <v>1019.385126</v>
      </c>
    </row>
    <row r="86" spans="1:9" x14ac:dyDescent="0.2">
      <c r="A86" s="21">
        <f t="shared" si="9"/>
        <v>2001</v>
      </c>
      <c r="B86" s="21">
        <f t="shared" si="13"/>
        <v>1</v>
      </c>
      <c r="C86" s="30">
        <f t="shared" si="10"/>
        <v>2001</v>
      </c>
      <c r="D86" s="26">
        <v>10508.1</v>
      </c>
      <c r="E86" s="26">
        <v>1968.6</v>
      </c>
      <c r="F86" s="26">
        <v>1086.8940239999999</v>
      </c>
      <c r="G86" s="26">
        <f t="shared" si="11"/>
        <v>881.70597599999996</v>
      </c>
      <c r="H86" s="26">
        <f t="shared" si="12"/>
        <v>881.70597599999996</v>
      </c>
      <c r="I86" s="26">
        <f t="shared" si="14"/>
        <v>1086.8940239999999</v>
      </c>
    </row>
    <row r="87" spans="1:9" x14ac:dyDescent="0.2">
      <c r="A87" s="21">
        <f t="shared" si="9"/>
        <v>2001</v>
      </c>
      <c r="B87" s="21">
        <f t="shared" si="13"/>
        <v>2</v>
      </c>
      <c r="C87" s="30">
        <f t="shared" si="10"/>
        <v>2001.25</v>
      </c>
      <c r="D87" s="26">
        <v>10638.4</v>
      </c>
      <c r="E87" s="26">
        <v>2066.4</v>
      </c>
      <c r="F87" s="26">
        <v>1114.803009</v>
      </c>
      <c r="G87" s="26">
        <f t="shared" si="11"/>
        <v>951.59699100000012</v>
      </c>
      <c r="H87" s="26">
        <f t="shared" si="12"/>
        <v>951.59699100000012</v>
      </c>
      <c r="I87" s="26">
        <f t="shared" si="14"/>
        <v>1114.803009</v>
      </c>
    </row>
    <row r="88" spans="1:9" x14ac:dyDescent="0.2">
      <c r="A88" s="21">
        <f t="shared" si="9"/>
        <v>2001</v>
      </c>
      <c r="B88" s="21">
        <f t="shared" si="13"/>
        <v>3</v>
      </c>
      <c r="C88" s="30">
        <f t="shared" si="10"/>
        <v>2001.5</v>
      </c>
      <c r="D88" s="26">
        <v>10639.5</v>
      </c>
      <c r="E88" s="26">
        <v>2177.1</v>
      </c>
      <c r="F88" s="26">
        <v>1178.0329489999999</v>
      </c>
      <c r="G88" s="26">
        <f t="shared" si="11"/>
        <v>999.06705099999999</v>
      </c>
      <c r="H88" s="26">
        <f t="shared" si="12"/>
        <v>999.06705099999999</v>
      </c>
      <c r="I88" s="26">
        <f t="shared" si="14"/>
        <v>1178.0329489999999</v>
      </c>
    </row>
    <row r="89" spans="1:9" x14ac:dyDescent="0.2">
      <c r="A89" s="21">
        <f t="shared" si="9"/>
        <v>2001</v>
      </c>
      <c r="B89" s="21">
        <f t="shared" si="13"/>
        <v>4</v>
      </c>
      <c r="C89" s="30">
        <f t="shared" si="10"/>
        <v>2001.75</v>
      </c>
      <c r="D89" s="26">
        <v>10701.3</v>
      </c>
      <c r="E89" s="26">
        <v>2311.6</v>
      </c>
      <c r="F89" s="26">
        <v>1261.64616</v>
      </c>
      <c r="G89" s="26">
        <f t="shared" si="11"/>
        <v>1049.9538399999999</v>
      </c>
      <c r="H89" s="26">
        <f t="shared" si="12"/>
        <v>1049.9538399999999</v>
      </c>
      <c r="I89" s="26">
        <f t="shared" si="14"/>
        <v>1261.64616</v>
      </c>
    </row>
    <row r="90" spans="1:9" x14ac:dyDescent="0.2">
      <c r="A90" s="21">
        <f t="shared" si="9"/>
        <v>2002</v>
      </c>
      <c r="B90" s="21">
        <f t="shared" si="13"/>
        <v>1</v>
      </c>
      <c r="C90" s="30">
        <f t="shared" si="10"/>
        <v>2002</v>
      </c>
      <c r="D90" s="26">
        <v>10834.4</v>
      </c>
      <c r="E90" s="26">
        <v>2429.9</v>
      </c>
      <c r="F90" s="26">
        <v>1340.003068</v>
      </c>
      <c r="G90" s="26">
        <f t="shared" si="11"/>
        <v>1089.8969320000001</v>
      </c>
      <c r="H90" s="26">
        <f t="shared" si="12"/>
        <v>1089.8969320000001</v>
      </c>
      <c r="I90" s="26">
        <f t="shared" si="14"/>
        <v>1340.003068</v>
      </c>
    </row>
    <row r="91" spans="1:9" x14ac:dyDescent="0.2">
      <c r="A91" s="21">
        <f t="shared" si="9"/>
        <v>2002</v>
      </c>
      <c r="B91" s="21">
        <f t="shared" si="13"/>
        <v>2</v>
      </c>
      <c r="C91" s="30">
        <f t="shared" si="10"/>
        <v>2002.25</v>
      </c>
      <c r="D91" s="26">
        <v>10934.8</v>
      </c>
      <c r="E91" s="26">
        <v>2519.9</v>
      </c>
      <c r="F91" s="26">
        <v>1371.0269860000001</v>
      </c>
      <c r="G91" s="26">
        <f t="shared" si="11"/>
        <v>1148.873014</v>
      </c>
      <c r="H91" s="26">
        <f t="shared" si="12"/>
        <v>1148.873014</v>
      </c>
      <c r="I91" s="26">
        <f t="shared" si="14"/>
        <v>1371.0269860000001</v>
      </c>
    </row>
    <row r="92" spans="1:9" x14ac:dyDescent="0.2">
      <c r="A92" s="21">
        <f t="shared" si="9"/>
        <v>2002</v>
      </c>
      <c r="B92" s="21">
        <f t="shared" si="13"/>
        <v>3</v>
      </c>
      <c r="C92" s="30">
        <f t="shared" si="10"/>
        <v>2002.5</v>
      </c>
      <c r="D92" s="26">
        <v>11037.1</v>
      </c>
      <c r="E92" s="26">
        <v>2650.2</v>
      </c>
      <c r="F92" s="26">
        <v>1425.2138640000001</v>
      </c>
      <c r="G92" s="26">
        <f t="shared" si="11"/>
        <v>1224.9861359999998</v>
      </c>
      <c r="H92" s="26">
        <f t="shared" si="12"/>
        <v>1224.9861359999998</v>
      </c>
      <c r="I92" s="26">
        <f t="shared" si="14"/>
        <v>1425.2138640000001</v>
      </c>
    </row>
    <row r="93" spans="1:9" x14ac:dyDescent="0.2">
      <c r="A93" s="21">
        <f t="shared" si="9"/>
        <v>2002</v>
      </c>
      <c r="B93" s="21">
        <f t="shared" si="13"/>
        <v>4</v>
      </c>
      <c r="C93" s="30">
        <f t="shared" si="10"/>
        <v>2002.75</v>
      </c>
      <c r="D93" s="26">
        <v>11103.8</v>
      </c>
      <c r="E93" s="26">
        <v>2771</v>
      </c>
      <c r="F93" s="26">
        <v>1500.291739</v>
      </c>
      <c r="G93" s="26">
        <f t="shared" si="11"/>
        <v>1270.708261</v>
      </c>
      <c r="H93" s="26">
        <f t="shared" si="12"/>
        <v>1270.708261</v>
      </c>
      <c r="I93" s="26">
        <f t="shared" si="14"/>
        <v>1500.291739</v>
      </c>
    </row>
    <row r="94" spans="1:9" x14ac:dyDescent="0.2">
      <c r="A94" s="21">
        <f t="shared" si="9"/>
        <v>2003</v>
      </c>
      <c r="B94" s="21">
        <f t="shared" si="13"/>
        <v>1</v>
      </c>
      <c r="C94" s="30">
        <f t="shared" si="10"/>
        <v>2003</v>
      </c>
      <c r="D94" s="26">
        <v>11230.1</v>
      </c>
      <c r="E94" s="26">
        <v>2876.8</v>
      </c>
      <c r="F94" s="26">
        <v>1574.558595</v>
      </c>
      <c r="G94" s="26">
        <f t="shared" si="11"/>
        <v>1302.2414050000002</v>
      </c>
      <c r="H94" s="26">
        <f t="shared" si="12"/>
        <v>1302.2414050000002</v>
      </c>
      <c r="I94" s="26">
        <f t="shared" si="14"/>
        <v>1574.558595</v>
      </c>
    </row>
    <row r="95" spans="1:9" x14ac:dyDescent="0.2">
      <c r="A95" s="21">
        <f t="shared" si="9"/>
        <v>2003</v>
      </c>
      <c r="B95" s="21">
        <f t="shared" si="13"/>
        <v>2</v>
      </c>
      <c r="C95" s="30">
        <f t="shared" si="10"/>
        <v>2003.25</v>
      </c>
      <c r="D95" s="26">
        <v>11370.7</v>
      </c>
      <c r="E95" s="26">
        <v>3003.1</v>
      </c>
      <c r="F95" s="26">
        <v>1646.8723259999999</v>
      </c>
      <c r="G95" s="26">
        <f t="shared" si="11"/>
        <v>1356.227674</v>
      </c>
      <c r="H95" s="26">
        <f t="shared" si="12"/>
        <v>1356.227674</v>
      </c>
      <c r="I95" s="26">
        <f t="shared" si="14"/>
        <v>1646.8723259999999</v>
      </c>
    </row>
    <row r="96" spans="1:9" x14ac:dyDescent="0.2">
      <c r="A96" s="21">
        <f t="shared" si="9"/>
        <v>2003</v>
      </c>
      <c r="B96" s="21">
        <f t="shared" si="13"/>
        <v>3</v>
      </c>
      <c r="C96" s="30">
        <f t="shared" si="10"/>
        <v>2003.5</v>
      </c>
      <c r="D96" s="26">
        <v>11625.1</v>
      </c>
      <c r="E96" s="26">
        <v>3114.1</v>
      </c>
      <c r="F96" s="26">
        <v>1681.7973870000001</v>
      </c>
      <c r="G96" s="26">
        <f t="shared" si="11"/>
        <v>1432.3026129999998</v>
      </c>
      <c r="H96" s="26">
        <f t="shared" si="12"/>
        <v>1432.3026129999998</v>
      </c>
      <c r="I96" s="26">
        <f t="shared" si="14"/>
        <v>1681.7973870000001</v>
      </c>
    </row>
    <row r="97" spans="1:9" x14ac:dyDescent="0.2">
      <c r="A97" s="21">
        <f t="shared" si="9"/>
        <v>2003</v>
      </c>
      <c r="B97" s="21">
        <f t="shared" si="13"/>
        <v>4</v>
      </c>
      <c r="C97" s="30">
        <f t="shared" si="10"/>
        <v>2003.75</v>
      </c>
      <c r="D97" s="26">
        <v>11816.8</v>
      </c>
      <c r="E97" s="26">
        <v>3159</v>
      </c>
      <c r="F97" s="26">
        <v>1726.5152860000001</v>
      </c>
      <c r="G97" s="26">
        <f t="shared" si="11"/>
        <v>1432.4847139999999</v>
      </c>
      <c r="H97" s="26">
        <f t="shared" si="12"/>
        <v>1432.4847139999999</v>
      </c>
      <c r="I97" s="26">
        <f t="shared" si="14"/>
        <v>1726.5152860000001</v>
      </c>
    </row>
    <row r="98" spans="1:9" x14ac:dyDescent="0.2">
      <c r="A98" s="21">
        <f t="shared" si="9"/>
        <v>2004</v>
      </c>
      <c r="B98" s="21">
        <f t="shared" si="13"/>
        <v>1</v>
      </c>
      <c r="C98" s="30">
        <f t="shared" si="10"/>
        <v>2004</v>
      </c>
      <c r="D98" s="26">
        <v>11988.4</v>
      </c>
      <c r="E98" s="26">
        <v>3262.1</v>
      </c>
      <c r="F98" s="26">
        <v>1793.771704</v>
      </c>
      <c r="G98" s="26">
        <f t="shared" si="11"/>
        <v>1468.3282959999999</v>
      </c>
      <c r="H98" s="26">
        <f t="shared" si="12"/>
        <v>1468.3282959999999</v>
      </c>
      <c r="I98" s="26">
        <f t="shared" si="14"/>
        <v>1793.771704</v>
      </c>
    </row>
    <row r="99" spans="1:9" x14ac:dyDescent="0.2">
      <c r="A99" s="21">
        <f t="shared" si="9"/>
        <v>2004</v>
      </c>
      <c r="B99" s="21">
        <f t="shared" si="13"/>
        <v>2</v>
      </c>
      <c r="C99" s="30">
        <f t="shared" si="10"/>
        <v>2004.25</v>
      </c>
      <c r="D99" s="26">
        <v>12181.4</v>
      </c>
      <c r="E99" s="26">
        <v>3384.4</v>
      </c>
      <c r="F99" s="26">
        <v>1847.457089</v>
      </c>
      <c r="G99" s="26">
        <f t="shared" si="11"/>
        <v>1536.9429110000001</v>
      </c>
      <c r="H99" s="26">
        <f t="shared" si="12"/>
        <v>1536.9429110000001</v>
      </c>
      <c r="I99" s="26">
        <f t="shared" si="14"/>
        <v>1847.457089</v>
      </c>
    </row>
    <row r="100" spans="1:9" x14ac:dyDescent="0.2">
      <c r="A100" s="21">
        <f t="shared" si="9"/>
        <v>2004</v>
      </c>
      <c r="B100" s="21">
        <f t="shared" si="13"/>
        <v>3</v>
      </c>
      <c r="C100" s="30">
        <f t="shared" si="10"/>
        <v>2004.5</v>
      </c>
      <c r="D100" s="26">
        <v>12367.7</v>
      </c>
      <c r="E100" s="26">
        <v>3453.7</v>
      </c>
      <c r="F100" s="26">
        <v>1887.4569429999999</v>
      </c>
      <c r="G100" s="26">
        <f t="shared" si="11"/>
        <v>1566.2430569999999</v>
      </c>
      <c r="H100" s="26">
        <f t="shared" si="12"/>
        <v>1566.2430569999999</v>
      </c>
      <c r="I100" s="26">
        <f t="shared" si="14"/>
        <v>1887.4569429999999</v>
      </c>
    </row>
    <row r="101" spans="1:9" x14ac:dyDescent="0.2">
      <c r="A101" s="21">
        <f t="shared" si="9"/>
        <v>2004</v>
      </c>
      <c r="B101" s="21">
        <f t="shared" si="13"/>
        <v>4</v>
      </c>
      <c r="C101" s="30">
        <f t="shared" si="10"/>
        <v>2004.75</v>
      </c>
      <c r="D101" s="26">
        <v>12562.2</v>
      </c>
      <c r="E101" s="26">
        <v>3506.6</v>
      </c>
      <c r="F101" s="26">
        <v>1936.083212</v>
      </c>
      <c r="G101" s="26">
        <f t="shared" si="11"/>
        <v>1570.5167879999999</v>
      </c>
      <c r="H101" s="26">
        <f t="shared" si="12"/>
        <v>1570.5167879999999</v>
      </c>
      <c r="I101" s="26">
        <f t="shared" si="14"/>
        <v>1936.083212</v>
      </c>
    </row>
    <row r="102" spans="1:9" x14ac:dyDescent="0.2">
      <c r="A102" s="21">
        <f t="shared" si="9"/>
        <v>2005</v>
      </c>
      <c r="B102" s="21">
        <f t="shared" si="13"/>
        <v>1</v>
      </c>
      <c r="C102" s="30">
        <f t="shared" si="10"/>
        <v>2005</v>
      </c>
      <c r="D102" s="26">
        <v>12813.7</v>
      </c>
      <c r="E102" s="26">
        <v>3508.9</v>
      </c>
      <c r="F102" s="26">
        <v>1967.99182</v>
      </c>
      <c r="G102" s="26">
        <f t="shared" si="11"/>
        <v>1540.9081800000001</v>
      </c>
      <c r="H102" s="26">
        <f t="shared" si="12"/>
        <v>1540.9081800000001</v>
      </c>
      <c r="I102" s="26">
        <f t="shared" si="14"/>
        <v>1967.99182</v>
      </c>
    </row>
    <row r="103" spans="1:9" x14ac:dyDescent="0.2">
      <c r="A103" s="21">
        <f t="shared" si="9"/>
        <v>2005</v>
      </c>
      <c r="B103" s="21">
        <f t="shared" si="13"/>
        <v>2</v>
      </c>
      <c r="C103" s="30">
        <f t="shared" si="10"/>
        <v>2005.25</v>
      </c>
      <c r="D103" s="26">
        <v>12974.1</v>
      </c>
      <c r="E103" s="26">
        <v>3510.9</v>
      </c>
      <c r="F103" s="26">
        <v>1954.8716899999999</v>
      </c>
      <c r="G103" s="26">
        <f t="shared" si="11"/>
        <v>1556.0283100000001</v>
      </c>
      <c r="H103" s="26">
        <f t="shared" si="12"/>
        <v>1556.0283100000001</v>
      </c>
      <c r="I103" s="26">
        <f t="shared" si="14"/>
        <v>1954.8716899999999</v>
      </c>
    </row>
    <row r="104" spans="1:9" x14ac:dyDescent="0.2">
      <c r="A104" s="21">
        <f t="shared" si="9"/>
        <v>2005</v>
      </c>
      <c r="B104" s="21">
        <f t="shared" si="13"/>
        <v>3</v>
      </c>
      <c r="C104" s="30">
        <f t="shared" si="10"/>
        <v>2005.5</v>
      </c>
      <c r="D104" s="26">
        <v>13205.4</v>
      </c>
      <c r="E104" s="26">
        <v>3565.4</v>
      </c>
      <c r="F104" s="26">
        <v>2004.808223</v>
      </c>
      <c r="G104" s="26">
        <f t="shared" si="11"/>
        <v>1560.5917770000001</v>
      </c>
      <c r="H104" s="26">
        <f t="shared" si="12"/>
        <v>1560.5917770000001</v>
      </c>
      <c r="I104" s="26">
        <f t="shared" si="14"/>
        <v>2004.808223</v>
      </c>
    </row>
    <row r="105" spans="1:9" x14ac:dyDescent="0.2">
      <c r="A105" s="21">
        <f t="shared" si="9"/>
        <v>2005</v>
      </c>
      <c r="B105" s="21">
        <f t="shared" si="13"/>
        <v>4</v>
      </c>
      <c r="C105" s="30">
        <f t="shared" si="10"/>
        <v>2005.75</v>
      </c>
      <c r="D105" s="26">
        <v>13381.6</v>
      </c>
      <c r="E105" s="26">
        <v>3601.6</v>
      </c>
      <c r="F105" s="26">
        <v>2050.881719</v>
      </c>
      <c r="G105" s="26">
        <f t="shared" si="11"/>
        <v>1550.7182809999999</v>
      </c>
      <c r="H105" s="26">
        <f t="shared" si="12"/>
        <v>1550.7182809999999</v>
      </c>
      <c r="I105" s="26">
        <f t="shared" si="14"/>
        <v>2050.881719</v>
      </c>
    </row>
    <row r="106" spans="1:9" x14ac:dyDescent="0.2">
      <c r="A106" s="21">
        <f t="shared" si="9"/>
        <v>2006</v>
      </c>
      <c r="B106" s="21">
        <f t="shared" si="13"/>
        <v>1</v>
      </c>
      <c r="C106" s="30">
        <f t="shared" si="10"/>
        <v>2006</v>
      </c>
      <c r="D106" s="26">
        <v>13648.9</v>
      </c>
      <c r="E106" s="26">
        <v>3616.1</v>
      </c>
      <c r="F106" s="26">
        <v>2072.9209759999999</v>
      </c>
      <c r="G106" s="26">
        <f t="shared" si="11"/>
        <v>1543.179024</v>
      </c>
      <c r="H106" s="26">
        <f t="shared" si="12"/>
        <v>1543.179024</v>
      </c>
      <c r="I106" s="26">
        <f t="shared" si="14"/>
        <v>2072.9209759999999</v>
      </c>
    </row>
    <row r="107" spans="1:9" x14ac:dyDescent="0.2">
      <c r="A107" s="21">
        <f t="shared" si="9"/>
        <v>2006</v>
      </c>
      <c r="B107" s="21">
        <f t="shared" si="13"/>
        <v>2</v>
      </c>
      <c r="C107" s="30">
        <f t="shared" si="10"/>
        <v>2006.25</v>
      </c>
      <c r="D107" s="26">
        <v>13799.8</v>
      </c>
      <c r="E107" s="26">
        <v>3618.7</v>
      </c>
      <c r="F107" s="26">
        <v>2080.8950169999998</v>
      </c>
      <c r="G107" s="26">
        <f t="shared" si="11"/>
        <v>1537.804983</v>
      </c>
      <c r="H107" s="26">
        <f t="shared" si="12"/>
        <v>1537.804983</v>
      </c>
      <c r="I107" s="26">
        <f t="shared" si="14"/>
        <v>2080.8950169999998</v>
      </c>
    </row>
    <row r="108" spans="1:9" x14ac:dyDescent="0.2">
      <c r="A108" s="21">
        <f t="shared" si="9"/>
        <v>2006</v>
      </c>
      <c r="B108" s="21">
        <f t="shared" si="13"/>
        <v>3</v>
      </c>
      <c r="C108" s="30">
        <f t="shared" si="10"/>
        <v>2006.5</v>
      </c>
      <c r="D108" s="26">
        <v>13908.5</v>
      </c>
      <c r="E108" s="26">
        <v>3633.3</v>
      </c>
      <c r="F108" s="26">
        <v>2120.4840159999999</v>
      </c>
      <c r="G108" s="26">
        <f t="shared" si="11"/>
        <v>1512.8159840000003</v>
      </c>
      <c r="H108" s="26">
        <f t="shared" si="12"/>
        <v>1512.8159840000003</v>
      </c>
      <c r="I108" s="26">
        <f t="shared" si="14"/>
        <v>2120.4840159999999</v>
      </c>
    </row>
    <row r="109" spans="1:9" x14ac:dyDescent="0.2">
      <c r="A109" s="21">
        <f t="shared" si="9"/>
        <v>2006</v>
      </c>
      <c r="B109" s="21">
        <f t="shared" si="13"/>
        <v>4</v>
      </c>
      <c r="C109" s="30">
        <f t="shared" si="10"/>
        <v>2006.75</v>
      </c>
      <c r="D109" s="26">
        <v>14066.4</v>
      </c>
      <c r="E109" s="26">
        <v>3691.9</v>
      </c>
      <c r="F109" s="26">
        <v>2245.7701849999999</v>
      </c>
      <c r="G109" s="26">
        <f t="shared" si="11"/>
        <v>1446.1298150000002</v>
      </c>
      <c r="H109" s="26">
        <f t="shared" si="12"/>
        <v>1446.1298150000002</v>
      </c>
      <c r="I109" s="26">
        <f t="shared" si="14"/>
        <v>2245.7701849999999</v>
      </c>
    </row>
    <row r="110" spans="1:9" x14ac:dyDescent="0.2">
      <c r="A110" s="21">
        <f t="shared" si="9"/>
        <v>2007</v>
      </c>
      <c r="B110" s="21">
        <f t="shared" si="13"/>
        <v>1</v>
      </c>
      <c r="C110" s="30">
        <f t="shared" si="10"/>
        <v>2007</v>
      </c>
      <c r="D110" s="26">
        <v>14233.2</v>
      </c>
      <c r="E110" s="26">
        <v>3729.7</v>
      </c>
      <c r="F110" s="26">
        <v>2243.8095149999999</v>
      </c>
      <c r="G110" s="26">
        <f t="shared" si="11"/>
        <v>1485.8904849999999</v>
      </c>
      <c r="H110" s="26">
        <f t="shared" si="12"/>
        <v>1485.8904849999999</v>
      </c>
      <c r="I110" s="26">
        <f t="shared" si="14"/>
        <v>2243.8095149999999</v>
      </c>
    </row>
    <row r="111" spans="1:9" x14ac:dyDescent="0.2">
      <c r="A111" s="21">
        <f t="shared" si="9"/>
        <v>2007</v>
      </c>
      <c r="B111" s="21">
        <f t="shared" si="13"/>
        <v>2</v>
      </c>
      <c r="C111" s="30">
        <f t="shared" si="10"/>
        <v>2007.25</v>
      </c>
      <c r="D111" s="26">
        <v>14422.3</v>
      </c>
      <c r="E111" s="26">
        <v>3800</v>
      </c>
      <c r="F111" s="26">
        <v>2266.7142570000001</v>
      </c>
      <c r="G111" s="26">
        <f t="shared" si="11"/>
        <v>1533.2857429999999</v>
      </c>
      <c r="H111" s="26">
        <f t="shared" si="12"/>
        <v>1533.2857429999999</v>
      </c>
      <c r="I111" s="26">
        <f t="shared" si="14"/>
        <v>2266.7142570000001</v>
      </c>
    </row>
    <row r="112" spans="1:9" x14ac:dyDescent="0.2">
      <c r="A112" s="21">
        <f t="shared" si="9"/>
        <v>2007</v>
      </c>
      <c r="B112" s="21">
        <f t="shared" si="13"/>
        <v>3</v>
      </c>
      <c r="C112" s="30">
        <f t="shared" si="10"/>
        <v>2007.5</v>
      </c>
      <c r="D112" s="26">
        <v>14569.7</v>
      </c>
      <c r="E112" s="26">
        <v>3852.9</v>
      </c>
      <c r="F112" s="26">
        <v>2303.400666</v>
      </c>
      <c r="G112" s="26">
        <f t="shared" si="11"/>
        <v>1549.4993340000001</v>
      </c>
      <c r="H112" s="26">
        <f t="shared" si="12"/>
        <v>1549.4993340000001</v>
      </c>
      <c r="I112" s="26">
        <f t="shared" si="14"/>
        <v>2303.400666</v>
      </c>
    </row>
    <row r="113" spans="1:9" x14ac:dyDescent="0.2">
      <c r="A113" s="21">
        <f t="shared" si="9"/>
        <v>2007</v>
      </c>
      <c r="B113" s="21">
        <f t="shared" si="13"/>
        <v>4</v>
      </c>
      <c r="C113" s="30">
        <f t="shared" si="10"/>
        <v>2007.75</v>
      </c>
      <c r="D113" s="26">
        <v>14685.3</v>
      </c>
      <c r="E113" s="26">
        <v>3864.4</v>
      </c>
      <c r="F113" s="26">
        <v>2359.4570659999999</v>
      </c>
      <c r="G113" s="26">
        <f t="shared" si="11"/>
        <v>1504.9429340000002</v>
      </c>
      <c r="H113" s="26">
        <f t="shared" si="12"/>
        <v>1504.9429340000002</v>
      </c>
      <c r="I113" s="26">
        <f t="shared" si="14"/>
        <v>2359.4570659999999</v>
      </c>
    </row>
    <row r="114" spans="1:9" x14ac:dyDescent="0.2">
      <c r="A114" s="21">
        <f t="shared" si="9"/>
        <v>2008</v>
      </c>
      <c r="B114" s="21">
        <f t="shared" si="13"/>
        <v>1</v>
      </c>
      <c r="C114" s="30">
        <f t="shared" si="10"/>
        <v>2008</v>
      </c>
      <c r="D114" s="26">
        <v>14668.4</v>
      </c>
      <c r="E114" s="26">
        <v>3965.4</v>
      </c>
      <c r="F114" s="26">
        <v>2451.3643459999998</v>
      </c>
      <c r="G114" s="26">
        <f t="shared" si="11"/>
        <v>1514.0356540000002</v>
      </c>
      <c r="H114" s="26">
        <f t="shared" si="12"/>
        <v>1514.0356540000002</v>
      </c>
      <c r="I114" s="26">
        <f t="shared" si="14"/>
        <v>2451.3643459999998</v>
      </c>
    </row>
    <row r="115" spans="1:9" x14ac:dyDescent="0.2">
      <c r="A115" s="21">
        <f t="shared" si="9"/>
        <v>2008</v>
      </c>
      <c r="B115" s="21">
        <f t="shared" si="13"/>
        <v>2</v>
      </c>
      <c r="C115" s="30">
        <f t="shared" si="10"/>
        <v>2008.25</v>
      </c>
      <c r="D115" s="26">
        <v>14813</v>
      </c>
      <c r="E115" s="26">
        <v>4024.9</v>
      </c>
      <c r="F115" s="26">
        <v>2441.861844</v>
      </c>
      <c r="G115" s="26">
        <f t="shared" si="11"/>
        <v>1583.0381560000001</v>
      </c>
      <c r="H115" s="26">
        <f t="shared" si="12"/>
        <v>1583.0381560000001</v>
      </c>
      <c r="I115" s="26">
        <f t="shared" si="14"/>
        <v>2441.861844</v>
      </c>
    </row>
    <row r="116" spans="1:9" x14ac:dyDescent="0.2">
      <c r="A116" s="21">
        <f t="shared" si="9"/>
        <v>2008</v>
      </c>
      <c r="B116" s="21">
        <f t="shared" si="13"/>
        <v>3</v>
      </c>
      <c r="C116" s="30">
        <f t="shared" si="10"/>
        <v>2008.5</v>
      </c>
      <c r="D116" s="26">
        <v>14843</v>
      </c>
      <c r="E116" s="26">
        <v>4041</v>
      </c>
      <c r="F116" s="26">
        <v>2507.996392</v>
      </c>
      <c r="G116" s="26">
        <f t="shared" si="11"/>
        <v>1533.003608</v>
      </c>
      <c r="H116" s="26">
        <f t="shared" si="12"/>
        <v>1533.003608</v>
      </c>
      <c r="I116" s="26">
        <f t="shared" si="14"/>
        <v>2507.996392</v>
      </c>
    </row>
    <row r="117" spans="1:9" x14ac:dyDescent="0.2">
      <c r="A117" s="21">
        <f t="shared" si="9"/>
        <v>2008</v>
      </c>
      <c r="B117" s="21">
        <f t="shared" si="13"/>
        <v>4</v>
      </c>
      <c r="C117" s="30">
        <f t="shared" si="10"/>
        <v>2008.75</v>
      </c>
      <c r="D117" s="26">
        <v>14549.9</v>
      </c>
      <c r="E117" s="26">
        <v>4085.9</v>
      </c>
      <c r="F117" s="26">
        <v>2594.2715109999999</v>
      </c>
      <c r="G117" s="26">
        <f t="shared" si="11"/>
        <v>1491.6284890000002</v>
      </c>
      <c r="H117" s="26">
        <f t="shared" si="12"/>
        <v>1491.6284890000002</v>
      </c>
      <c r="I117" s="26">
        <f t="shared" si="14"/>
        <v>2594.2715109999999</v>
      </c>
    </row>
    <row r="118" spans="1:9" x14ac:dyDescent="0.2">
      <c r="A118" s="21">
        <f t="shared" si="9"/>
        <v>2009</v>
      </c>
      <c r="B118" s="21">
        <f t="shared" si="13"/>
        <v>1</v>
      </c>
      <c r="C118" s="30">
        <f t="shared" si="10"/>
        <v>2009</v>
      </c>
      <c r="D118" s="26">
        <v>14383.9</v>
      </c>
      <c r="E118" s="26">
        <v>4349.2</v>
      </c>
      <c r="F118" s="26">
        <v>2698.797861</v>
      </c>
      <c r="G118" s="26">
        <f t="shared" si="11"/>
        <v>1650.4021389999998</v>
      </c>
      <c r="H118" s="26">
        <f t="shared" si="12"/>
        <v>1650.4021389999998</v>
      </c>
      <c r="I118" s="26">
        <f t="shared" si="14"/>
        <v>2698.797861</v>
      </c>
    </row>
    <row r="119" spans="1:9" x14ac:dyDescent="0.2">
      <c r="A119" s="21">
        <f t="shared" si="9"/>
        <v>2009</v>
      </c>
      <c r="B119" s="21">
        <f t="shared" si="13"/>
        <v>2</v>
      </c>
      <c r="C119" s="30">
        <f t="shared" si="10"/>
        <v>2009.25</v>
      </c>
      <c r="D119" s="26">
        <v>14340.4</v>
      </c>
      <c r="E119" s="26">
        <v>4469.5</v>
      </c>
      <c r="F119" s="26">
        <v>2754.9862750000002</v>
      </c>
      <c r="G119" s="26">
        <f t="shared" si="11"/>
        <v>1714.5137249999998</v>
      </c>
      <c r="H119" s="26">
        <f t="shared" si="12"/>
        <v>1714.5137249999998</v>
      </c>
      <c r="I119" s="26">
        <f t="shared" si="14"/>
        <v>2754.9862750000002</v>
      </c>
    </row>
    <row r="120" spans="1:9" x14ac:dyDescent="0.2">
      <c r="A120" s="21">
        <f t="shared" si="9"/>
        <v>2009</v>
      </c>
      <c r="B120" s="21">
        <f t="shared" si="13"/>
        <v>3</v>
      </c>
      <c r="C120" s="30">
        <f t="shared" si="10"/>
        <v>2009.5</v>
      </c>
      <c r="D120" s="26">
        <v>14384.1</v>
      </c>
      <c r="E120" s="26">
        <v>4622.3</v>
      </c>
      <c r="F120" s="26">
        <v>2836.9473269999999</v>
      </c>
      <c r="G120" s="26">
        <f t="shared" si="11"/>
        <v>1785.3526730000003</v>
      </c>
      <c r="H120" s="26">
        <f t="shared" si="12"/>
        <v>1785.3526730000003</v>
      </c>
      <c r="I120" s="26">
        <f t="shared" si="14"/>
        <v>2836.9473269999999</v>
      </c>
    </row>
    <row r="121" spans="1:9" x14ac:dyDescent="0.2">
      <c r="A121" s="21">
        <f t="shared" si="9"/>
        <v>2009</v>
      </c>
      <c r="B121" s="21">
        <f t="shared" si="13"/>
        <v>4</v>
      </c>
      <c r="C121" s="30">
        <f t="shared" si="10"/>
        <v>2009.75</v>
      </c>
      <c r="D121" s="26">
        <v>14566.5</v>
      </c>
      <c r="E121" s="26">
        <v>4810</v>
      </c>
      <c r="F121" s="26">
        <v>3015.6090199999999</v>
      </c>
      <c r="G121" s="26">
        <f t="shared" si="11"/>
        <v>1794.3909800000001</v>
      </c>
      <c r="H121" s="26">
        <f t="shared" si="12"/>
        <v>1794.3909800000001</v>
      </c>
      <c r="I121" s="26">
        <f t="shared" si="14"/>
        <v>3015.6090199999999</v>
      </c>
    </row>
    <row r="122" spans="1:9" x14ac:dyDescent="0.2">
      <c r="A122" s="21">
        <f t="shared" si="9"/>
        <v>2010</v>
      </c>
      <c r="B122" s="21">
        <f t="shared" si="13"/>
        <v>1</v>
      </c>
      <c r="C122" s="30">
        <f t="shared" si="10"/>
        <v>2010</v>
      </c>
      <c r="D122" s="26">
        <v>14681.1</v>
      </c>
      <c r="E122" s="26">
        <v>4923.8999999999996</v>
      </c>
      <c r="F122" s="26">
        <v>3126.4897500000002</v>
      </c>
      <c r="G122" s="26">
        <f t="shared" si="11"/>
        <v>1797.4102499999995</v>
      </c>
      <c r="H122" s="26">
        <f t="shared" si="12"/>
        <v>1797.4102499999995</v>
      </c>
      <c r="I122" s="26">
        <f t="shared" si="14"/>
        <v>3126.4897500000002</v>
      </c>
    </row>
    <row r="123" spans="1:9" x14ac:dyDescent="0.2">
      <c r="A123" s="21">
        <f t="shared" si="9"/>
        <v>2010</v>
      </c>
      <c r="B123" s="21">
        <f t="shared" si="13"/>
        <v>2</v>
      </c>
      <c r="C123" s="30">
        <f t="shared" si="10"/>
        <v>2010.25</v>
      </c>
      <c r="D123" s="26">
        <v>14888.6</v>
      </c>
      <c r="E123" s="26">
        <v>5078.8999999999996</v>
      </c>
      <c r="F123" s="26">
        <v>3142.871811</v>
      </c>
      <c r="G123" s="26">
        <f t="shared" si="11"/>
        <v>1936.0281889999997</v>
      </c>
      <c r="H123" s="26">
        <f t="shared" si="12"/>
        <v>1936.0281889999997</v>
      </c>
      <c r="I123" s="26">
        <f t="shared" si="14"/>
        <v>3142.871811</v>
      </c>
    </row>
    <row r="124" spans="1:9" x14ac:dyDescent="0.2">
      <c r="A124" s="21">
        <f t="shared" si="9"/>
        <v>2010</v>
      </c>
      <c r="B124" s="21">
        <f t="shared" si="13"/>
        <v>3</v>
      </c>
      <c r="C124" s="30">
        <f t="shared" si="10"/>
        <v>2010.5</v>
      </c>
      <c r="D124" s="26">
        <v>15057.7</v>
      </c>
      <c r="E124" s="26">
        <v>5201.6000000000004</v>
      </c>
      <c r="F124" s="26">
        <v>3219.16957</v>
      </c>
      <c r="G124" s="26">
        <f t="shared" si="11"/>
        <v>1982.4304300000003</v>
      </c>
      <c r="H124" s="26">
        <f t="shared" si="12"/>
        <v>1982.4304300000003</v>
      </c>
      <c r="I124" s="26">
        <f t="shared" si="14"/>
        <v>3219.16957</v>
      </c>
    </row>
    <row r="125" spans="1:9" x14ac:dyDescent="0.2">
      <c r="A125" s="21">
        <f t="shared" si="9"/>
        <v>2010</v>
      </c>
      <c r="B125" s="21">
        <f t="shared" si="13"/>
        <v>4</v>
      </c>
      <c r="C125" s="30">
        <f t="shared" si="10"/>
        <v>2010.75</v>
      </c>
      <c r="D125" s="26">
        <v>15230.2</v>
      </c>
      <c r="E125" s="26">
        <v>5330.7</v>
      </c>
      <c r="F125" s="26">
        <v>3294.477605</v>
      </c>
      <c r="G125" s="26">
        <f t="shared" si="11"/>
        <v>2036.2223949999998</v>
      </c>
      <c r="H125" s="26">
        <f t="shared" si="12"/>
        <v>2036.2223949999998</v>
      </c>
      <c r="I125" s="26">
        <f t="shared" si="14"/>
        <v>3294.477605</v>
      </c>
    </row>
    <row r="126" spans="1:9" x14ac:dyDescent="0.2">
      <c r="A126" s="21">
        <f t="shared" si="9"/>
        <v>2011</v>
      </c>
      <c r="B126" s="21">
        <f t="shared" si="13"/>
        <v>1</v>
      </c>
      <c r="C126" s="30">
        <f t="shared" si="10"/>
        <v>2011</v>
      </c>
      <c r="D126" s="26">
        <v>15238.4</v>
      </c>
      <c r="E126" s="26">
        <v>5464.4</v>
      </c>
      <c r="F126" s="26">
        <v>3354.488218</v>
      </c>
      <c r="G126" s="26">
        <f t="shared" si="11"/>
        <v>2109.9117819999997</v>
      </c>
      <c r="H126" s="26">
        <f t="shared" si="12"/>
        <v>2109.9117819999997</v>
      </c>
      <c r="I126" s="26">
        <f t="shared" si="14"/>
        <v>3354.488218</v>
      </c>
    </row>
    <row r="127" spans="1:9" x14ac:dyDescent="0.2">
      <c r="A127" s="21">
        <f t="shared" si="9"/>
        <v>2011</v>
      </c>
      <c r="B127" s="21">
        <f t="shared" si="13"/>
        <v>2</v>
      </c>
      <c r="C127" s="30">
        <f t="shared" si="10"/>
        <v>2011.25</v>
      </c>
      <c r="D127" s="26">
        <v>15460.9</v>
      </c>
      <c r="E127" s="26">
        <v>5638.1</v>
      </c>
      <c r="F127" s="26">
        <v>3493.8543370000002</v>
      </c>
      <c r="G127" s="26">
        <f t="shared" si="11"/>
        <v>2144.2456630000001</v>
      </c>
      <c r="H127" s="26">
        <f t="shared" si="12"/>
        <v>2144.2456630000001</v>
      </c>
      <c r="I127" s="26">
        <f t="shared" si="14"/>
        <v>3493.8543370000002</v>
      </c>
    </row>
    <row r="128" spans="1:9" x14ac:dyDescent="0.2">
      <c r="A128" s="21">
        <f t="shared" si="9"/>
        <v>2011</v>
      </c>
      <c r="B128" s="21">
        <f t="shared" si="13"/>
        <v>3</v>
      </c>
      <c r="C128" s="30">
        <f t="shared" si="10"/>
        <v>2011.5</v>
      </c>
      <c r="D128" s="26">
        <v>15587.1</v>
      </c>
      <c r="E128" s="26">
        <v>5910.6</v>
      </c>
      <c r="F128" s="26">
        <v>3598.2882639999998</v>
      </c>
      <c r="G128" s="26">
        <f t="shared" si="11"/>
        <v>2312.3117360000006</v>
      </c>
      <c r="H128" s="26">
        <f t="shared" si="12"/>
        <v>2312.3117360000006</v>
      </c>
      <c r="I128" s="26">
        <f t="shared" si="14"/>
        <v>3598.2882639999998</v>
      </c>
    </row>
    <row r="129" spans="1:9" x14ac:dyDescent="0.2">
      <c r="A129" s="21">
        <f t="shared" si="9"/>
        <v>2011</v>
      </c>
      <c r="B129" s="21">
        <f t="shared" si="13"/>
        <v>4</v>
      </c>
      <c r="C129" s="30">
        <f t="shared" si="10"/>
        <v>2011.75</v>
      </c>
      <c r="D129" s="26">
        <v>15785.3</v>
      </c>
      <c r="E129" s="26">
        <v>6033.8</v>
      </c>
      <c r="F129" s="26">
        <v>3713.8602540000002</v>
      </c>
      <c r="G129" s="26">
        <f t="shared" si="11"/>
        <v>2319.939746</v>
      </c>
      <c r="H129" s="26">
        <f t="shared" si="12"/>
        <v>2319.939746</v>
      </c>
      <c r="I129" s="26">
        <f t="shared" si="14"/>
        <v>3713.8602540000002</v>
      </c>
    </row>
    <row r="130" spans="1:9" x14ac:dyDescent="0.2">
      <c r="A130" s="21">
        <f t="shared" si="9"/>
        <v>2012</v>
      </c>
      <c r="B130" s="21">
        <f t="shared" si="13"/>
        <v>1</v>
      </c>
      <c r="C130" s="30">
        <f t="shared" si="10"/>
        <v>2012</v>
      </c>
      <c r="D130" s="26">
        <v>15973.9</v>
      </c>
      <c r="E130" s="26">
        <v>6195.8</v>
      </c>
      <c r="F130" s="26">
        <v>4002.1231379999999</v>
      </c>
      <c r="G130" s="26">
        <f t="shared" si="11"/>
        <v>2193.6768620000003</v>
      </c>
      <c r="H130" s="26">
        <f t="shared" si="12"/>
        <v>2193.6768620000003</v>
      </c>
      <c r="I130" s="26">
        <f t="shared" si="14"/>
        <v>4002.1231379999999</v>
      </c>
    </row>
    <row r="131" spans="1:9" x14ac:dyDescent="0.2">
      <c r="A131" s="21">
        <f t="shared" ref="A131:A150" si="15">IF(B130&lt;4,A130,A130+1)</f>
        <v>2012</v>
      </c>
      <c r="B131" s="21">
        <f t="shared" si="13"/>
        <v>2</v>
      </c>
      <c r="C131" s="30">
        <f t="shared" ref="C131:C150" si="16">A131+(B131-1)/4</f>
        <v>2012.25</v>
      </c>
      <c r="D131" s="26">
        <v>16121.9</v>
      </c>
      <c r="E131" s="26">
        <v>6341.6</v>
      </c>
      <c r="F131" s="26">
        <v>4042.1985930000001</v>
      </c>
      <c r="G131" s="26">
        <f t="shared" ref="G131:G149" si="17">E131-F131</f>
        <v>2299.4014070000003</v>
      </c>
      <c r="H131" s="26">
        <f t="shared" ref="H131:H149" si="18">G131</f>
        <v>2299.4014070000003</v>
      </c>
      <c r="I131" s="26">
        <f t="shared" si="14"/>
        <v>4042.1985930000001</v>
      </c>
    </row>
    <row r="132" spans="1:9" x14ac:dyDescent="0.2">
      <c r="A132" s="21">
        <f t="shared" si="15"/>
        <v>2012</v>
      </c>
      <c r="B132" s="21">
        <f t="shared" si="13"/>
        <v>3</v>
      </c>
      <c r="C132" s="30">
        <f t="shared" si="16"/>
        <v>2012.5</v>
      </c>
      <c r="D132" s="26">
        <v>16227.9</v>
      </c>
      <c r="E132" s="26">
        <v>6476.4</v>
      </c>
      <c r="F132" s="26">
        <v>4134.3279899999998</v>
      </c>
      <c r="G132" s="26">
        <f t="shared" si="17"/>
        <v>2342.0720099999999</v>
      </c>
      <c r="H132" s="26">
        <f t="shared" si="18"/>
        <v>2342.0720099999999</v>
      </c>
      <c r="I132" s="26">
        <f t="shared" si="14"/>
        <v>4134.3279899999998</v>
      </c>
    </row>
    <row r="133" spans="1:9" x14ac:dyDescent="0.2">
      <c r="A133" s="21">
        <f t="shared" si="15"/>
        <v>2012</v>
      </c>
      <c r="B133" s="21">
        <f t="shared" si="13"/>
        <v>4</v>
      </c>
      <c r="C133" s="30">
        <f t="shared" si="16"/>
        <v>2012.75</v>
      </c>
      <c r="D133" s="26">
        <v>16297.3</v>
      </c>
      <c r="E133" s="26">
        <v>6685.2</v>
      </c>
      <c r="F133" s="26">
        <v>4316.4585319999996</v>
      </c>
      <c r="G133" s="26">
        <f t="shared" si="17"/>
        <v>2368.7414680000002</v>
      </c>
      <c r="H133" s="26">
        <f t="shared" si="18"/>
        <v>2368.7414680000002</v>
      </c>
      <c r="I133" s="26">
        <f t="shared" si="14"/>
        <v>4316.4585319999996</v>
      </c>
    </row>
    <row r="134" spans="1:9" x14ac:dyDescent="0.2">
      <c r="A134" s="21">
        <f t="shared" si="15"/>
        <v>2013</v>
      </c>
      <c r="B134" s="21">
        <f t="shared" si="13"/>
        <v>1</v>
      </c>
      <c r="C134" s="30">
        <f t="shared" si="16"/>
        <v>2013</v>
      </c>
      <c r="D134" s="26">
        <v>16475.400000000001</v>
      </c>
      <c r="E134" s="26">
        <v>6786.2</v>
      </c>
      <c r="F134" s="26">
        <v>4337.7368230000002</v>
      </c>
      <c r="G134" s="26">
        <f t="shared" si="17"/>
        <v>2448.4631769999996</v>
      </c>
      <c r="H134" s="26">
        <f t="shared" si="18"/>
        <v>2448.4631769999996</v>
      </c>
      <c r="I134" s="26">
        <f t="shared" si="14"/>
        <v>4337.7368230000002</v>
      </c>
    </row>
    <row r="135" spans="1:9" x14ac:dyDescent="0.2">
      <c r="A135" s="21">
        <f t="shared" si="15"/>
        <v>2013</v>
      </c>
      <c r="B135" s="21">
        <f t="shared" si="13"/>
        <v>2</v>
      </c>
      <c r="C135" s="30">
        <f t="shared" si="16"/>
        <v>2013.25</v>
      </c>
      <c r="D135" s="26">
        <v>16541.400000000001</v>
      </c>
      <c r="E135" s="26">
        <v>6883.1</v>
      </c>
      <c r="F135" s="26">
        <v>4387.5360970000002</v>
      </c>
      <c r="G135" s="26">
        <f t="shared" si="17"/>
        <v>2495.5639030000002</v>
      </c>
      <c r="H135" s="26">
        <f t="shared" si="18"/>
        <v>2495.5639030000002</v>
      </c>
      <c r="I135" s="26">
        <f t="shared" si="14"/>
        <v>4387.5360970000002</v>
      </c>
    </row>
    <row r="136" spans="1:9" x14ac:dyDescent="0.2">
      <c r="A136" s="21">
        <f t="shared" si="15"/>
        <v>2013</v>
      </c>
      <c r="B136" s="21">
        <f t="shared" si="13"/>
        <v>3</v>
      </c>
      <c r="C136" s="30">
        <f t="shared" si="16"/>
        <v>2013.5</v>
      </c>
      <c r="D136" s="26">
        <v>16749.3</v>
      </c>
      <c r="E136" s="26">
        <v>6999</v>
      </c>
      <c r="F136" s="26">
        <v>4512.8379640000003</v>
      </c>
      <c r="G136" s="26">
        <f t="shared" si="17"/>
        <v>2486.1620359999997</v>
      </c>
      <c r="H136" s="26">
        <f t="shared" si="18"/>
        <v>2486.1620359999997</v>
      </c>
      <c r="I136" s="26">
        <f t="shared" si="14"/>
        <v>4512.8379640000003</v>
      </c>
    </row>
    <row r="137" spans="1:9" x14ac:dyDescent="0.2">
      <c r="A137" s="21">
        <f t="shared" si="15"/>
        <v>2013</v>
      </c>
      <c r="B137" s="21">
        <f t="shared" si="13"/>
        <v>4</v>
      </c>
      <c r="C137" s="30">
        <f t="shared" si="16"/>
        <v>2013.75</v>
      </c>
      <c r="D137" s="26">
        <v>16999.900000000001</v>
      </c>
      <c r="E137" s="26">
        <v>7131.9</v>
      </c>
      <c r="F137" s="26">
        <v>4546.9325090000002</v>
      </c>
      <c r="G137" s="26">
        <f t="shared" si="17"/>
        <v>2584.9674909999994</v>
      </c>
      <c r="H137" s="26">
        <f t="shared" si="18"/>
        <v>2584.9674909999994</v>
      </c>
      <c r="I137" s="26">
        <f t="shared" si="14"/>
        <v>4546.9325090000002</v>
      </c>
    </row>
    <row r="138" spans="1:9" x14ac:dyDescent="0.2">
      <c r="A138" s="21">
        <f t="shared" si="15"/>
        <v>2014</v>
      </c>
      <c r="B138" s="21">
        <f t="shared" si="13"/>
        <v>1</v>
      </c>
      <c r="C138" s="30">
        <f t="shared" si="16"/>
        <v>2014</v>
      </c>
      <c r="D138" s="26">
        <v>17025.2</v>
      </c>
      <c r="E138" s="26">
        <v>7239.5</v>
      </c>
      <c r="F138" s="26">
        <v>4633.5367480000004</v>
      </c>
      <c r="G138" s="26">
        <f t="shared" si="17"/>
        <v>2605.9632519999996</v>
      </c>
      <c r="H138" s="26">
        <f t="shared" si="18"/>
        <v>2605.9632519999996</v>
      </c>
      <c r="I138" s="26">
        <f t="shared" si="14"/>
        <v>4633.5367480000004</v>
      </c>
    </row>
    <row r="139" spans="1:9" x14ac:dyDescent="0.2">
      <c r="A139" s="21">
        <f t="shared" si="15"/>
        <v>2014</v>
      </c>
      <c r="B139" s="21">
        <f t="shared" si="13"/>
        <v>2</v>
      </c>
      <c r="C139" s="30">
        <f t="shared" si="16"/>
        <v>2014.25</v>
      </c>
      <c r="D139" s="26">
        <v>17285.599999999999</v>
      </c>
      <c r="E139" s="26">
        <v>7351.2</v>
      </c>
      <c r="F139" s="26">
        <v>4641.2607760000001</v>
      </c>
      <c r="G139" s="26">
        <f t="shared" si="17"/>
        <v>2709.9392239999997</v>
      </c>
      <c r="H139" s="26">
        <f t="shared" si="18"/>
        <v>2709.9392239999997</v>
      </c>
      <c r="I139" s="26">
        <f t="shared" si="14"/>
        <v>4641.2607760000001</v>
      </c>
    </row>
    <row r="140" spans="1:9" x14ac:dyDescent="0.2">
      <c r="A140" s="21">
        <f t="shared" si="15"/>
        <v>2014</v>
      </c>
      <c r="B140" s="21">
        <f t="shared" si="13"/>
        <v>3</v>
      </c>
      <c r="C140" s="30">
        <f t="shared" si="16"/>
        <v>2014.5</v>
      </c>
      <c r="D140" s="26">
        <v>17569.400000000001</v>
      </c>
      <c r="E140" s="26">
        <v>7452.9</v>
      </c>
      <c r="F140" s="26">
        <v>4679.3000320000001</v>
      </c>
      <c r="G140" s="26">
        <f t="shared" si="17"/>
        <v>2773.5999679999995</v>
      </c>
      <c r="H140" s="26">
        <f t="shared" si="18"/>
        <v>2773.5999679999995</v>
      </c>
      <c r="I140" s="26">
        <f t="shared" si="14"/>
        <v>4679.3000320000001</v>
      </c>
    </row>
    <row r="141" spans="1:9" x14ac:dyDescent="0.2">
      <c r="A141" s="21">
        <f t="shared" si="15"/>
        <v>2014</v>
      </c>
      <c r="B141" s="21">
        <f t="shared" si="13"/>
        <v>4</v>
      </c>
      <c r="C141" s="30">
        <f t="shared" si="16"/>
        <v>2014.75</v>
      </c>
      <c r="D141" s="26">
        <v>17692.2</v>
      </c>
      <c r="E141" s="26">
        <v>7580.1</v>
      </c>
      <c r="F141" s="26">
        <v>4736.8651250000003</v>
      </c>
      <c r="G141" s="26">
        <f t="shared" si="17"/>
        <v>2843.2348750000001</v>
      </c>
      <c r="H141" s="26">
        <f t="shared" si="18"/>
        <v>2843.2348750000001</v>
      </c>
      <c r="I141" s="26">
        <f t="shared" si="14"/>
        <v>4736.8651250000003</v>
      </c>
    </row>
    <row r="142" spans="1:9" x14ac:dyDescent="0.2">
      <c r="A142" s="21">
        <f t="shared" si="15"/>
        <v>2015</v>
      </c>
      <c r="B142" s="21">
        <f t="shared" si="13"/>
        <v>1</v>
      </c>
      <c r="C142" s="30">
        <f t="shared" si="16"/>
        <v>2015</v>
      </c>
      <c r="D142" s="26">
        <v>17783.599999999999</v>
      </c>
      <c r="E142" s="26">
        <v>7742.9</v>
      </c>
      <c r="F142" s="26">
        <v>4885.9319880000003</v>
      </c>
      <c r="G142" s="26">
        <f t="shared" si="17"/>
        <v>2856.9680119999994</v>
      </c>
      <c r="H142" s="26">
        <f t="shared" si="18"/>
        <v>2856.9680119999994</v>
      </c>
      <c r="I142" s="26">
        <f t="shared" si="14"/>
        <v>4885.9319880000003</v>
      </c>
    </row>
    <row r="143" spans="1:9" x14ac:dyDescent="0.2">
      <c r="A143" s="21">
        <f t="shared" si="15"/>
        <v>2015</v>
      </c>
      <c r="B143" s="21">
        <f t="shared" si="13"/>
        <v>2</v>
      </c>
      <c r="C143" s="30">
        <f t="shared" si="16"/>
        <v>2015.25</v>
      </c>
      <c r="D143" s="26">
        <v>17998.3</v>
      </c>
      <c r="E143" s="26">
        <v>7881.3</v>
      </c>
      <c r="F143" s="26">
        <v>4861.9327439999997</v>
      </c>
      <c r="G143" s="26">
        <f t="shared" si="17"/>
        <v>3019.3672560000005</v>
      </c>
      <c r="H143" s="26">
        <f t="shared" si="18"/>
        <v>3019.3672560000005</v>
      </c>
      <c r="I143" s="26">
        <f t="shared" si="14"/>
        <v>4861.9327439999997</v>
      </c>
    </row>
    <row r="144" spans="1:9" x14ac:dyDescent="0.2">
      <c r="A144" s="21">
        <f t="shared" si="15"/>
        <v>2015</v>
      </c>
      <c r="B144" s="21">
        <f t="shared" si="13"/>
        <v>3</v>
      </c>
      <c r="C144" s="30">
        <f t="shared" si="16"/>
        <v>2015.5</v>
      </c>
      <c r="D144" s="26">
        <v>18141.900000000001</v>
      </c>
      <c r="E144" s="26">
        <v>8045.3</v>
      </c>
      <c r="F144" s="26">
        <v>4688.9900889999999</v>
      </c>
      <c r="G144" s="26">
        <f t="shared" si="17"/>
        <v>3356.3099110000003</v>
      </c>
      <c r="H144" s="26">
        <f t="shared" si="18"/>
        <v>3356.3099110000003</v>
      </c>
      <c r="I144" s="26">
        <f t="shared" si="14"/>
        <v>4688.9900889999999</v>
      </c>
    </row>
    <row r="145" spans="1:9" x14ac:dyDescent="0.2">
      <c r="A145" s="21">
        <f t="shared" si="15"/>
        <v>2015</v>
      </c>
      <c r="B145" s="21">
        <f t="shared" si="13"/>
        <v>4</v>
      </c>
      <c r="C145" s="30">
        <f t="shared" si="16"/>
        <v>2015.75</v>
      </c>
      <c r="D145" s="26">
        <v>18222.8</v>
      </c>
      <c r="E145" s="26">
        <v>8179.9</v>
      </c>
      <c r="F145" s="26">
        <v>4768.0762910000003</v>
      </c>
      <c r="G145" s="26">
        <f t="shared" si="17"/>
        <v>3411.8237089999993</v>
      </c>
      <c r="H145" s="26">
        <f t="shared" si="18"/>
        <v>3411.8237089999993</v>
      </c>
      <c r="I145" s="26">
        <f t="shared" si="14"/>
        <v>4768.0762910000003</v>
      </c>
    </row>
    <row r="146" spans="1:9" x14ac:dyDescent="0.2">
      <c r="A146" s="21">
        <f t="shared" si="15"/>
        <v>2016</v>
      </c>
      <c r="B146" s="21">
        <f t="shared" ref="B146:B150" si="19">IF(B145&lt;4,B145+1,1)</f>
        <v>1</v>
      </c>
      <c r="C146" s="30">
        <f t="shared" si="16"/>
        <v>2016</v>
      </c>
      <c r="D146" s="26">
        <v>18281.599999999999</v>
      </c>
      <c r="E146" s="26">
        <v>8315.5</v>
      </c>
      <c r="F146" s="26">
        <v>4860.8222429999996</v>
      </c>
      <c r="G146" s="26">
        <f t="shared" si="17"/>
        <v>3454.6777570000004</v>
      </c>
      <c r="H146" s="26">
        <f t="shared" si="18"/>
        <v>3454.6777570000004</v>
      </c>
      <c r="I146" s="26">
        <f t="shared" si="14"/>
        <v>4860.8222429999996</v>
      </c>
    </row>
    <row r="147" spans="1:9" x14ac:dyDescent="0.2">
      <c r="A147" s="21">
        <f t="shared" si="15"/>
        <v>2016</v>
      </c>
      <c r="B147" s="21">
        <f t="shared" si="19"/>
        <v>2</v>
      </c>
      <c r="C147" s="30">
        <f t="shared" si="16"/>
        <v>2016.25</v>
      </c>
      <c r="D147" s="26">
        <v>18450.099999999999</v>
      </c>
      <c r="E147" s="26">
        <v>8488.5</v>
      </c>
      <c r="F147" s="26">
        <v>4890.5179129999997</v>
      </c>
      <c r="G147" s="26">
        <f t="shared" si="17"/>
        <v>3597.9820870000003</v>
      </c>
      <c r="H147" s="26">
        <f t="shared" si="18"/>
        <v>3597.9820870000003</v>
      </c>
      <c r="I147" s="26">
        <f t="shared" si="14"/>
        <v>4890.5179129999997</v>
      </c>
    </row>
    <row r="148" spans="1:9" x14ac:dyDescent="0.2">
      <c r="A148" s="21">
        <f t="shared" si="15"/>
        <v>2016</v>
      </c>
      <c r="B148" s="21">
        <f t="shared" si="19"/>
        <v>3</v>
      </c>
      <c r="C148" s="30">
        <f t="shared" si="16"/>
        <v>2016.5</v>
      </c>
      <c r="D148" s="26">
        <v>18675.3</v>
      </c>
      <c r="E148" s="26">
        <v>8673.2999999999993</v>
      </c>
      <c r="F148" s="26">
        <v>5082.9108580000002</v>
      </c>
      <c r="G148" s="26">
        <f t="shared" si="17"/>
        <v>3590.3891419999991</v>
      </c>
      <c r="H148" s="26">
        <f t="shared" si="18"/>
        <v>3590.3891419999991</v>
      </c>
      <c r="I148" s="26">
        <f t="shared" si="14"/>
        <v>5082.9108580000002</v>
      </c>
    </row>
    <row r="149" spans="1:9" x14ac:dyDescent="0.2">
      <c r="A149" s="21">
        <f t="shared" si="15"/>
        <v>2016</v>
      </c>
      <c r="B149" s="21">
        <f t="shared" si="19"/>
        <v>4</v>
      </c>
      <c r="C149" s="30">
        <f t="shared" si="16"/>
        <v>2016.75</v>
      </c>
      <c r="D149" s="26">
        <v>18869.400000000001</v>
      </c>
      <c r="E149" s="26">
        <v>8827.1</v>
      </c>
      <c r="F149" s="26">
        <v>5209.1218689999996</v>
      </c>
      <c r="G149" s="26">
        <f t="shared" si="17"/>
        <v>3617.9781310000008</v>
      </c>
      <c r="H149" s="26">
        <f t="shared" si="18"/>
        <v>3617.9781310000008</v>
      </c>
      <c r="I149" s="26">
        <f t="shared" ref="I149" si="20">F149</f>
        <v>5209.1218689999996</v>
      </c>
    </row>
    <row r="150" spans="1:9" x14ac:dyDescent="0.2">
      <c r="A150" s="21">
        <f t="shared" si="15"/>
        <v>2017</v>
      </c>
      <c r="B150" s="21">
        <f t="shared" si="19"/>
        <v>1</v>
      </c>
      <c r="C150" s="30">
        <f t="shared" si="16"/>
        <v>2017</v>
      </c>
      <c r="E150" s="26">
        <v>8923.1</v>
      </c>
    </row>
  </sheetData>
  <phoneticPr fontId="6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F3F0-E6D1-45A2-8922-2D045211DA7C}">
  <dimension ref="A1:C783"/>
  <sheetViews>
    <sheetView workbookViewId="0">
      <selection activeCell="E41" sqref="E41"/>
    </sheetView>
  </sheetViews>
  <sheetFormatPr defaultRowHeight="12.75" x14ac:dyDescent="0.2"/>
  <cols>
    <col min="1" max="1" width="8.85546875" style="5"/>
    <col min="2" max="3" width="20.7109375" style="5" customWidth="1"/>
  </cols>
  <sheetData>
    <row r="1" spans="1:3" x14ac:dyDescent="0.2">
      <c r="B1" s="5" t="s">
        <v>301</v>
      </c>
    </row>
    <row r="2" spans="1:3" x14ac:dyDescent="0.2">
      <c r="B2" s="5" t="s">
        <v>302</v>
      </c>
    </row>
    <row r="3" spans="1:3" x14ac:dyDescent="0.2">
      <c r="B3" s="5" t="s">
        <v>303</v>
      </c>
    </row>
    <row r="4" spans="1:3" x14ac:dyDescent="0.2">
      <c r="B4" s="5" t="s">
        <v>304</v>
      </c>
    </row>
    <row r="5" spans="1:3" x14ac:dyDescent="0.2">
      <c r="B5" s="5" t="s">
        <v>5</v>
      </c>
    </row>
    <row r="6" spans="1:3" x14ac:dyDescent="0.2">
      <c r="B6" s="5" t="s">
        <v>6</v>
      </c>
    </row>
    <row r="8" spans="1:3" x14ac:dyDescent="0.2">
      <c r="B8" s="5" t="s">
        <v>65</v>
      </c>
      <c r="C8" s="5" t="s">
        <v>317</v>
      </c>
    </row>
    <row r="10" spans="1:3" x14ac:dyDescent="0.2">
      <c r="B10" s="5" t="s">
        <v>318</v>
      </c>
    </row>
    <row r="11" spans="1:3" x14ac:dyDescent="0.2">
      <c r="B11" s="5" t="s">
        <v>308</v>
      </c>
      <c r="C11" s="5" t="s">
        <v>65</v>
      </c>
    </row>
    <row r="12" spans="1:3" x14ac:dyDescent="0.2">
      <c r="A12" s="5">
        <f>MONTH(B12)</f>
        <v>1</v>
      </c>
      <c r="B12" s="29">
        <v>21551</v>
      </c>
      <c r="C12" s="27">
        <v>138.9</v>
      </c>
    </row>
    <row r="13" spans="1:3" x14ac:dyDescent="0.2">
      <c r="A13" s="5">
        <f t="shared" ref="A13:A76" si="0">MONTH(B13)</f>
        <v>2</v>
      </c>
      <c r="B13" s="29">
        <v>21582</v>
      </c>
      <c r="C13" s="27">
        <v>139.4</v>
      </c>
    </row>
    <row r="14" spans="1:3" x14ac:dyDescent="0.2">
      <c r="A14" s="5">
        <f t="shared" si="0"/>
        <v>3</v>
      </c>
      <c r="B14" s="29">
        <v>21610</v>
      </c>
      <c r="C14" s="27">
        <v>139.69999999999999</v>
      </c>
    </row>
    <row r="15" spans="1:3" x14ac:dyDescent="0.2">
      <c r="A15" s="5">
        <f t="shared" si="0"/>
        <v>4</v>
      </c>
      <c r="B15" s="29">
        <v>21641</v>
      </c>
      <c r="C15" s="27">
        <v>139.69999999999999</v>
      </c>
    </row>
    <row r="16" spans="1:3" x14ac:dyDescent="0.2">
      <c r="A16" s="5">
        <f t="shared" si="0"/>
        <v>5</v>
      </c>
      <c r="B16" s="29">
        <v>21671</v>
      </c>
      <c r="C16" s="27">
        <v>140.69999999999999</v>
      </c>
    </row>
    <row r="17" spans="1:3" x14ac:dyDescent="0.2">
      <c r="A17" s="5">
        <f t="shared" si="0"/>
        <v>6</v>
      </c>
      <c r="B17" s="29">
        <v>21702</v>
      </c>
      <c r="C17" s="27">
        <v>141.19999999999999</v>
      </c>
    </row>
    <row r="18" spans="1:3" x14ac:dyDescent="0.2">
      <c r="A18" s="5">
        <f t="shared" si="0"/>
        <v>7</v>
      </c>
      <c r="B18" s="29">
        <v>21732</v>
      </c>
      <c r="C18" s="27">
        <v>141.69999999999999</v>
      </c>
    </row>
    <row r="19" spans="1:3" x14ac:dyDescent="0.2">
      <c r="A19" s="5">
        <f t="shared" si="0"/>
        <v>8</v>
      </c>
      <c r="B19" s="29">
        <v>21763</v>
      </c>
      <c r="C19" s="27">
        <v>141.9</v>
      </c>
    </row>
    <row r="20" spans="1:3" x14ac:dyDescent="0.2">
      <c r="A20" s="5">
        <f t="shared" si="0"/>
        <v>9</v>
      </c>
      <c r="B20" s="29">
        <v>21794</v>
      </c>
      <c r="C20" s="27">
        <v>141</v>
      </c>
    </row>
    <row r="21" spans="1:3" x14ac:dyDescent="0.2">
      <c r="A21" s="5">
        <f t="shared" si="0"/>
        <v>10</v>
      </c>
      <c r="B21" s="29">
        <v>21824</v>
      </c>
      <c r="C21" s="27">
        <v>140.5</v>
      </c>
    </row>
    <row r="22" spans="1:3" x14ac:dyDescent="0.2">
      <c r="A22" s="5">
        <f t="shared" si="0"/>
        <v>11</v>
      </c>
      <c r="B22" s="29">
        <v>21855</v>
      </c>
      <c r="C22" s="27">
        <v>140.4</v>
      </c>
    </row>
    <row r="23" spans="1:3" x14ac:dyDescent="0.2">
      <c r="A23" s="5">
        <f t="shared" si="0"/>
        <v>12</v>
      </c>
      <c r="B23" s="29">
        <v>21885</v>
      </c>
      <c r="C23" s="27">
        <v>139.9</v>
      </c>
    </row>
    <row r="24" spans="1:3" x14ac:dyDescent="0.2">
      <c r="A24" s="5">
        <f t="shared" si="0"/>
        <v>1</v>
      </c>
      <c r="B24" s="29">
        <v>21916</v>
      </c>
      <c r="C24" s="27">
        <v>140</v>
      </c>
    </row>
    <row r="25" spans="1:3" x14ac:dyDescent="0.2">
      <c r="A25" s="5">
        <f t="shared" si="0"/>
        <v>2</v>
      </c>
      <c r="B25" s="29">
        <v>21947</v>
      </c>
      <c r="C25" s="27">
        <v>139.9</v>
      </c>
    </row>
    <row r="26" spans="1:3" x14ac:dyDescent="0.2">
      <c r="A26" s="5">
        <f t="shared" si="0"/>
        <v>3</v>
      </c>
      <c r="B26" s="29">
        <v>21976</v>
      </c>
      <c r="C26" s="27">
        <v>139.80000000000001</v>
      </c>
    </row>
    <row r="27" spans="1:3" x14ac:dyDescent="0.2">
      <c r="A27" s="5">
        <f t="shared" si="0"/>
        <v>4</v>
      </c>
      <c r="B27" s="29">
        <v>22007</v>
      </c>
      <c r="C27" s="27">
        <v>139.6</v>
      </c>
    </row>
    <row r="28" spans="1:3" x14ac:dyDescent="0.2">
      <c r="A28" s="5">
        <f t="shared" si="0"/>
        <v>5</v>
      </c>
      <c r="B28" s="29">
        <v>22037</v>
      </c>
      <c r="C28" s="27">
        <v>139.6</v>
      </c>
    </row>
    <row r="29" spans="1:3" x14ac:dyDescent="0.2">
      <c r="A29" s="5">
        <f t="shared" si="0"/>
        <v>6</v>
      </c>
      <c r="B29" s="29">
        <v>22068</v>
      </c>
      <c r="C29" s="27">
        <v>139.6</v>
      </c>
    </row>
    <row r="30" spans="1:3" x14ac:dyDescent="0.2">
      <c r="A30" s="5">
        <f t="shared" si="0"/>
        <v>7</v>
      </c>
      <c r="B30" s="29">
        <v>22098</v>
      </c>
      <c r="C30" s="27">
        <v>140.19999999999999</v>
      </c>
    </row>
    <row r="31" spans="1:3" x14ac:dyDescent="0.2">
      <c r="A31" s="5">
        <f t="shared" si="0"/>
        <v>8</v>
      </c>
      <c r="B31" s="29">
        <v>22129</v>
      </c>
      <c r="C31" s="27">
        <v>141.30000000000001</v>
      </c>
    </row>
    <row r="32" spans="1:3" x14ac:dyDescent="0.2">
      <c r="A32" s="5">
        <f t="shared" si="0"/>
        <v>9</v>
      </c>
      <c r="B32" s="29">
        <v>22160</v>
      </c>
      <c r="C32" s="27">
        <v>141.19999999999999</v>
      </c>
    </row>
    <row r="33" spans="1:3" x14ac:dyDescent="0.2">
      <c r="A33" s="5">
        <f t="shared" si="0"/>
        <v>10</v>
      </c>
      <c r="B33" s="29">
        <v>22190</v>
      </c>
      <c r="C33" s="27">
        <v>140.9</v>
      </c>
    </row>
    <row r="34" spans="1:3" x14ac:dyDescent="0.2">
      <c r="A34" s="5">
        <f t="shared" si="0"/>
        <v>11</v>
      </c>
      <c r="B34" s="29">
        <v>22221</v>
      </c>
      <c r="C34" s="27">
        <v>140.9</v>
      </c>
    </row>
    <row r="35" spans="1:3" x14ac:dyDescent="0.2">
      <c r="A35" s="5">
        <f t="shared" si="0"/>
        <v>12</v>
      </c>
      <c r="B35" s="29">
        <v>22251</v>
      </c>
      <c r="C35" s="27">
        <v>140.69999999999999</v>
      </c>
    </row>
    <row r="36" spans="1:3" x14ac:dyDescent="0.2">
      <c r="A36" s="5">
        <f t="shared" si="0"/>
        <v>1</v>
      </c>
      <c r="B36" s="29">
        <v>22282</v>
      </c>
      <c r="C36" s="27">
        <v>141.1</v>
      </c>
    </row>
    <row r="37" spans="1:3" x14ac:dyDescent="0.2">
      <c r="A37" s="5">
        <f t="shared" si="0"/>
        <v>2</v>
      </c>
      <c r="B37" s="29">
        <v>22313</v>
      </c>
      <c r="C37" s="27">
        <v>141.6</v>
      </c>
    </row>
    <row r="38" spans="1:3" x14ac:dyDescent="0.2">
      <c r="A38" s="5">
        <f t="shared" si="0"/>
        <v>3</v>
      </c>
      <c r="B38" s="29">
        <v>22341</v>
      </c>
      <c r="C38" s="27">
        <v>141.9</v>
      </c>
    </row>
    <row r="39" spans="1:3" x14ac:dyDescent="0.2">
      <c r="A39" s="5">
        <f t="shared" si="0"/>
        <v>4</v>
      </c>
      <c r="B39" s="29">
        <v>22372</v>
      </c>
      <c r="C39" s="27">
        <v>142.1</v>
      </c>
    </row>
    <row r="40" spans="1:3" x14ac:dyDescent="0.2">
      <c r="A40" s="5">
        <f t="shared" si="0"/>
        <v>5</v>
      </c>
      <c r="B40" s="29">
        <v>22402</v>
      </c>
      <c r="C40" s="27">
        <v>142.69999999999999</v>
      </c>
    </row>
    <row r="41" spans="1:3" x14ac:dyDescent="0.2">
      <c r="A41" s="5">
        <f t="shared" si="0"/>
        <v>6</v>
      </c>
      <c r="B41" s="29">
        <v>22433</v>
      </c>
      <c r="C41" s="27">
        <v>142.9</v>
      </c>
    </row>
    <row r="42" spans="1:3" x14ac:dyDescent="0.2">
      <c r="A42" s="5">
        <f t="shared" si="0"/>
        <v>7</v>
      </c>
      <c r="B42" s="29">
        <v>22463</v>
      </c>
      <c r="C42" s="27">
        <v>142.9</v>
      </c>
    </row>
    <row r="43" spans="1:3" x14ac:dyDescent="0.2">
      <c r="A43" s="5">
        <f t="shared" si="0"/>
        <v>8</v>
      </c>
      <c r="B43" s="29">
        <v>22494</v>
      </c>
      <c r="C43" s="27">
        <v>143.5</v>
      </c>
    </row>
    <row r="44" spans="1:3" x14ac:dyDescent="0.2">
      <c r="A44" s="5">
        <f t="shared" si="0"/>
        <v>9</v>
      </c>
      <c r="B44" s="29">
        <v>22525</v>
      </c>
      <c r="C44" s="27">
        <v>143.80000000000001</v>
      </c>
    </row>
    <row r="45" spans="1:3" x14ac:dyDescent="0.2">
      <c r="A45" s="5">
        <f t="shared" si="0"/>
        <v>10</v>
      </c>
      <c r="B45" s="29">
        <v>22555</v>
      </c>
      <c r="C45" s="27">
        <v>144.1</v>
      </c>
    </row>
    <row r="46" spans="1:3" x14ac:dyDescent="0.2">
      <c r="A46" s="5">
        <f t="shared" si="0"/>
        <v>11</v>
      </c>
      <c r="B46" s="29">
        <v>22586</v>
      </c>
      <c r="C46" s="27">
        <v>144.80000000000001</v>
      </c>
    </row>
    <row r="47" spans="1:3" x14ac:dyDescent="0.2">
      <c r="A47" s="5">
        <f t="shared" si="0"/>
        <v>12</v>
      </c>
      <c r="B47" s="29">
        <v>22616</v>
      </c>
      <c r="C47" s="27">
        <v>145.19999999999999</v>
      </c>
    </row>
    <row r="48" spans="1:3" x14ac:dyDescent="0.2">
      <c r="A48" s="5">
        <f t="shared" si="0"/>
        <v>1</v>
      </c>
      <c r="B48" s="29">
        <v>22647</v>
      </c>
      <c r="C48" s="27">
        <v>145.19999999999999</v>
      </c>
    </row>
    <row r="49" spans="1:3" x14ac:dyDescent="0.2">
      <c r="A49" s="5">
        <f t="shared" si="0"/>
        <v>2</v>
      </c>
      <c r="B49" s="29">
        <v>22678</v>
      </c>
      <c r="C49" s="27">
        <v>145.69999999999999</v>
      </c>
    </row>
    <row r="50" spans="1:3" x14ac:dyDescent="0.2">
      <c r="A50" s="5">
        <f t="shared" si="0"/>
        <v>3</v>
      </c>
      <c r="B50" s="29">
        <v>22706</v>
      </c>
      <c r="C50" s="27">
        <v>146</v>
      </c>
    </row>
    <row r="51" spans="1:3" x14ac:dyDescent="0.2">
      <c r="A51" s="5">
        <f t="shared" si="0"/>
        <v>4</v>
      </c>
      <c r="B51" s="29">
        <v>22737</v>
      </c>
      <c r="C51" s="27">
        <v>146.4</v>
      </c>
    </row>
    <row r="52" spans="1:3" x14ac:dyDescent="0.2">
      <c r="A52" s="5">
        <f t="shared" si="0"/>
        <v>5</v>
      </c>
      <c r="B52" s="29">
        <v>22767</v>
      </c>
      <c r="C52" s="27">
        <v>146.80000000000001</v>
      </c>
    </row>
    <row r="53" spans="1:3" x14ac:dyDescent="0.2">
      <c r="A53" s="5">
        <f t="shared" si="0"/>
        <v>6</v>
      </c>
      <c r="B53" s="29">
        <v>22798</v>
      </c>
      <c r="C53" s="27">
        <v>146.6</v>
      </c>
    </row>
    <row r="54" spans="1:3" x14ac:dyDescent="0.2">
      <c r="A54" s="5">
        <f t="shared" si="0"/>
        <v>7</v>
      </c>
      <c r="B54" s="29">
        <v>22828</v>
      </c>
      <c r="C54" s="27">
        <v>146.5</v>
      </c>
    </row>
    <row r="55" spans="1:3" x14ac:dyDescent="0.2">
      <c r="A55" s="5">
        <f t="shared" si="0"/>
        <v>8</v>
      </c>
      <c r="B55" s="29">
        <v>22859</v>
      </c>
      <c r="C55" s="27">
        <v>146.6</v>
      </c>
    </row>
    <row r="56" spans="1:3" x14ac:dyDescent="0.2">
      <c r="A56" s="5">
        <f t="shared" si="0"/>
        <v>9</v>
      </c>
      <c r="B56" s="29">
        <v>22890</v>
      </c>
      <c r="C56" s="27">
        <v>146.30000000000001</v>
      </c>
    </row>
    <row r="57" spans="1:3" x14ac:dyDescent="0.2">
      <c r="A57" s="5">
        <f t="shared" si="0"/>
        <v>10</v>
      </c>
      <c r="B57" s="29">
        <v>22920</v>
      </c>
      <c r="C57" s="27">
        <v>146.69999999999999</v>
      </c>
    </row>
    <row r="58" spans="1:3" x14ac:dyDescent="0.2">
      <c r="A58" s="5">
        <f t="shared" si="0"/>
        <v>11</v>
      </c>
      <c r="B58" s="29">
        <v>22951</v>
      </c>
      <c r="C58" s="27">
        <v>147.30000000000001</v>
      </c>
    </row>
    <row r="59" spans="1:3" x14ac:dyDescent="0.2">
      <c r="A59" s="5">
        <f t="shared" si="0"/>
        <v>12</v>
      </c>
      <c r="B59" s="29">
        <v>22981</v>
      </c>
      <c r="C59" s="27">
        <v>147.80000000000001</v>
      </c>
    </row>
    <row r="60" spans="1:3" x14ac:dyDescent="0.2">
      <c r="A60" s="5">
        <f t="shared" si="0"/>
        <v>1</v>
      </c>
      <c r="B60" s="29">
        <v>23012</v>
      </c>
      <c r="C60" s="27">
        <v>148.30000000000001</v>
      </c>
    </row>
    <row r="61" spans="1:3" x14ac:dyDescent="0.2">
      <c r="A61" s="5">
        <f t="shared" si="0"/>
        <v>2</v>
      </c>
      <c r="B61" s="29">
        <v>23043</v>
      </c>
      <c r="C61" s="27">
        <v>148.9</v>
      </c>
    </row>
    <row r="62" spans="1:3" x14ac:dyDescent="0.2">
      <c r="A62" s="5">
        <f t="shared" si="0"/>
        <v>3</v>
      </c>
      <c r="B62" s="29">
        <v>23071</v>
      </c>
      <c r="C62" s="27">
        <v>149.19999999999999</v>
      </c>
    </row>
    <row r="63" spans="1:3" x14ac:dyDescent="0.2">
      <c r="A63" s="5">
        <f t="shared" si="0"/>
        <v>4</v>
      </c>
      <c r="B63" s="29">
        <v>23102</v>
      </c>
      <c r="C63" s="27">
        <v>149.69999999999999</v>
      </c>
    </row>
    <row r="64" spans="1:3" x14ac:dyDescent="0.2">
      <c r="A64" s="5">
        <f t="shared" si="0"/>
        <v>5</v>
      </c>
      <c r="B64" s="29">
        <v>23132</v>
      </c>
      <c r="C64" s="27">
        <v>150.4</v>
      </c>
    </row>
    <row r="65" spans="1:3" x14ac:dyDescent="0.2">
      <c r="A65" s="5">
        <f t="shared" si="0"/>
        <v>6</v>
      </c>
      <c r="B65" s="29">
        <v>23163</v>
      </c>
      <c r="C65" s="27">
        <v>150.4</v>
      </c>
    </row>
    <row r="66" spans="1:3" x14ac:dyDescent="0.2">
      <c r="A66" s="5">
        <f t="shared" si="0"/>
        <v>7</v>
      </c>
      <c r="B66" s="29">
        <v>23193</v>
      </c>
      <c r="C66" s="27">
        <v>151.30000000000001</v>
      </c>
    </row>
    <row r="67" spans="1:3" x14ac:dyDescent="0.2">
      <c r="A67" s="5">
        <f t="shared" si="0"/>
        <v>8</v>
      </c>
      <c r="B67" s="29">
        <v>23224</v>
      </c>
      <c r="C67" s="27">
        <v>151.80000000000001</v>
      </c>
    </row>
    <row r="68" spans="1:3" x14ac:dyDescent="0.2">
      <c r="A68" s="5">
        <f t="shared" si="0"/>
        <v>9</v>
      </c>
      <c r="B68" s="29">
        <v>23255</v>
      </c>
      <c r="C68" s="27">
        <v>152</v>
      </c>
    </row>
    <row r="69" spans="1:3" x14ac:dyDescent="0.2">
      <c r="A69" s="5">
        <f t="shared" si="0"/>
        <v>10</v>
      </c>
      <c r="B69" s="29">
        <v>23285</v>
      </c>
      <c r="C69" s="27">
        <v>152.6</v>
      </c>
    </row>
    <row r="70" spans="1:3" x14ac:dyDescent="0.2">
      <c r="A70" s="5">
        <f t="shared" si="0"/>
        <v>11</v>
      </c>
      <c r="B70" s="29">
        <v>23316</v>
      </c>
      <c r="C70" s="27">
        <v>153.6</v>
      </c>
    </row>
    <row r="71" spans="1:3" x14ac:dyDescent="0.2">
      <c r="A71" s="5">
        <f t="shared" si="0"/>
        <v>12</v>
      </c>
      <c r="B71" s="29">
        <v>23346</v>
      </c>
      <c r="C71" s="27">
        <v>153.30000000000001</v>
      </c>
    </row>
    <row r="72" spans="1:3" x14ac:dyDescent="0.2">
      <c r="A72" s="5">
        <f t="shared" si="0"/>
        <v>1</v>
      </c>
      <c r="B72" s="29">
        <v>23377</v>
      </c>
      <c r="C72" s="27">
        <v>153.69999999999999</v>
      </c>
    </row>
    <row r="73" spans="1:3" x14ac:dyDescent="0.2">
      <c r="A73" s="5">
        <f t="shared" si="0"/>
        <v>2</v>
      </c>
      <c r="B73" s="29">
        <v>23408</v>
      </c>
      <c r="C73" s="27">
        <v>154.30000000000001</v>
      </c>
    </row>
    <row r="74" spans="1:3" x14ac:dyDescent="0.2">
      <c r="A74" s="5">
        <f t="shared" si="0"/>
        <v>3</v>
      </c>
      <c r="B74" s="29">
        <v>23437</v>
      </c>
      <c r="C74" s="27">
        <v>154.5</v>
      </c>
    </row>
    <row r="75" spans="1:3" x14ac:dyDescent="0.2">
      <c r="A75" s="5">
        <f t="shared" si="0"/>
        <v>4</v>
      </c>
      <c r="B75" s="29">
        <v>23468</v>
      </c>
      <c r="C75" s="27">
        <v>154.80000000000001</v>
      </c>
    </row>
    <row r="76" spans="1:3" x14ac:dyDescent="0.2">
      <c r="A76" s="5">
        <f t="shared" si="0"/>
        <v>5</v>
      </c>
      <c r="B76" s="29">
        <v>23498</v>
      </c>
      <c r="C76" s="27">
        <v>155.30000000000001</v>
      </c>
    </row>
    <row r="77" spans="1:3" x14ac:dyDescent="0.2">
      <c r="A77" s="5">
        <f t="shared" ref="A77:A140" si="1">MONTH(B77)</f>
        <v>6</v>
      </c>
      <c r="B77" s="29">
        <v>23529</v>
      </c>
      <c r="C77" s="27">
        <v>155.6</v>
      </c>
    </row>
    <row r="78" spans="1:3" x14ac:dyDescent="0.2">
      <c r="A78" s="5">
        <f t="shared" si="1"/>
        <v>7</v>
      </c>
      <c r="B78" s="29">
        <v>23559</v>
      </c>
      <c r="C78" s="27">
        <v>156.80000000000001</v>
      </c>
    </row>
    <row r="79" spans="1:3" x14ac:dyDescent="0.2">
      <c r="A79" s="5">
        <f t="shared" si="1"/>
        <v>8</v>
      </c>
      <c r="B79" s="29">
        <v>23590</v>
      </c>
      <c r="C79" s="27">
        <v>157.80000000000001</v>
      </c>
    </row>
    <row r="80" spans="1:3" x14ac:dyDescent="0.2">
      <c r="A80" s="5">
        <f t="shared" si="1"/>
        <v>9</v>
      </c>
      <c r="B80" s="29">
        <v>23621</v>
      </c>
      <c r="C80" s="27">
        <v>158.69999999999999</v>
      </c>
    </row>
    <row r="81" spans="1:3" x14ac:dyDescent="0.2">
      <c r="A81" s="5">
        <f t="shared" si="1"/>
        <v>10</v>
      </c>
      <c r="B81" s="29">
        <v>23651</v>
      </c>
      <c r="C81" s="27">
        <v>159.19999999999999</v>
      </c>
    </row>
    <row r="82" spans="1:3" x14ac:dyDescent="0.2">
      <c r="A82" s="5">
        <f t="shared" si="1"/>
        <v>11</v>
      </c>
      <c r="B82" s="29">
        <v>23682</v>
      </c>
      <c r="C82" s="27">
        <v>160</v>
      </c>
    </row>
    <row r="83" spans="1:3" x14ac:dyDescent="0.2">
      <c r="A83" s="5">
        <f t="shared" si="1"/>
        <v>12</v>
      </c>
      <c r="B83" s="29">
        <v>23712</v>
      </c>
      <c r="C83" s="27">
        <v>160.30000000000001</v>
      </c>
    </row>
    <row r="84" spans="1:3" x14ac:dyDescent="0.2">
      <c r="A84" s="5">
        <f t="shared" si="1"/>
        <v>1</v>
      </c>
      <c r="B84" s="29">
        <v>23743</v>
      </c>
      <c r="C84" s="27">
        <v>160.69999999999999</v>
      </c>
    </row>
    <row r="85" spans="1:3" x14ac:dyDescent="0.2">
      <c r="A85" s="5">
        <f t="shared" si="1"/>
        <v>2</v>
      </c>
      <c r="B85" s="29">
        <v>23774</v>
      </c>
      <c r="C85" s="27">
        <v>160.9</v>
      </c>
    </row>
    <row r="86" spans="1:3" x14ac:dyDescent="0.2">
      <c r="A86" s="5">
        <f t="shared" si="1"/>
        <v>3</v>
      </c>
      <c r="B86" s="29">
        <v>23802</v>
      </c>
      <c r="C86" s="27">
        <v>161.5</v>
      </c>
    </row>
    <row r="87" spans="1:3" x14ac:dyDescent="0.2">
      <c r="A87" s="5">
        <f t="shared" si="1"/>
        <v>4</v>
      </c>
      <c r="B87" s="29">
        <v>23833</v>
      </c>
      <c r="C87" s="27">
        <v>162</v>
      </c>
    </row>
    <row r="88" spans="1:3" x14ac:dyDescent="0.2">
      <c r="A88" s="5">
        <f t="shared" si="1"/>
        <v>5</v>
      </c>
      <c r="B88" s="29">
        <v>23863</v>
      </c>
      <c r="C88" s="27">
        <v>161.69999999999999</v>
      </c>
    </row>
    <row r="89" spans="1:3" x14ac:dyDescent="0.2">
      <c r="A89" s="5">
        <f t="shared" si="1"/>
        <v>6</v>
      </c>
      <c r="B89" s="29">
        <v>23894</v>
      </c>
      <c r="C89" s="27">
        <v>162.19999999999999</v>
      </c>
    </row>
    <row r="90" spans="1:3" x14ac:dyDescent="0.2">
      <c r="A90" s="5">
        <f t="shared" si="1"/>
        <v>7</v>
      </c>
      <c r="B90" s="29">
        <v>23924</v>
      </c>
      <c r="C90" s="27">
        <v>163</v>
      </c>
    </row>
    <row r="91" spans="1:3" x14ac:dyDescent="0.2">
      <c r="A91" s="5">
        <f t="shared" si="1"/>
        <v>8</v>
      </c>
      <c r="B91" s="29">
        <v>23955</v>
      </c>
      <c r="C91" s="27">
        <v>163.69999999999999</v>
      </c>
    </row>
    <row r="92" spans="1:3" x14ac:dyDescent="0.2">
      <c r="A92" s="5">
        <f t="shared" si="1"/>
        <v>9</v>
      </c>
      <c r="B92" s="29">
        <v>23986</v>
      </c>
      <c r="C92" s="27">
        <v>164.8</v>
      </c>
    </row>
    <row r="93" spans="1:3" x14ac:dyDescent="0.2">
      <c r="A93" s="5">
        <f t="shared" si="1"/>
        <v>10</v>
      </c>
      <c r="B93" s="29">
        <v>24016</v>
      </c>
      <c r="C93" s="27">
        <v>166</v>
      </c>
    </row>
    <row r="94" spans="1:3" x14ac:dyDescent="0.2">
      <c r="A94" s="5">
        <f t="shared" si="1"/>
        <v>11</v>
      </c>
      <c r="B94" s="29">
        <v>24047</v>
      </c>
      <c r="C94" s="27">
        <v>166.7</v>
      </c>
    </row>
    <row r="95" spans="1:3" x14ac:dyDescent="0.2">
      <c r="A95" s="5">
        <f t="shared" si="1"/>
        <v>12</v>
      </c>
      <c r="B95" s="29">
        <v>24077</v>
      </c>
      <c r="C95" s="27">
        <v>167.8</v>
      </c>
    </row>
    <row r="96" spans="1:3" x14ac:dyDescent="0.2">
      <c r="A96" s="5">
        <f t="shared" si="1"/>
        <v>1</v>
      </c>
      <c r="B96" s="29">
        <v>24108</v>
      </c>
      <c r="C96" s="27">
        <v>169.1</v>
      </c>
    </row>
    <row r="97" spans="1:3" x14ac:dyDescent="0.2">
      <c r="A97" s="5">
        <f t="shared" si="1"/>
        <v>2</v>
      </c>
      <c r="B97" s="29">
        <v>24139</v>
      </c>
      <c r="C97" s="27">
        <v>169.6</v>
      </c>
    </row>
    <row r="98" spans="1:3" x14ac:dyDescent="0.2">
      <c r="A98" s="5">
        <f t="shared" si="1"/>
        <v>3</v>
      </c>
      <c r="B98" s="29">
        <v>24167</v>
      </c>
      <c r="C98" s="27">
        <v>170.5</v>
      </c>
    </row>
    <row r="99" spans="1:3" x14ac:dyDescent="0.2">
      <c r="A99" s="5">
        <f t="shared" si="1"/>
        <v>4</v>
      </c>
      <c r="B99" s="29">
        <v>24198</v>
      </c>
      <c r="C99" s="27">
        <v>171.8</v>
      </c>
    </row>
    <row r="100" spans="1:3" x14ac:dyDescent="0.2">
      <c r="A100" s="5">
        <f t="shared" si="1"/>
        <v>5</v>
      </c>
      <c r="B100" s="29">
        <v>24228</v>
      </c>
      <c r="C100" s="27">
        <v>171.3</v>
      </c>
    </row>
    <row r="101" spans="1:3" x14ac:dyDescent="0.2">
      <c r="A101" s="5">
        <f t="shared" si="1"/>
        <v>6</v>
      </c>
      <c r="B101" s="29">
        <v>24259</v>
      </c>
      <c r="C101" s="27">
        <v>171.6</v>
      </c>
    </row>
    <row r="102" spans="1:3" x14ac:dyDescent="0.2">
      <c r="A102" s="5">
        <f t="shared" si="1"/>
        <v>7</v>
      </c>
      <c r="B102" s="29">
        <v>24289</v>
      </c>
      <c r="C102" s="27">
        <v>170.3</v>
      </c>
    </row>
    <row r="103" spans="1:3" x14ac:dyDescent="0.2">
      <c r="A103" s="5">
        <f t="shared" si="1"/>
        <v>8</v>
      </c>
      <c r="B103" s="29">
        <v>24320</v>
      </c>
      <c r="C103" s="27">
        <v>170.8</v>
      </c>
    </row>
    <row r="104" spans="1:3" x14ac:dyDescent="0.2">
      <c r="A104" s="5">
        <f t="shared" si="1"/>
        <v>9</v>
      </c>
      <c r="B104" s="29">
        <v>24351</v>
      </c>
      <c r="C104" s="27">
        <v>172</v>
      </c>
    </row>
    <row r="105" spans="1:3" x14ac:dyDescent="0.2">
      <c r="A105" s="5">
        <f t="shared" si="1"/>
        <v>10</v>
      </c>
      <c r="B105" s="29">
        <v>24381</v>
      </c>
      <c r="C105" s="27">
        <v>171.2</v>
      </c>
    </row>
    <row r="106" spans="1:3" x14ac:dyDescent="0.2">
      <c r="A106" s="5">
        <f t="shared" si="1"/>
        <v>11</v>
      </c>
      <c r="B106" s="29">
        <v>24412</v>
      </c>
      <c r="C106" s="27">
        <v>171.4</v>
      </c>
    </row>
    <row r="107" spans="1:3" x14ac:dyDescent="0.2">
      <c r="A107" s="5">
        <f t="shared" si="1"/>
        <v>12</v>
      </c>
      <c r="B107" s="29">
        <v>24442</v>
      </c>
      <c r="C107" s="27">
        <v>172</v>
      </c>
    </row>
    <row r="108" spans="1:3" x14ac:dyDescent="0.2">
      <c r="A108" s="5">
        <f t="shared" si="1"/>
        <v>1</v>
      </c>
      <c r="B108" s="29">
        <v>24473</v>
      </c>
      <c r="C108" s="27">
        <v>171.9</v>
      </c>
    </row>
    <row r="109" spans="1:3" x14ac:dyDescent="0.2">
      <c r="A109" s="5">
        <f t="shared" si="1"/>
        <v>2</v>
      </c>
      <c r="B109" s="29">
        <v>24504</v>
      </c>
      <c r="C109" s="27">
        <v>173</v>
      </c>
    </row>
    <row r="110" spans="1:3" x14ac:dyDescent="0.2">
      <c r="A110" s="5">
        <f t="shared" si="1"/>
        <v>3</v>
      </c>
      <c r="B110" s="29">
        <v>24532</v>
      </c>
      <c r="C110" s="27">
        <v>174.8</v>
      </c>
    </row>
    <row r="111" spans="1:3" x14ac:dyDescent="0.2">
      <c r="A111" s="5">
        <f t="shared" si="1"/>
        <v>4</v>
      </c>
      <c r="B111" s="29">
        <v>24563</v>
      </c>
      <c r="C111" s="27">
        <v>174.2</v>
      </c>
    </row>
    <row r="112" spans="1:3" x14ac:dyDescent="0.2">
      <c r="A112" s="5">
        <f t="shared" si="1"/>
        <v>5</v>
      </c>
      <c r="B112" s="29">
        <v>24593</v>
      </c>
      <c r="C112" s="27">
        <v>175.7</v>
      </c>
    </row>
    <row r="113" spans="1:3" x14ac:dyDescent="0.2">
      <c r="A113" s="5">
        <f t="shared" si="1"/>
        <v>6</v>
      </c>
      <c r="B113" s="29">
        <v>24624</v>
      </c>
      <c r="C113" s="27">
        <v>177</v>
      </c>
    </row>
    <row r="114" spans="1:3" x14ac:dyDescent="0.2">
      <c r="A114" s="5">
        <f t="shared" si="1"/>
        <v>7</v>
      </c>
      <c r="B114" s="29">
        <v>24654</v>
      </c>
      <c r="C114" s="27">
        <v>178.1</v>
      </c>
    </row>
    <row r="115" spans="1:3" x14ac:dyDescent="0.2">
      <c r="A115" s="5">
        <f t="shared" si="1"/>
        <v>8</v>
      </c>
      <c r="B115" s="29">
        <v>24685</v>
      </c>
      <c r="C115" s="27">
        <v>179.7</v>
      </c>
    </row>
    <row r="116" spans="1:3" x14ac:dyDescent="0.2">
      <c r="A116" s="5">
        <f t="shared" si="1"/>
        <v>9</v>
      </c>
      <c r="B116" s="29">
        <v>24716</v>
      </c>
      <c r="C116" s="27">
        <v>180.7</v>
      </c>
    </row>
    <row r="117" spans="1:3" x14ac:dyDescent="0.2">
      <c r="A117" s="5">
        <f t="shared" si="1"/>
        <v>10</v>
      </c>
      <c r="B117" s="29">
        <v>24746</v>
      </c>
      <c r="C117" s="27">
        <v>181.6</v>
      </c>
    </row>
    <row r="118" spans="1:3" x14ac:dyDescent="0.2">
      <c r="A118" s="5">
        <f t="shared" si="1"/>
        <v>11</v>
      </c>
      <c r="B118" s="29">
        <v>24777</v>
      </c>
      <c r="C118" s="27">
        <v>182.4</v>
      </c>
    </row>
    <row r="119" spans="1:3" x14ac:dyDescent="0.2">
      <c r="A119" s="5">
        <f t="shared" si="1"/>
        <v>12</v>
      </c>
      <c r="B119" s="29">
        <v>24807</v>
      </c>
      <c r="C119" s="27">
        <v>183.3</v>
      </c>
    </row>
    <row r="120" spans="1:3" x14ac:dyDescent="0.2">
      <c r="A120" s="5">
        <f t="shared" si="1"/>
        <v>1</v>
      </c>
      <c r="B120" s="29">
        <v>24838</v>
      </c>
      <c r="C120" s="27">
        <v>184.3</v>
      </c>
    </row>
    <row r="121" spans="1:3" x14ac:dyDescent="0.2">
      <c r="A121" s="5">
        <f t="shared" si="1"/>
        <v>2</v>
      </c>
      <c r="B121" s="29">
        <v>24869</v>
      </c>
      <c r="C121" s="27">
        <v>184.7</v>
      </c>
    </row>
    <row r="122" spans="1:3" x14ac:dyDescent="0.2">
      <c r="A122" s="5">
        <f t="shared" si="1"/>
        <v>3</v>
      </c>
      <c r="B122" s="29">
        <v>24898</v>
      </c>
      <c r="C122" s="27">
        <v>185.5</v>
      </c>
    </row>
    <row r="123" spans="1:3" x14ac:dyDescent="0.2">
      <c r="A123" s="5">
        <f t="shared" si="1"/>
        <v>4</v>
      </c>
      <c r="B123" s="29">
        <v>24929</v>
      </c>
      <c r="C123" s="27">
        <v>186.6</v>
      </c>
    </row>
    <row r="124" spans="1:3" x14ac:dyDescent="0.2">
      <c r="A124" s="5">
        <f t="shared" si="1"/>
        <v>5</v>
      </c>
      <c r="B124" s="29">
        <v>24959</v>
      </c>
      <c r="C124" s="27">
        <v>188</v>
      </c>
    </row>
    <row r="125" spans="1:3" x14ac:dyDescent="0.2">
      <c r="A125" s="5">
        <f t="shared" si="1"/>
        <v>6</v>
      </c>
      <c r="B125" s="29">
        <v>24990</v>
      </c>
      <c r="C125" s="27">
        <v>189.4</v>
      </c>
    </row>
    <row r="126" spans="1:3" x14ac:dyDescent="0.2">
      <c r="A126" s="5">
        <f t="shared" si="1"/>
        <v>7</v>
      </c>
      <c r="B126" s="29">
        <v>25020</v>
      </c>
      <c r="C126" s="27">
        <v>190.5</v>
      </c>
    </row>
    <row r="127" spans="1:3" x14ac:dyDescent="0.2">
      <c r="A127" s="5">
        <f t="shared" si="1"/>
        <v>8</v>
      </c>
      <c r="B127" s="29">
        <v>25051</v>
      </c>
      <c r="C127" s="27">
        <v>191.8</v>
      </c>
    </row>
    <row r="128" spans="1:3" x14ac:dyDescent="0.2">
      <c r="A128" s="5">
        <f t="shared" si="1"/>
        <v>9</v>
      </c>
      <c r="B128" s="29">
        <v>25082</v>
      </c>
      <c r="C128" s="27">
        <v>192.7</v>
      </c>
    </row>
    <row r="129" spans="1:3" x14ac:dyDescent="0.2">
      <c r="A129" s="5">
        <f t="shared" si="1"/>
        <v>10</v>
      </c>
      <c r="B129" s="29">
        <v>25112</v>
      </c>
      <c r="C129" s="27">
        <v>194</v>
      </c>
    </row>
    <row r="130" spans="1:3" x14ac:dyDescent="0.2">
      <c r="A130" s="5">
        <f t="shared" si="1"/>
        <v>11</v>
      </c>
      <c r="B130" s="29">
        <v>25143</v>
      </c>
      <c r="C130" s="27">
        <v>196</v>
      </c>
    </row>
    <row r="131" spans="1:3" x14ac:dyDescent="0.2">
      <c r="A131" s="5">
        <f t="shared" si="1"/>
        <v>12</v>
      </c>
      <c r="B131" s="29">
        <v>25173</v>
      </c>
      <c r="C131" s="27">
        <v>197.4</v>
      </c>
    </row>
    <row r="132" spans="1:3" x14ac:dyDescent="0.2">
      <c r="A132" s="5">
        <f t="shared" si="1"/>
        <v>1</v>
      </c>
      <c r="B132" s="29">
        <v>25204</v>
      </c>
      <c r="C132" s="27">
        <v>198.7</v>
      </c>
    </row>
    <row r="133" spans="1:3" x14ac:dyDescent="0.2">
      <c r="A133" s="5">
        <f t="shared" si="1"/>
        <v>2</v>
      </c>
      <c r="B133" s="29">
        <v>25235</v>
      </c>
      <c r="C133" s="27">
        <v>199.3</v>
      </c>
    </row>
    <row r="134" spans="1:3" x14ac:dyDescent="0.2">
      <c r="A134" s="5">
        <f t="shared" si="1"/>
        <v>3</v>
      </c>
      <c r="B134" s="29">
        <v>25263</v>
      </c>
      <c r="C134" s="27">
        <v>200</v>
      </c>
    </row>
    <row r="135" spans="1:3" x14ac:dyDescent="0.2">
      <c r="A135" s="5">
        <f t="shared" si="1"/>
        <v>4</v>
      </c>
      <c r="B135" s="29">
        <v>25294</v>
      </c>
      <c r="C135" s="27">
        <v>200.7</v>
      </c>
    </row>
    <row r="136" spans="1:3" x14ac:dyDescent="0.2">
      <c r="A136" s="5">
        <f t="shared" si="1"/>
        <v>5</v>
      </c>
      <c r="B136" s="29">
        <v>25324</v>
      </c>
      <c r="C136" s="27">
        <v>200.8</v>
      </c>
    </row>
    <row r="137" spans="1:3" x14ac:dyDescent="0.2">
      <c r="A137" s="5">
        <f t="shared" si="1"/>
        <v>6</v>
      </c>
      <c r="B137" s="29">
        <v>25355</v>
      </c>
      <c r="C137" s="27">
        <v>201.3</v>
      </c>
    </row>
    <row r="138" spans="1:3" x14ac:dyDescent="0.2">
      <c r="A138" s="5">
        <f t="shared" si="1"/>
        <v>7</v>
      </c>
      <c r="B138" s="29">
        <v>25385</v>
      </c>
      <c r="C138" s="27">
        <v>201.7</v>
      </c>
    </row>
    <row r="139" spans="1:3" x14ac:dyDescent="0.2">
      <c r="A139" s="5">
        <f t="shared" si="1"/>
        <v>8</v>
      </c>
      <c r="B139" s="29">
        <v>25416</v>
      </c>
      <c r="C139" s="27">
        <v>201.7</v>
      </c>
    </row>
    <row r="140" spans="1:3" x14ac:dyDescent="0.2">
      <c r="A140" s="5">
        <f t="shared" si="1"/>
        <v>9</v>
      </c>
      <c r="B140" s="29">
        <v>25447</v>
      </c>
      <c r="C140" s="27">
        <v>202.1</v>
      </c>
    </row>
    <row r="141" spans="1:3" x14ac:dyDescent="0.2">
      <c r="A141" s="5">
        <f t="shared" ref="A141:A204" si="2">MONTH(B141)</f>
        <v>10</v>
      </c>
      <c r="B141" s="29">
        <v>25477</v>
      </c>
      <c r="C141" s="27">
        <v>202.9</v>
      </c>
    </row>
    <row r="142" spans="1:3" x14ac:dyDescent="0.2">
      <c r="A142" s="5">
        <f t="shared" si="2"/>
        <v>11</v>
      </c>
      <c r="B142" s="29">
        <v>25508</v>
      </c>
      <c r="C142" s="27">
        <v>203.6</v>
      </c>
    </row>
    <row r="143" spans="1:3" x14ac:dyDescent="0.2">
      <c r="A143" s="5">
        <f t="shared" si="2"/>
        <v>12</v>
      </c>
      <c r="B143" s="29">
        <v>25538</v>
      </c>
      <c r="C143" s="27">
        <v>203.9</v>
      </c>
    </row>
    <row r="144" spans="1:3" x14ac:dyDescent="0.2">
      <c r="A144" s="5">
        <f t="shared" si="2"/>
        <v>1</v>
      </c>
      <c r="B144" s="29">
        <v>25569</v>
      </c>
      <c r="C144" s="27">
        <v>206.2</v>
      </c>
    </row>
    <row r="145" spans="1:3" x14ac:dyDescent="0.2">
      <c r="A145" s="5">
        <f t="shared" si="2"/>
        <v>2</v>
      </c>
      <c r="B145" s="29">
        <v>25600</v>
      </c>
      <c r="C145" s="27">
        <v>205</v>
      </c>
    </row>
    <row r="146" spans="1:3" x14ac:dyDescent="0.2">
      <c r="A146" s="5">
        <f t="shared" si="2"/>
        <v>3</v>
      </c>
      <c r="B146" s="29">
        <v>25628</v>
      </c>
      <c r="C146" s="27">
        <v>205.7</v>
      </c>
    </row>
    <row r="147" spans="1:3" x14ac:dyDescent="0.2">
      <c r="A147" s="5">
        <f t="shared" si="2"/>
        <v>4</v>
      </c>
      <c r="B147" s="29">
        <v>25659</v>
      </c>
      <c r="C147" s="27">
        <v>206.7</v>
      </c>
    </row>
    <row r="148" spans="1:3" x14ac:dyDescent="0.2">
      <c r="A148" s="5">
        <f t="shared" si="2"/>
        <v>5</v>
      </c>
      <c r="B148" s="29">
        <v>25689</v>
      </c>
      <c r="C148" s="27">
        <v>207.2</v>
      </c>
    </row>
    <row r="149" spans="1:3" x14ac:dyDescent="0.2">
      <c r="A149" s="5">
        <f t="shared" si="2"/>
        <v>6</v>
      </c>
      <c r="B149" s="29">
        <v>25720</v>
      </c>
      <c r="C149" s="27">
        <v>207.6</v>
      </c>
    </row>
    <row r="150" spans="1:3" x14ac:dyDescent="0.2">
      <c r="A150" s="5">
        <f t="shared" si="2"/>
        <v>7</v>
      </c>
      <c r="B150" s="29">
        <v>25750</v>
      </c>
      <c r="C150" s="27">
        <v>208</v>
      </c>
    </row>
    <row r="151" spans="1:3" x14ac:dyDescent="0.2">
      <c r="A151" s="5">
        <f t="shared" si="2"/>
        <v>8</v>
      </c>
      <c r="B151" s="29">
        <v>25781</v>
      </c>
      <c r="C151" s="27">
        <v>209.9</v>
      </c>
    </row>
    <row r="152" spans="1:3" x14ac:dyDescent="0.2">
      <c r="A152" s="5">
        <f t="shared" si="2"/>
        <v>9</v>
      </c>
      <c r="B152" s="29">
        <v>25812</v>
      </c>
      <c r="C152" s="27">
        <v>211.8</v>
      </c>
    </row>
    <row r="153" spans="1:3" x14ac:dyDescent="0.2">
      <c r="A153" s="5">
        <f t="shared" si="2"/>
        <v>10</v>
      </c>
      <c r="B153" s="29">
        <v>25842</v>
      </c>
      <c r="C153" s="27">
        <v>212.9</v>
      </c>
    </row>
    <row r="154" spans="1:3" x14ac:dyDescent="0.2">
      <c r="A154" s="5">
        <f t="shared" si="2"/>
        <v>11</v>
      </c>
      <c r="B154" s="29">
        <v>25873</v>
      </c>
      <c r="C154" s="27">
        <v>213.7</v>
      </c>
    </row>
    <row r="155" spans="1:3" x14ac:dyDescent="0.2">
      <c r="A155" s="5">
        <f t="shared" si="2"/>
        <v>12</v>
      </c>
      <c r="B155" s="29">
        <v>25903</v>
      </c>
      <c r="C155" s="27">
        <v>214.4</v>
      </c>
    </row>
    <row r="156" spans="1:3" x14ac:dyDescent="0.2">
      <c r="A156" s="5">
        <f t="shared" si="2"/>
        <v>1</v>
      </c>
      <c r="B156" s="29">
        <v>25934</v>
      </c>
      <c r="C156" s="27">
        <v>215.5</v>
      </c>
    </row>
    <row r="157" spans="1:3" x14ac:dyDescent="0.2">
      <c r="A157" s="5">
        <f t="shared" si="2"/>
        <v>2</v>
      </c>
      <c r="B157" s="29">
        <v>25965</v>
      </c>
      <c r="C157" s="27">
        <v>217.4</v>
      </c>
    </row>
    <row r="158" spans="1:3" x14ac:dyDescent="0.2">
      <c r="A158" s="5">
        <f t="shared" si="2"/>
        <v>3</v>
      </c>
      <c r="B158" s="29">
        <v>25993</v>
      </c>
      <c r="C158" s="27">
        <v>218.8</v>
      </c>
    </row>
    <row r="159" spans="1:3" x14ac:dyDescent="0.2">
      <c r="A159" s="5">
        <f t="shared" si="2"/>
        <v>4</v>
      </c>
      <c r="B159" s="29">
        <v>26024</v>
      </c>
      <c r="C159" s="27">
        <v>220</v>
      </c>
    </row>
    <row r="160" spans="1:3" x14ac:dyDescent="0.2">
      <c r="A160" s="5">
        <f t="shared" si="2"/>
        <v>5</v>
      </c>
      <c r="B160" s="29">
        <v>26054</v>
      </c>
      <c r="C160" s="27">
        <v>222</v>
      </c>
    </row>
    <row r="161" spans="1:3" x14ac:dyDescent="0.2">
      <c r="A161" s="5">
        <f t="shared" si="2"/>
        <v>6</v>
      </c>
      <c r="B161" s="29">
        <v>26085</v>
      </c>
      <c r="C161" s="27">
        <v>223.5</v>
      </c>
    </row>
    <row r="162" spans="1:3" x14ac:dyDescent="0.2">
      <c r="A162" s="5">
        <f t="shared" si="2"/>
        <v>7</v>
      </c>
      <c r="B162" s="29">
        <v>26115</v>
      </c>
      <c r="C162" s="27">
        <v>224.9</v>
      </c>
    </row>
    <row r="163" spans="1:3" x14ac:dyDescent="0.2">
      <c r="A163" s="5">
        <f t="shared" si="2"/>
        <v>8</v>
      </c>
      <c r="B163" s="29">
        <v>26146</v>
      </c>
      <c r="C163" s="27">
        <v>225.6</v>
      </c>
    </row>
    <row r="164" spans="1:3" x14ac:dyDescent="0.2">
      <c r="A164" s="5">
        <f t="shared" si="2"/>
        <v>9</v>
      </c>
      <c r="B164" s="29">
        <v>26177</v>
      </c>
      <c r="C164" s="27">
        <v>226.5</v>
      </c>
    </row>
    <row r="165" spans="1:3" x14ac:dyDescent="0.2">
      <c r="A165" s="5">
        <f t="shared" si="2"/>
        <v>10</v>
      </c>
      <c r="B165" s="29">
        <v>26207</v>
      </c>
      <c r="C165" s="27">
        <v>227.2</v>
      </c>
    </row>
    <row r="166" spans="1:3" x14ac:dyDescent="0.2">
      <c r="A166" s="5">
        <f t="shared" si="2"/>
        <v>11</v>
      </c>
      <c r="B166" s="29">
        <v>26238</v>
      </c>
      <c r="C166" s="27">
        <v>227.8</v>
      </c>
    </row>
    <row r="167" spans="1:3" x14ac:dyDescent="0.2">
      <c r="A167" s="5">
        <f t="shared" si="2"/>
        <v>12</v>
      </c>
      <c r="B167" s="29">
        <v>26268</v>
      </c>
      <c r="C167" s="27">
        <v>228.3</v>
      </c>
    </row>
    <row r="168" spans="1:3" x14ac:dyDescent="0.2">
      <c r="A168" s="5">
        <f t="shared" si="2"/>
        <v>1</v>
      </c>
      <c r="B168" s="29">
        <v>26299</v>
      </c>
      <c r="C168" s="27">
        <v>230.1</v>
      </c>
    </row>
    <row r="169" spans="1:3" x14ac:dyDescent="0.2">
      <c r="A169" s="5">
        <f t="shared" si="2"/>
        <v>2</v>
      </c>
      <c r="B169" s="29">
        <v>26330</v>
      </c>
      <c r="C169" s="27">
        <v>232.3</v>
      </c>
    </row>
    <row r="170" spans="1:3" x14ac:dyDescent="0.2">
      <c r="A170" s="5">
        <f t="shared" si="2"/>
        <v>3</v>
      </c>
      <c r="B170" s="29">
        <v>26359</v>
      </c>
      <c r="C170" s="27">
        <v>234.3</v>
      </c>
    </row>
    <row r="171" spans="1:3" x14ac:dyDescent="0.2">
      <c r="A171" s="5">
        <f t="shared" si="2"/>
        <v>4</v>
      </c>
      <c r="B171" s="29">
        <v>26390</v>
      </c>
      <c r="C171" s="27">
        <v>235.6</v>
      </c>
    </row>
    <row r="172" spans="1:3" x14ac:dyDescent="0.2">
      <c r="A172" s="5">
        <f t="shared" si="2"/>
        <v>5</v>
      </c>
      <c r="B172" s="29">
        <v>26420</v>
      </c>
      <c r="C172" s="27">
        <v>235.9</v>
      </c>
    </row>
    <row r="173" spans="1:3" x14ac:dyDescent="0.2">
      <c r="A173" s="5">
        <f t="shared" si="2"/>
        <v>6</v>
      </c>
      <c r="B173" s="29">
        <v>26451</v>
      </c>
      <c r="C173" s="27">
        <v>236.6</v>
      </c>
    </row>
    <row r="174" spans="1:3" x14ac:dyDescent="0.2">
      <c r="A174" s="5">
        <f t="shared" si="2"/>
        <v>7</v>
      </c>
      <c r="B174" s="29">
        <v>26481</v>
      </c>
      <c r="C174" s="27">
        <v>238.8</v>
      </c>
    </row>
    <row r="175" spans="1:3" x14ac:dyDescent="0.2">
      <c r="A175" s="5">
        <f t="shared" si="2"/>
        <v>8</v>
      </c>
      <c r="B175" s="29">
        <v>26512</v>
      </c>
      <c r="C175" s="27">
        <v>240.9</v>
      </c>
    </row>
    <row r="176" spans="1:3" x14ac:dyDescent="0.2">
      <c r="A176" s="5">
        <f t="shared" si="2"/>
        <v>9</v>
      </c>
      <c r="B176" s="29">
        <v>26543</v>
      </c>
      <c r="C176" s="27">
        <v>243.2</v>
      </c>
    </row>
    <row r="177" spans="1:3" x14ac:dyDescent="0.2">
      <c r="A177" s="5">
        <f t="shared" si="2"/>
        <v>10</v>
      </c>
      <c r="B177" s="29">
        <v>26573</v>
      </c>
      <c r="C177" s="27">
        <v>245</v>
      </c>
    </row>
    <row r="178" spans="1:3" x14ac:dyDescent="0.2">
      <c r="A178" s="5">
        <f t="shared" si="2"/>
        <v>11</v>
      </c>
      <c r="B178" s="29">
        <v>26604</v>
      </c>
      <c r="C178" s="27">
        <v>246.4</v>
      </c>
    </row>
    <row r="179" spans="1:3" x14ac:dyDescent="0.2">
      <c r="A179" s="5">
        <f t="shared" si="2"/>
        <v>12</v>
      </c>
      <c r="B179" s="29">
        <v>26634</v>
      </c>
      <c r="C179" s="27">
        <v>249.2</v>
      </c>
    </row>
    <row r="180" spans="1:3" x14ac:dyDescent="0.2">
      <c r="A180" s="5">
        <f t="shared" si="2"/>
        <v>1</v>
      </c>
      <c r="B180" s="29">
        <v>26665</v>
      </c>
      <c r="C180" s="27">
        <v>251.5</v>
      </c>
    </row>
    <row r="181" spans="1:3" x14ac:dyDescent="0.2">
      <c r="A181" s="5">
        <f t="shared" si="2"/>
        <v>2</v>
      </c>
      <c r="B181" s="29">
        <v>26696</v>
      </c>
      <c r="C181" s="27">
        <v>252.2</v>
      </c>
    </row>
    <row r="182" spans="1:3" x14ac:dyDescent="0.2">
      <c r="A182" s="5">
        <f t="shared" si="2"/>
        <v>3</v>
      </c>
      <c r="B182" s="29">
        <v>26724</v>
      </c>
      <c r="C182" s="27">
        <v>251.7</v>
      </c>
    </row>
    <row r="183" spans="1:3" x14ac:dyDescent="0.2">
      <c r="A183" s="5">
        <f t="shared" si="2"/>
        <v>4</v>
      </c>
      <c r="B183" s="29">
        <v>26755</v>
      </c>
      <c r="C183" s="27">
        <v>252.7</v>
      </c>
    </row>
    <row r="184" spans="1:3" x14ac:dyDescent="0.2">
      <c r="A184" s="5">
        <f t="shared" si="2"/>
        <v>5</v>
      </c>
      <c r="B184" s="29">
        <v>26785</v>
      </c>
      <c r="C184" s="27">
        <v>254.9</v>
      </c>
    </row>
    <row r="185" spans="1:3" x14ac:dyDescent="0.2">
      <c r="A185" s="5">
        <f t="shared" si="2"/>
        <v>6</v>
      </c>
      <c r="B185" s="29">
        <v>26816</v>
      </c>
      <c r="C185" s="27">
        <v>256.7</v>
      </c>
    </row>
    <row r="186" spans="1:3" x14ac:dyDescent="0.2">
      <c r="A186" s="5">
        <f t="shared" si="2"/>
        <v>7</v>
      </c>
      <c r="B186" s="29">
        <v>26846</v>
      </c>
      <c r="C186" s="27">
        <v>257.5</v>
      </c>
    </row>
    <row r="187" spans="1:3" x14ac:dyDescent="0.2">
      <c r="A187" s="5">
        <f t="shared" si="2"/>
        <v>8</v>
      </c>
      <c r="B187" s="29">
        <v>26877</v>
      </c>
      <c r="C187" s="27">
        <v>257.7</v>
      </c>
    </row>
    <row r="188" spans="1:3" x14ac:dyDescent="0.2">
      <c r="A188" s="5">
        <f t="shared" si="2"/>
        <v>9</v>
      </c>
      <c r="B188" s="29">
        <v>26908</v>
      </c>
      <c r="C188" s="27">
        <v>257.89999999999998</v>
      </c>
    </row>
    <row r="189" spans="1:3" x14ac:dyDescent="0.2">
      <c r="A189" s="5">
        <f t="shared" si="2"/>
        <v>10</v>
      </c>
      <c r="B189" s="29">
        <v>26938</v>
      </c>
      <c r="C189" s="27">
        <v>259</v>
      </c>
    </row>
    <row r="190" spans="1:3" x14ac:dyDescent="0.2">
      <c r="A190" s="5">
        <f t="shared" si="2"/>
        <v>11</v>
      </c>
      <c r="B190" s="29">
        <v>26969</v>
      </c>
      <c r="C190" s="27">
        <v>261</v>
      </c>
    </row>
    <row r="191" spans="1:3" x14ac:dyDescent="0.2">
      <c r="A191" s="5">
        <f t="shared" si="2"/>
        <v>12</v>
      </c>
      <c r="B191" s="29">
        <v>26999</v>
      </c>
      <c r="C191" s="27">
        <v>262.89999999999998</v>
      </c>
    </row>
    <row r="192" spans="1:3" x14ac:dyDescent="0.2">
      <c r="A192" s="5">
        <f t="shared" si="2"/>
        <v>1</v>
      </c>
      <c r="B192" s="29">
        <v>27030</v>
      </c>
      <c r="C192" s="27">
        <v>263.8</v>
      </c>
    </row>
    <row r="193" spans="1:3" x14ac:dyDescent="0.2">
      <c r="A193" s="5">
        <f t="shared" si="2"/>
        <v>2</v>
      </c>
      <c r="B193" s="29">
        <v>27061</v>
      </c>
      <c r="C193" s="27">
        <v>265.3</v>
      </c>
    </row>
    <row r="194" spans="1:3" x14ac:dyDescent="0.2">
      <c r="A194" s="5">
        <f t="shared" si="2"/>
        <v>3</v>
      </c>
      <c r="B194" s="29">
        <v>27089</v>
      </c>
      <c r="C194" s="27">
        <v>266.7</v>
      </c>
    </row>
    <row r="195" spans="1:3" x14ac:dyDescent="0.2">
      <c r="A195" s="5">
        <f t="shared" si="2"/>
        <v>4</v>
      </c>
      <c r="B195" s="29">
        <v>27120</v>
      </c>
      <c r="C195" s="27">
        <v>267.2</v>
      </c>
    </row>
    <row r="196" spans="1:3" x14ac:dyDescent="0.2">
      <c r="A196" s="5">
        <f t="shared" si="2"/>
        <v>5</v>
      </c>
      <c r="B196" s="29">
        <v>27150</v>
      </c>
      <c r="C196" s="27">
        <v>267.60000000000002</v>
      </c>
    </row>
    <row r="197" spans="1:3" x14ac:dyDescent="0.2">
      <c r="A197" s="5">
        <f t="shared" si="2"/>
        <v>6</v>
      </c>
      <c r="B197" s="29">
        <v>27181</v>
      </c>
      <c r="C197" s="27">
        <v>268.5</v>
      </c>
    </row>
    <row r="198" spans="1:3" x14ac:dyDescent="0.2">
      <c r="A198" s="5">
        <f t="shared" si="2"/>
        <v>7</v>
      </c>
      <c r="B198" s="29">
        <v>27211</v>
      </c>
      <c r="C198" s="27">
        <v>269.3</v>
      </c>
    </row>
    <row r="199" spans="1:3" x14ac:dyDescent="0.2">
      <c r="A199" s="5">
        <f t="shared" si="2"/>
        <v>8</v>
      </c>
      <c r="B199" s="29">
        <v>27242</v>
      </c>
      <c r="C199" s="27">
        <v>270.10000000000002</v>
      </c>
    </row>
    <row r="200" spans="1:3" x14ac:dyDescent="0.2">
      <c r="A200" s="5">
        <f t="shared" si="2"/>
        <v>9</v>
      </c>
      <c r="B200" s="29">
        <v>27273</v>
      </c>
      <c r="C200" s="27">
        <v>271</v>
      </c>
    </row>
    <row r="201" spans="1:3" x14ac:dyDescent="0.2">
      <c r="A201" s="5">
        <f t="shared" si="2"/>
        <v>10</v>
      </c>
      <c r="B201" s="29">
        <v>27303</v>
      </c>
      <c r="C201" s="27">
        <v>272.3</v>
      </c>
    </row>
    <row r="202" spans="1:3" x14ac:dyDescent="0.2">
      <c r="A202" s="5">
        <f t="shared" si="2"/>
        <v>11</v>
      </c>
      <c r="B202" s="29">
        <v>27334</v>
      </c>
      <c r="C202" s="27">
        <v>273.7</v>
      </c>
    </row>
    <row r="203" spans="1:3" x14ac:dyDescent="0.2">
      <c r="A203" s="5">
        <f t="shared" si="2"/>
        <v>12</v>
      </c>
      <c r="B203" s="29">
        <v>27364</v>
      </c>
      <c r="C203" s="27">
        <v>274.2</v>
      </c>
    </row>
    <row r="204" spans="1:3" x14ac:dyDescent="0.2">
      <c r="A204" s="5">
        <f t="shared" si="2"/>
        <v>1</v>
      </c>
      <c r="B204" s="29">
        <v>27395</v>
      </c>
      <c r="C204" s="27">
        <v>273.89999999999998</v>
      </c>
    </row>
    <row r="205" spans="1:3" x14ac:dyDescent="0.2">
      <c r="A205" s="5">
        <f t="shared" ref="A205:A268" si="3">MONTH(B205)</f>
        <v>2</v>
      </c>
      <c r="B205" s="29">
        <v>27426</v>
      </c>
      <c r="C205" s="27">
        <v>275</v>
      </c>
    </row>
    <row r="206" spans="1:3" x14ac:dyDescent="0.2">
      <c r="A206" s="5">
        <f t="shared" si="3"/>
        <v>3</v>
      </c>
      <c r="B206" s="29">
        <v>27454</v>
      </c>
      <c r="C206" s="27">
        <v>276.39999999999998</v>
      </c>
    </row>
    <row r="207" spans="1:3" x14ac:dyDescent="0.2">
      <c r="A207" s="5">
        <f t="shared" si="3"/>
        <v>4</v>
      </c>
      <c r="B207" s="29">
        <v>27485</v>
      </c>
      <c r="C207" s="27">
        <v>276.2</v>
      </c>
    </row>
    <row r="208" spans="1:3" x14ac:dyDescent="0.2">
      <c r="A208" s="5">
        <f t="shared" si="3"/>
        <v>5</v>
      </c>
      <c r="B208" s="29">
        <v>27515</v>
      </c>
      <c r="C208" s="27">
        <v>279.2</v>
      </c>
    </row>
    <row r="209" spans="1:3" x14ac:dyDescent="0.2">
      <c r="A209" s="5">
        <f t="shared" si="3"/>
        <v>6</v>
      </c>
      <c r="B209" s="29">
        <v>27546</v>
      </c>
      <c r="C209" s="27">
        <v>282.39999999999998</v>
      </c>
    </row>
    <row r="210" spans="1:3" x14ac:dyDescent="0.2">
      <c r="A210" s="5">
        <f t="shared" si="3"/>
        <v>7</v>
      </c>
      <c r="B210" s="29">
        <v>27576</v>
      </c>
      <c r="C210" s="27">
        <v>283.7</v>
      </c>
    </row>
    <row r="211" spans="1:3" x14ac:dyDescent="0.2">
      <c r="A211" s="5">
        <f t="shared" si="3"/>
        <v>8</v>
      </c>
      <c r="B211" s="29">
        <v>27607</v>
      </c>
      <c r="C211" s="27">
        <v>284.10000000000002</v>
      </c>
    </row>
    <row r="212" spans="1:3" x14ac:dyDescent="0.2">
      <c r="A212" s="5">
        <f t="shared" si="3"/>
        <v>9</v>
      </c>
      <c r="B212" s="29">
        <v>27638</v>
      </c>
      <c r="C212" s="27">
        <v>285.7</v>
      </c>
    </row>
    <row r="213" spans="1:3" x14ac:dyDescent="0.2">
      <c r="A213" s="5">
        <f t="shared" si="3"/>
        <v>10</v>
      </c>
      <c r="B213" s="29">
        <v>27668</v>
      </c>
      <c r="C213" s="27">
        <v>285.39999999999998</v>
      </c>
    </row>
    <row r="214" spans="1:3" x14ac:dyDescent="0.2">
      <c r="A214" s="5">
        <f t="shared" si="3"/>
        <v>11</v>
      </c>
      <c r="B214" s="29">
        <v>27699</v>
      </c>
      <c r="C214" s="27">
        <v>286.8</v>
      </c>
    </row>
    <row r="215" spans="1:3" x14ac:dyDescent="0.2">
      <c r="A215" s="5">
        <f t="shared" si="3"/>
        <v>12</v>
      </c>
      <c r="B215" s="29">
        <v>27729</v>
      </c>
      <c r="C215" s="27">
        <v>287.10000000000002</v>
      </c>
    </row>
    <row r="216" spans="1:3" x14ac:dyDescent="0.2">
      <c r="A216" s="5">
        <f t="shared" si="3"/>
        <v>1</v>
      </c>
      <c r="B216" s="29">
        <v>27760</v>
      </c>
      <c r="C216" s="27">
        <v>288.39999999999998</v>
      </c>
    </row>
    <row r="217" spans="1:3" x14ac:dyDescent="0.2">
      <c r="A217" s="5">
        <f t="shared" si="3"/>
        <v>2</v>
      </c>
      <c r="B217" s="29">
        <v>27791</v>
      </c>
      <c r="C217" s="27">
        <v>290.8</v>
      </c>
    </row>
    <row r="218" spans="1:3" x14ac:dyDescent="0.2">
      <c r="A218" s="5">
        <f t="shared" si="3"/>
        <v>3</v>
      </c>
      <c r="B218" s="29">
        <v>27820</v>
      </c>
      <c r="C218" s="27">
        <v>292.7</v>
      </c>
    </row>
    <row r="219" spans="1:3" x14ac:dyDescent="0.2">
      <c r="A219" s="5">
        <f t="shared" si="3"/>
        <v>4</v>
      </c>
      <c r="B219" s="29">
        <v>27851</v>
      </c>
      <c r="C219" s="27">
        <v>294.7</v>
      </c>
    </row>
    <row r="220" spans="1:3" x14ac:dyDescent="0.2">
      <c r="A220" s="5">
        <f t="shared" si="3"/>
        <v>5</v>
      </c>
      <c r="B220" s="29">
        <v>27881</v>
      </c>
      <c r="C220" s="27">
        <v>295.89999999999998</v>
      </c>
    </row>
    <row r="221" spans="1:3" x14ac:dyDescent="0.2">
      <c r="A221" s="5">
        <f t="shared" si="3"/>
        <v>6</v>
      </c>
      <c r="B221" s="29">
        <v>27912</v>
      </c>
      <c r="C221" s="27">
        <v>296.2</v>
      </c>
    </row>
    <row r="222" spans="1:3" x14ac:dyDescent="0.2">
      <c r="A222" s="5">
        <f t="shared" si="3"/>
        <v>7</v>
      </c>
      <c r="B222" s="29">
        <v>27942</v>
      </c>
      <c r="C222" s="27">
        <v>297.2</v>
      </c>
    </row>
    <row r="223" spans="1:3" x14ac:dyDescent="0.2">
      <c r="A223" s="5">
        <f t="shared" si="3"/>
        <v>8</v>
      </c>
      <c r="B223" s="29">
        <v>27973</v>
      </c>
      <c r="C223" s="27">
        <v>299</v>
      </c>
    </row>
    <row r="224" spans="1:3" x14ac:dyDescent="0.2">
      <c r="A224" s="5">
        <f t="shared" si="3"/>
        <v>9</v>
      </c>
      <c r="B224" s="29">
        <v>28004</v>
      </c>
      <c r="C224" s="27">
        <v>299.60000000000002</v>
      </c>
    </row>
    <row r="225" spans="1:3" x14ac:dyDescent="0.2">
      <c r="A225" s="5">
        <f t="shared" si="3"/>
        <v>10</v>
      </c>
      <c r="B225" s="29">
        <v>28034</v>
      </c>
      <c r="C225" s="27">
        <v>302</v>
      </c>
    </row>
    <row r="226" spans="1:3" x14ac:dyDescent="0.2">
      <c r="A226" s="5">
        <f t="shared" si="3"/>
        <v>11</v>
      </c>
      <c r="B226" s="29">
        <v>28065</v>
      </c>
      <c r="C226" s="27">
        <v>303.60000000000002</v>
      </c>
    </row>
    <row r="227" spans="1:3" x14ac:dyDescent="0.2">
      <c r="A227" s="5">
        <f t="shared" si="3"/>
        <v>12</v>
      </c>
      <c r="B227" s="29">
        <v>28095</v>
      </c>
      <c r="C227" s="27">
        <v>306.2</v>
      </c>
    </row>
    <row r="228" spans="1:3" x14ac:dyDescent="0.2">
      <c r="A228" s="5">
        <f t="shared" si="3"/>
        <v>1</v>
      </c>
      <c r="B228" s="29">
        <v>28126</v>
      </c>
      <c r="C228" s="27">
        <v>308.3</v>
      </c>
    </row>
    <row r="229" spans="1:3" x14ac:dyDescent="0.2">
      <c r="A229" s="5">
        <f t="shared" si="3"/>
        <v>2</v>
      </c>
      <c r="B229" s="29">
        <v>28157</v>
      </c>
      <c r="C229" s="27">
        <v>311.5</v>
      </c>
    </row>
    <row r="230" spans="1:3" x14ac:dyDescent="0.2">
      <c r="A230" s="5">
        <f t="shared" si="3"/>
        <v>3</v>
      </c>
      <c r="B230" s="29">
        <v>28185</v>
      </c>
      <c r="C230" s="27">
        <v>313.89999999999998</v>
      </c>
    </row>
    <row r="231" spans="1:3" x14ac:dyDescent="0.2">
      <c r="A231" s="5">
        <f t="shared" si="3"/>
        <v>4</v>
      </c>
      <c r="B231" s="29">
        <v>28216</v>
      </c>
      <c r="C231" s="27">
        <v>316</v>
      </c>
    </row>
    <row r="232" spans="1:3" x14ac:dyDescent="0.2">
      <c r="A232" s="5">
        <f t="shared" si="3"/>
        <v>5</v>
      </c>
      <c r="B232" s="29">
        <v>28246</v>
      </c>
      <c r="C232" s="27">
        <v>317.2</v>
      </c>
    </row>
    <row r="233" spans="1:3" x14ac:dyDescent="0.2">
      <c r="A233" s="5">
        <f t="shared" si="3"/>
        <v>6</v>
      </c>
      <c r="B233" s="29">
        <v>28277</v>
      </c>
      <c r="C233" s="27">
        <v>318.8</v>
      </c>
    </row>
    <row r="234" spans="1:3" x14ac:dyDescent="0.2">
      <c r="A234" s="5">
        <f t="shared" si="3"/>
        <v>7</v>
      </c>
      <c r="B234" s="29">
        <v>28307</v>
      </c>
      <c r="C234" s="27">
        <v>320.2</v>
      </c>
    </row>
    <row r="235" spans="1:3" x14ac:dyDescent="0.2">
      <c r="A235" s="5">
        <f t="shared" si="3"/>
        <v>8</v>
      </c>
      <c r="B235" s="29">
        <v>28338</v>
      </c>
      <c r="C235" s="27">
        <v>322.3</v>
      </c>
    </row>
    <row r="236" spans="1:3" x14ac:dyDescent="0.2">
      <c r="A236" s="5">
        <f t="shared" si="3"/>
        <v>9</v>
      </c>
      <c r="B236" s="29">
        <v>28369</v>
      </c>
      <c r="C236" s="27">
        <v>324.5</v>
      </c>
    </row>
    <row r="237" spans="1:3" x14ac:dyDescent="0.2">
      <c r="A237" s="5">
        <f t="shared" si="3"/>
        <v>10</v>
      </c>
      <c r="B237" s="29">
        <v>28399</v>
      </c>
      <c r="C237" s="27">
        <v>326.39999999999998</v>
      </c>
    </row>
    <row r="238" spans="1:3" x14ac:dyDescent="0.2">
      <c r="A238" s="5">
        <f t="shared" si="3"/>
        <v>11</v>
      </c>
      <c r="B238" s="29">
        <v>28430</v>
      </c>
      <c r="C238" s="27">
        <v>328.6</v>
      </c>
    </row>
    <row r="239" spans="1:3" x14ac:dyDescent="0.2">
      <c r="A239" s="5">
        <f t="shared" si="3"/>
        <v>12</v>
      </c>
      <c r="B239" s="29">
        <v>28460</v>
      </c>
      <c r="C239" s="27">
        <v>330.9</v>
      </c>
    </row>
    <row r="240" spans="1:3" x14ac:dyDescent="0.2">
      <c r="A240" s="5">
        <f t="shared" si="3"/>
        <v>1</v>
      </c>
      <c r="B240" s="29">
        <v>28491</v>
      </c>
      <c r="C240" s="27">
        <v>334.4</v>
      </c>
    </row>
    <row r="241" spans="1:3" x14ac:dyDescent="0.2">
      <c r="A241" s="5">
        <f t="shared" si="3"/>
        <v>2</v>
      </c>
      <c r="B241" s="29">
        <v>28522</v>
      </c>
      <c r="C241" s="27">
        <v>335.3</v>
      </c>
    </row>
    <row r="242" spans="1:3" x14ac:dyDescent="0.2">
      <c r="A242" s="5">
        <f t="shared" si="3"/>
        <v>3</v>
      </c>
      <c r="B242" s="29">
        <v>28550</v>
      </c>
      <c r="C242" s="27">
        <v>337</v>
      </c>
    </row>
    <row r="243" spans="1:3" x14ac:dyDescent="0.2">
      <c r="A243" s="5">
        <f t="shared" si="3"/>
        <v>4</v>
      </c>
      <c r="B243" s="29">
        <v>28581</v>
      </c>
      <c r="C243" s="27">
        <v>339.9</v>
      </c>
    </row>
    <row r="244" spans="1:3" x14ac:dyDescent="0.2">
      <c r="A244" s="5">
        <f t="shared" si="3"/>
        <v>5</v>
      </c>
      <c r="B244" s="29">
        <v>28611</v>
      </c>
      <c r="C244" s="27">
        <v>344.9</v>
      </c>
    </row>
    <row r="245" spans="1:3" x14ac:dyDescent="0.2">
      <c r="A245" s="5">
        <f t="shared" si="3"/>
        <v>6</v>
      </c>
      <c r="B245" s="29">
        <v>28642</v>
      </c>
      <c r="C245" s="27">
        <v>346.9</v>
      </c>
    </row>
    <row r="246" spans="1:3" x14ac:dyDescent="0.2">
      <c r="A246" s="5">
        <f t="shared" si="3"/>
        <v>7</v>
      </c>
      <c r="B246" s="29">
        <v>28672</v>
      </c>
      <c r="C246" s="27">
        <v>347.6</v>
      </c>
    </row>
    <row r="247" spans="1:3" x14ac:dyDescent="0.2">
      <c r="A247" s="5">
        <f t="shared" si="3"/>
        <v>8</v>
      </c>
      <c r="B247" s="29">
        <v>28703</v>
      </c>
      <c r="C247" s="27">
        <v>349.6</v>
      </c>
    </row>
    <row r="248" spans="1:3" x14ac:dyDescent="0.2">
      <c r="A248" s="5">
        <f t="shared" si="3"/>
        <v>9</v>
      </c>
      <c r="B248" s="29">
        <v>28734</v>
      </c>
      <c r="C248" s="27">
        <v>352.2</v>
      </c>
    </row>
    <row r="249" spans="1:3" x14ac:dyDescent="0.2">
      <c r="A249" s="5">
        <f t="shared" si="3"/>
        <v>10</v>
      </c>
      <c r="B249" s="29">
        <v>28764</v>
      </c>
      <c r="C249" s="27">
        <v>353.3</v>
      </c>
    </row>
    <row r="250" spans="1:3" x14ac:dyDescent="0.2">
      <c r="A250" s="5">
        <f t="shared" si="3"/>
        <v>11</v>
      </c>
      <c r="B250" s="29">
        <v>28795</v>
      </c>
      <c r="C250" s="27">
        <v>355.4</v>
      </c>
    </row>
    <row r="251" spans="1:3" x14ac:dyDescent="0.2">
      <c r="A251" s="5">
        <f t="shared" si="3"/>
        <v>12</v>
      </c>
      <c r="B251" s="29">
        <v>28825</v>
      </c>
      <c r="C251" s="27">
        <v>357.3</v>
      </c>
    </row>
    <row r="252" spans="1:3" x14ac:dyDescent="0.2">
      <c r="A252" s="5">
        <f t="shared" si="3"/>
        <v>1</v>
      </c>
      <c r="B252" s="29">
        <v>28856</v>
      </c>
      <c r="C252" s="27">
        <v>358.6</v>
      </c>
    </row>
    <row r="253" spans="1:3" x14ac:dyDescent="0.2">
      <c r="A253" s="5">
        <f t="shared" si="3"/>
        <v>2</v>
      </c>
      <c r="B253" s="29">
        <v>28887</v>
      </c>
      <c r="C253" s="27">
        <v>359.9</v>
      </c>
    </row>
    <row r="254" spans="1:3" x14ac:dyDescent="0.2">
      <c r="A254" s="5">
        <f t="shared" si="3"/>
        <v>3</v>
      </c>
      <c r="B254" s="29">
        <v>28915</v>
      </c>
      <c r="C254" s="27">
        <v>362.5</v>
      </c>
    </row>
    <row r="255" spans="1:3" x14ac:dyDescent="0.2">
      <c r="A255" s="5">
        <f t="shared" si="3"/>
        <v>4</v>
      </c>
      <c r="B255" s="29">
        <v>28946</v>
      </c>
      <c r="C255" s="27">
        <v>368</v>
      </c>
    </row>
    <row r="256" spans="1:3" x14ac:dyDescent="0.2">
      <c r="A256" s="5">
        <f t="shared" si="3"/>
        <v>5</v>
      </c>
      <c r="B256" s="29">
        <v>28976</v>
      </c>
      <c r="C256" s="27">
        <v>369.6</v>
      </c>
    </row>
    <row r="257" spans="1:3" x14ac:dyDescent="0.2">
      <c r="A257" s="5">
        <f t="shared" si="3"/>
        <v>6</v>
      </c>
      <c r="B257" s="29">
        <v>29007</v>
      </c>
      <c r="C257" s="27">
        <v>373.4</v>
      </c>
    </row>
    <row r="258" spans="1:3" x14ac:dyDescent="0.2">
      <c r="A258" s="5">
        <f t="shared" si="3"/>
        <v>7</v>
      </c>
      <c r="B258" s="29">
        <v>29037</v>
      </c>
      <c r="C258" s="27">
        <v>377.2</v>
      </c>
    </row>
    <row r="259" spans="1:3" x14ac:dyDescent="0.2">
      <c r="A259" s="5">
        <f t="shared" si="3"/>
        <v>8</v>
      </c>
      <c r="B259" s="29">
        <v>29068</v>
      </c>
      <c r="C259" s="27">
        <v>378.8</v>
      </c>
    </row>
    <row r="260" spans="1:3" x14ac:dyDescent="0.2">
      <c r="A260" s="5">
        <f t="shared" si="3"/>
        <v>9</v>
      </c>
      <c r="B260" s="29">
        <v>29099</v>
      </c>
      <c r="C260" s="27">
        <v>379.3</v>
      </c>
    </row>
    <row r="261" spans="1:3" x14ac:dyDescent="0.2">
      <c r="A261" s="5">
        <f t="shared" si="3"/>
        <v>10</v>
      </c>
      <c r="B261" s="29">
        <v>29129</v>
      </c>
      <c r="C261" s="27">
        <v>380.8</v>
      </c>
    </row>
    <row r="262" spans="1:3" x14ac:dyDescent="0.2">
      <c r="A262" s="5">
        <f t="shared" si="3"/>
        <v>11</v>
      </c>
      <c r="B262" s="29">
        <v>29160</v>
      </c>
      <c r="C262" s="27">
        <v>380.8</v>
      </c>
    </row>
    <row r="263" spans="1:3" x14ac:dyDescent="0.2">
      <c r="A263" s="5">
        <f t="shared" si="3"/>
        <v>12</v>
      </c>
      <c r="B263" s="29">
        <v>29190</v>
      </c>
      <c r="C263" s="27">
        <v>381.8</v>
      </c>
    </row>
    <row r="264" spans="1:3" x14ac:dyDescent="0.2">
      <c r="A264" s="5">
        <f t="shared" si="3"/>
        <v>1</v>
      </c>
      <c r="B264" s="29">
        <v>29221</v>
      </c>
      <c r="C264" s="27">
        <v>385.8</v>
      </c>
    </row>
    <row r="265" spans="1:3" x14ac:dyDescent="0.2">
      <c r="A265" s="5">
        <f t="shared" si="3"/>
        <v>2</v>
      </c>
      <c r="B265" s="29">
        <v>29252</v>
      </c>
      <c r="C265" s="27">
        <v>390.1</v>
      </c>
    </row>
    <row r="266" spans="1:3" x14ac:dyDescent="0.2">
      <c r="A266" s="5">
        <f t="shared" si="3"/>
        <v>3</v>
      </c>
      <c r="B266" s="29">
        <v>29281</v>
      </c>
      <c r="C266" s="27">
        <v>388.4</v>
      </c>
    </row>
    <row r="267" spans="1:3" x14ac:dyDescent="0.2">
      <c r="A267" s="5">
        <f t="shared" si="3"/>
        <v>4</v>
      </c>
      <c r="B267" s="29">
        <v>29312</v>
      </c>
      <c r="C267" s="27">
        <v>383.8</v>
      </c>
    </row>
    <row r="268" spans="1:3" x14ac:dyDescent="0.2">
      <c r="A268" s="5">
        <f t="shared" si="3"/>
        <v>5</v>
      </c>
      <c r="B268" s="29">
        <v>29342</v>
      </c>
      <c r="C268" s="27">
        <v>384.8</v>
      </c>
    </row>
    <row r="269" spans="1:3" x14ac:dyDescent="0.2">
      <c r="A269" s="5">
        <f t="shared" ref="A269:A332" si="4">MONTH(B269)</f>
        <v>6</v>
      </c>
      <c r="B269" s="29">
        <v>29373</v>
      </c>
      <c r="C269" s="27">
        <v>389.1</v>
      </c>
    </row>
    <row r="270" spans="1:3" x14ac:dyDescent="0.2">
      <c r="A270" s="5">
        <f t="shared" si="4"/>
        <v>7</v>
      </c>
      <c r="B270" s="29">
        <v>29403</v>
      </c>
      <c r="C270" s="27">
        <v>394</v>
      </c>
    </row>
    <row r="271" spans="1:3" x14ac:dyDescent="0.2">
      <c r="A271" s="5">
        <f t="shared" si="4"/>
        <v>8</v>
      </c>
      <c r="B271" s="29">
        <v>29434</v>
      </c>
      <c r="C271" s="27">
        <v>399.2</v>
      </c>
    </row>
    <row r="272" spans="1:3" x14ac:dyDescent="0.2">
      <c r="A272" s="5">
        <f t="shared" si="4"/>
        <v>9</v>
      </c>
      <c r="B272" s="29">
        <v>29465</v>
      </c>
      <c r="C272" s="27">
        <v>404.8</v>
      </c>
    </row>
    <row r="273" spans="1:3" x14ac:dyDescent="0.2">
      <c r="A273" s="5">
        <f t="shared" si="4"/>
        <v>10</v>
      </c>
      <c r="B273" s="29">
        <v>29495</v>
      </c>
      <c r="C273" s="27">
        <v>409</v>
      </c>
    </row>
    <row r="274" spans="1:3" x14ac:dyDescent="0.2">
      <c r="A274" s="5">
        <f t="shared" si="4"/>
        <v>11</v>
      </c>
      <c r="B274" s="29">
        <v>29526</v>
      </c>
      <c r="C274" s="27">
        <v>410.7</v>
      </c>
    </row>
    <row r="275" spans="1:3" x14ac:dyDescent="0.2">
      <c r="A275" s="5">
        <f t="shared" si="4"/>
        <v>12</v>
      </c>
      <c r="B275" s="29">
        <v>29556</v>
      </c>
      <c r="C275" s="27">
        <v>408.5</v>
      </c>
    </row>
    <row r="276" spans="1:3" x14ac:dyDescent="0.2">
      <c r="A276" s="5">
        <f t="shared" si="4"/>
        <v>1</v>
      </c>
      <c r="B276" s="29">
        <v>29587</v>
      </c>
      <c r="C276" s="27">
        <v>411.3</v>
      </c>
    </row>
    <row r="277" spans="1:3" x14ac:dyDescent="0.2">
      <c r="A277" s="5">
        <f t="shared" si="4"/>
        <v>2</v>
      </c>
      <c r="B277" s="29">
        <v>29618</v>
      </c>
      <c r="C277" s="27">
        <v>414.8</v>
      </c>
    </row>
    <row r="278" spans="1:3" x14ac:dyDescent="0.2">
      <c r="A278" s="5">
        <f t="shared" si="4"/>
        <v>3</v>
      </c>
      <c r="B278" s="29">
        <v>29646</v>
      </c>
      <c r="C278" s="27">
        <v>419</v>
      </c>
    </row>
    <row r="279" spans="1:3" x14ac:dyDescent="0.2">
      <c r="A279" s="5">
        <f t="shared" si="4"/>
        <v>4</v>
      </c>
      <c r="B279" s="29">
        <v>29677</v>
      </c>
      <c r="C279" s="27">
        <v>427.4</v>
      </c>
    </row>
    <row r="280" spans="1:3" x14ac:dyDescent="0.2">
      <c r="A280" s="5">
        <f t="shared" si="4"/>
        <v>5</v>
      </c>
      <c r="B280" s="29">
        <v>29707</v>
      </c>
      <c r="C280" s="27">
        <v>424.7</v>
      </c>
    </row>
    <row r="281" spans="1:3" x14ac:dyDescent="0.2">
      <c r="A281" s="5">
        <f t="shared" si="4"/>
        <v>6</v>
      </c>
      <c r="B281" s="29">
        <v>29738</v>
      </c>
      <c r="C281" s="27">
        <v>425.2</v>
      </c>
    </row>
    <row r="282" spans="1:3" x14ac:dyDescent="0.2">
      <c r="A282" s="5">
        <f t="shared" si="4"/>
        <v>7</v>
      </c>
      <c r="B282" s="29">
        <v>29768</v>
      </c>
      <c r="C282" s="27">
        <v>426.9</v>
      </c>
    </row>
    <row r="283" spans="1:3" x14ac:dyDescent="0.2">
      <c r="A283" s="5">
        <f t="shared" si="4"/>
        <v>8</v>
      </c>
      <c r="B283" s="29">
        <v>29799</v>
      </c>
      <c r="C283" s="27">
        <v>426.9</v>
      </c>
    </row>
    <row r="284" spans="1:3" x14ac:dyDescent="0.2">
      <c r="A284" s="5">
        <f t="shared" si="4"/>
        <v>9</v>
      </c>
      <c r="B284" s="29">
        <v>29830</v>
      </c>
      <c r="C284" s="27">
        <v>427</v>
      </c>
    </row>
    <row r="285" spans="1:3" x14ac:dyDescent="0.2">
      <c r="A285" s="5">
        <f t="shared" si="4"/>
        <v>10</v>
      </c>
      <c r="B285" s="29">
        <v>29860</v>
      </c>
      <c r="C285" s="27">
        <v>428.4</v>
      </c>
    </row>
    <row r="286" spans="1:3" x14ac:dyDescent="0.2">
      <c r="A286" s="5">
        <f t="shared" si="4"/>
        <v>11</v>
      </c>
      <c r="B286" s="29">
        <v>29891</v>
      </c>
      <c r="C286" s="27">
        <v>431.3</v>
      </c>
    </row>
    <row r="287" spans="1:3" x14ac:dyDescent="0.2">
      <c r="A287" s="5">
        <f t="shared" si="4"/>
        <v>12</v>
      </c>
      <c r="B287" s="29">
        <v>29921</v>
      </c>
      <c r="C287" s="27">
        <v>436.7</v>
      </c>
    </row>
    <row r="288" spans="1:3" x14ac:dyDescent="0.2">
      <c r="A288" s="5">
        <f t="shared" si="4"/>
        <v>1</v>
      </c>
      <c r="B288" s="29">
        <v>29952</v>
      </c>
      <c r="C288" s="27">
        <v>442.7</v>
      </c>
    </row>
    <row r="289" spans="1:3" x14ac:dyDescent="0.2">
      <c r="A289" s="5">
        <f t="shared" si="4"/>
        <v>2</v>
      </c>
      <c r="B289" s="29">
        <v>29983</v>
      </c>
      <c r="C289" s="27">
        <v>441.9</v>
      </c>
    </row>
    <row r="290" spans="1:3" x14ac:dyDescent="0.2">
      <c r="A290" s="5">
        <f t="shared" si="4"/>
        <v>3</v>
      </c>
      <c r="B290" s="29">
        <v>30011</v>
      </c>
      <c r="C290" s="27">
        <v>442.7</v>
      </c>
    </row>
    <row r="291" spans="1:3" x14ac:dyDescent="0.2">
      <c r="A291" s="5">
        <f t="shared" si="4"/>
        <v>4</v>
      </c>
      <c r="B291" s="29">
        <v>30042</v>
      </c>
      <c r="C291" s="27">
        <v>447.1</v>
      </c>
    </row>
    <row r="292" spans="1:3" x14ac:dyDescent="0.2">
      <c r="A292" s="5">
        <f t="shared" si="4"/>
        <v>5</v>
      </c>
      <c r="B292" s="29">
        <v>30072</v>
      </c>
      <c r="C292" s="27">
        <v>446.7</v>
      </c>
    </row>
    <row r="293" spans="1:3" x14ac:dyDescent="0.2">
      <c r="A293" s="5">
        <f t="shared" si="4"/>
        <v>6</v>
      </c>
      <c r="B293" s="29">
        <v>30103</v>
      </c>
      <c r="C293" s="27">
        <v>447.5</v>
      </c>
    </row>
    <row r="294" spans="1:3" x14ac:dyDescent="0.2">
      <c r="A294" s="5">
        <f t="shared" si="4"/>
        <v>7</v>
      </c>
      <c r="B294" s="29">
        <v>30133</v>
      </c>
      <c r="C294" s="27">
        <v>448</v>
      </c>
    </row>
    <row r="295" spans="1:3" x14ac:dyDescent="0.2">
      <c r="A295" s="5">
        <f t="shared" si="4"/>
        <v>8</v>
      </c>
      <c r="B295" s="29">
        <v>30164</v>
      </c>
      <c r="C295" s="27">
        <v>451.4</v>
      </c>
    </row>
    <row r="296" spans="1:3" x14ac:dyDescent="0.2">
      <c r="A296" s="5">
        <f t="shared" si="4"/>
        <v>9</v>
      </c>
      <c r="B296" s="29">
        <v>30195</v>
      </c>
      <c r="C296" s="27">
        <v>456.9</v>
      </c>
    </row>
    <row r="297" spans="1:3" x14ac:dyDescent="0.2">
      <c r="A297" s="5">
        <f t="shared" si="4"/>
        <v>10</v>
      </c>
      <c r="B297" s="29">
        <v>30225</v>
      </c>
      <c r="C297" s="27">
        <v>464.5</v>
      </c>
    </row>
    <row r="298" spans="1:3" x14ac:dyDescent="0.2">
      <c r="A298" s="5">
        <f t="shared" si="4"/>
        <v>11</v>
      </c>
      <c r="B298" s="29">
        <v>30256</v>
      </c>
      <c r="C298" s="27">
        <v>471.5</v>
      </c>
    </row>
    <row r="299" spans="1:3" x14ac:dyDescent="0.2">
      <c r="A299" s="5">
        <f t="shared" si="4"/>
        <v>12</v>
      </c>
      <c r="B299" s="29">
        <v>30286</v>
      </c>
      <c r="C299" s="27">
        <v>474.8</v>
      </c>
    </row>
    <row r="300" spans="1:3" x14ac:dyDescent="0.2">
      <c r="A300" s="5">
        <f t="shared" si="4"/>
        <v>1</v>
      </c>
      <c r="B300" s="29">
        <v>30317</v>
      </c>
      <c r="C300" s="27">
        <v>477.2</v>
      </c>
    </row>
    <row r="301" spans="1:3" x14ac:dyDescent="0.2">
      <c r="A301" s="5">
        <f t="shared" si="4"/>
        <v>2</v>
      </c>
      <c r="B301" s="29">
        <v>30348</v>
      </c>
      <c r="C301" s="27">
        <v>484.3</v>
      </c>
    </row>
    <row r="302" spans="1:3" x14ac:dyDescent="0.2">
      <c r="A302" s="5">
        <f t="shared" si="4"/>
        <v>3</v>
      </c>
      <c r="B302" s="29">
        <v>30376</v>
      </c>
      <c r="C302" s="27">
        <v>490.6</v>
      </c>
    </row>
    <row r="303" spans="1:3" x14ac:dyDescent="0.2">
      <c r="A303" s="5">
        <f t="shared" si="4"/>
        <v>4</v>
      </c>
      <c r="B303" s="29">
        <v>30407</v>
      </c>
      <c r="C303" s="27">
        <v>493.2</v>
      </c>
    </row>
    <row r="304" spans="1:3" x14ac:dyDescent="0.2">
      <c r="A304" s="5">
        <f t="shared" si="4"/>
        <v>5</v>
      </c>
      <c r="B304" s="29">
        <v>30437</v>
      </c>
      <c r="C304" s="27">
        <v>500</v>
      </c>
    </row>
    <row r="305" spans="1:3" x14ac:dyDescent="0.2">
      <c r="A305" s="5">
        <f t="shared" si="4"/>
        <v>6</v>
      </c>
      <c r="B305" s="29">
        <v>30468</v>
      </c>
      <c r="C305" s="27">
        <v>504</v>
      </c>
    </row>
    <row r="306" spans="1:3" x14ac:dyDescent="0.2">
      <c r="A306" s="5">
        <f t="shared" si="4"/>
        <v>7</v>
      </c>
      <c r="B306" s="29">
        <v>30498</v>
      </c>
      <c r="C306" s="27">
        <v>507.8</v>
      </c>
    </row>
    <row r="307" spans="1:3" x14ac:dyDescent="0.2">
      <c r="A307" s="5">
        <f t="shared" si="4"/>
        <v>8</v>
      </c>
      <c r="B307" s="29">
        <v>30529</v>
      </c>
      <c r="C307" s="27">
        <v>510.5</v>
      </c>
    </row>
    <row r="308" spans="1:3" x14ac:dyDescent="0.2">
      <c r="A308" s="5">
        <f t="shared" si="4"/>
        <v>9</v>
      </c>
      <c r="B308" s="29">
        <v>30560</v>
      </c>
      <c r="C308" s="27">
        <v>512.79999999999995</v>
      </c>
    </row>
    <row r="309" spans="1:3" x14ac:dyDescent="0.2">
      <c r="A309" s="5">
        <f t="shared" si="4"/>
        <v>10</v>
      </c>
      <c r="B309" s="29">
        <v>30590</v>
      </c>
      <c r="C309" s="27">
        <v>517.20000000000005</v>
      </c>
    </row>
    <row r="310" spans="1:3" x14ac:dyDescent="0.2">
      <c r="A310" s="5">
        <f t="shared" si="4"/>
        <v>11</v>
      </c>
      <c r="B310" s="29">
        <v>30621</v>
      </c>
      <c r="C310" s="27">
        <v>519</v>
      </c>
    </row>
    <row r="311" spans="1:3" x14ac:dyDescent="0.2">
      <c r="A311" s="5">
        <f t="shared" si="4"/>
        <v>12</v>
      </c>
      <c r="B311" s="29">
        <v>30651</v>
      </c>
      <c r="C311" s="27">
        <v>521.4</v>
      </c>
    </row>
    <row r="312" spans="1:3" x14ac:dyDescent="0.2">
      <c r="A312" s="5">
        <f t="shared" si="4"/>
        <v>1</v>
      </c>
      <c r="B312" s="29">
        <v>30682</v>
      </c>
      <c r="C312" s="27">
        <v>525.1</v>
      </c>
    </row>
    <row r="313" spans="1:3" x14ac:dyDescent="0.2">
      <c r="A313" s="5">
        <f t="shared" si="4"/>
        <v>2</v>
      </c>
      <c r="B313" s="29">
        <v>30713</v>
      </c>
      <c r="C313" s="27">
        <v>527.5</v>
      </c>
    </row>
    <row r="314" spans="1:3" x14ac:dyDescent="0.2">
      <c r="A314" s="5">
        <f t="shared" si="4"/>
        <v>3</v>
      </c>
      <c r="B314" s="29">
        <v>30742</v>
      </c>
      <c r="C314" s="27">
        <v>531.4</v>
      </c>
    </row>
    <row r="315" spans="1:3" x14ac:dyDescent="0.2">
      <c r="A315" s="5">
        <f t="shared" si="4"/>
        <v>4</v>
      </c>
      <c r="B315" s="29">
        <v>30773</v>
      </c>
      <c r="C315" s="27">
        <v>535</v>
      </c>
    </row>
    <row r="316" spans="1:3" x14ac:dyDescent="0.2">
      <c r="A316" s="5">
        <f t="shared" si="4"/>
        <v>5</v>
      </c>
      <c r="B316" s="29">
        <v>30803</v>
      </c>
      <c r="C316" s="27">
        <v>536.70000000000005</v>
      </c>
    </row>
    <row r="317" spans="1:3" x14ac:dyDescent="0.2">
      <c r="A317" s="5">
        <f t="shared" si="4"/>
        <v>6</v>
      </c>
      <c r="B317" s="29">
        <v>30834</v>
      </c>
      <c r="C317" s="27">
        <v>540.20000000000005</v>
      </c>
    </row>
    <row r="318" spans="1:3" x14ac:dyDescent="0.2">
      <c r="A318" s="5">
        <f t="shared" si="4"/>
        <v>7</v>
      </c>
      <c r="B318" s="29">
        <v>30864</v>
      </c>
      <c r="C318" s="27">
        <v>540.9</v>
      </c>
    </row>
    <row r="319" spans="1:3" x14ac:dyDescent="0.2">
      <c r="A319" s="5">
        <f t="shared" si="4"/>
        <v>8</v>
      </c>
      <c r="B319" s="29">
        <v>30895</v>
      </c>
      <c r="C319" s="27">
        <v>541</v>
      </c>
    </row>
    <row r="320" spans="1:3" x14ac:dyDescent="0.2">
      <c r="A320" s="5">
        <f t="shared" si="4"/>
        <v>9</v>
      </c>
      <c r="B320" s="29">
        <v>30926</v>
      </c>
      <c r="C320" s="27">
        <v>543.1</v>
      </c>
    </row>
    <row r="321" spans="1:3" x14ac:dyDescent="0.2">
      <c r="A321" s="5">
        <f t="shared" si="4"/>
        <v>10</v>
      </c>
      <c r="B321" s="29">
        <v>30956</v>
      </c>
      <c r="C321" s="27">
        <v>543.70000000000005</v>
      </c>
    </row>
    <row r="322" spans="1:3" x14ac:dyDescent="0.2">
      <c r="A322" s="5">
        <f t="shared" si="4"/>
        <v>11</v>
      </c>
      <c r="B322" s="29">
        <v>30987</v>
      </c>
      <c r="C322" s="27">
        <v>547.5</v>
      </c>
    </row>
    <row r="323" spans="1:3" x14ac:dyDescent="0.2">
      <c r="A323" s="5">
        <f t="shared" si="4"/>
        <v>12</v>
      </c>
      <c r="B323" s="29">
        <v>31017</v>
      </c>
      <c r="C323" s="27">
        <v>551.6</v>
      </c>
    </row>
    <row r="324" spans="1:3" x14ac:dyDescent="0.2">
      <c r="A324" s="5">
        <f t="shared" si="4"/>
        <v>1</v>
      </c>
      <c r="B324" s="29">
        <v>31048</v>
      </c>
      <c r="C324" s="27">
        <v>557</v>
      </c>
    </row>
    <row r="325" spans="1:3" x14ac:dyDescent="0.2">
      <c r="A325" s="5">
        <f t="shared" si="4"/>
        <v>2</v>
      </c>
      <c r="B325" s="29">
        <v>31079</v>
      </c>
      <c r="C325" s="27">
        <v>563.6</v>
      </c>
    </row>
    <row r="326" spans="1:3" x14ac:dyDescent="0.2">
      <c r="A326" s="5">
        <f t="shared" si="4"/>
        <v>3</v>
      </c>
      <c r="B326" s="29">
        <v>31107</v>
      </c>
      <c r="C326" s="27">
        <v>566.6</v>
      </c>
    </row>
    <row r="327" spans="1:3" x14ac:dyDescent="0.2">
      <c r="A327" s="5">
        <f t="shared" si="4"/>
        <v>4</v>
      </c>
      <c r="B327" s="29">
        <v>31138</v>
      </c>
      <c r="C327" s="27">
        <v>570.4</v>
      </c>
    </row>
    <row r="328" spans="1:3" x14ac:dyDescent="0.2">
      <c r="A328" s="5">
        <f t="shared" si="4"/>
        <v>5</v>
      </c>
      <c r="B328" s="29">
        <v>31168</v>
      </c>
      <c r="C328" s="27">
        <v>575.1</v>
      </c>
    </row>
    <row r="329" spans="1:3" x14ac:dyDescent="0.2">
      <c r="A329" s="5">
        <f t="shared" si="4"/>
        <v>6</v>
      </c>
      <c r="B329" s="29">
        <v>31199</v>
      </c>
      <c r="C329" s="27">
        <v>582.29999999999995</v>
      </c>
    </row>
    <row r="330" spans="1:3" x14ac:dyDescent="0.2">
      <c r="A330" s="5">
        <f t="shared" si="4"/>
        <v>7</v>
      </c>
      <c r="B330" s="29">
        <v>31229</v>
      </c>
      <c r="C330" s="27">
        <v>589.1</v>
      </c>
    </row>
    <row r="331" spans="1:3" x14ac:dyDescent="0.2">
      <c r="A331" s="5">
        <f t="shared" si="4"/>
        <v>8</v>
      </c>
      <c r="B331" s="29">
        <v>31260</v>
      </c>
      <c r="C331" s="27">
        <v>596.20000000000005</v>
      </c>
    </row>
    <row r="332" spans="1:3" x14ac:dyDescent="0.2">
      <c r="A332" s="5">
        <f t="shared" si="4"/>
        <v>9</v>
      </c>
      <c r="B332" s="29">
        <v>31291</v>
      </c>
      <c r="C332" s="27">
        <v>603.29999999999995</v>
      </c>
    </row>
    <row r="333" spans="1:3" x14ac:dyDescent="0.2">
      <c r="A333" s="5">
        <f t="shared" ref="A333:A396" si="5">MONTH(B333)</f>
        <v>10</v>
      </c>
      <c r="B333" s="29">
        <v>31321</v>
      </c>
      <c r="C333" s="27">
        <v>607.79999999999995</v>
      </c>
    </row>
    <row r="334" spans="1:3" x14ac:dyDescent="0.2">
      <c r="A334" s="5">
        <f t="shared" si="5"/>
        <v>11</v>
      </c>
      <c r="B334" s="29">
        <v>31352</v>
      </c>
      <c r="C334" s="27">
        <v>612.20000000000005</v>
      </c>
    </row>
    <row r="335" spans="1:3" x14ac:dyDescent="0.2">
      <c r="A335" s="5">
        <f t="shared" si="5"/>
        <v>12</v>
      </c>
      <c r="B335" s="29">
        <v>31382</v>
      </c>
      <c r="C335" s="27">
        <v>619.79999999999995</v>
      </c>
    </row>
    <row r="336" spans="1:3" x14ac:dyDescent="0.2">
      <c r="A336" s="5">
        <f t="shared" si="5"/>
        <v>1</v>
      </c>
      <c r="B336" s="29">
        <v>31413</v>
      </c>
      <c r="C336" s="27">
        <v>621.4</v>
      </c>
    </row>
    <row r="337" spans="1:3" x14ac:dyDescent="0.2">
      <c r="A337" s="5">
        <f t="shared" si="5"/>
        <v>2</v>
      </c>
      <c r="B337" s="29">
        <v>31444</v>
      </c>
      <c r="C337" s="27">
        <v>625.20000000000005</v>
      </c>
    </row>
    <row r="338" spans="1:3" x14ac:dyDescent="0.2">
      <c r="A338" s="5">
        <f t="shared" si="5"/>
        <v>3</v>
      </c>
      <c r="B338" s="29">
        <v>31472</v>
      </c>
      <c r="C338" s="27">
        <v>633.5</v>
      </c>
    </row>
    <row r="339" spans="1:3" x14ac:dyDescent="0.2">
      <c r="A339" s="5">
        <f t="shared" si="5"/>
        <v>4</v>
      </c>
      <c r="B339" s="29">
        <v>31503</v>
      </c>
      <c r="C339" s="27">
        <v>641</v>
      </c>
    </row>
    <row r="340" spans="1:3" x14ac:dyDescent="0.2">
      <c r="A340" s="5">
        <f t="shared" si="5"/>
        <v>5</v>
      </c>
      <c r="B340" s="29">
        <v>31533</v>
      </c>
      <c r="C340" s="27">
        <v>652</v>
      </c>
    </row>
    <row r="341" spans="1:3" x14ac:dyDescent="0.2">
      <c r="A341" s="5">
        <f t="shared" si="5"/>
        <v>6</v>
      </c>
      <c r="B341" s="29">
        <v>31564</v>
      </c>
      <c r="C341" s="27">
        <v>660.6</v>
      </c>
    </row>
    <row r="342" spans="1:3" x14ac:dyDescent="0.2">
      <c r="A342" s="5">
        <f t="shared" si="5"/>
        <v>7</v>
      </c>
      <c r="B342" s="29">
        <v>31594</v>
      </c>
      <c r="C342" s="27">
        <v>670.3</v>
      </c>
    </row>
    <row r="343" spans="1:3" x14ac:dyDescent="0.2">
      <c r="A343" s="5">
        <f t="shared" si="5"/>
        <v>8</v>
      </c>
      <c r="B343" s="29">
        <v>31625</v>
      </c>
      <c r="C343" s="27">
        <v>678.7</v>
      </c>
    </row>
    <row r="344" spans="1:3" x14ac:dyDescent="0.2">
      <c r="A344" s="5">
        <f t="shared" si="5"/>
        <v>9</v>
      </c>
      <c r="B344" s="29">
        <v>31656</v>
      </c>
      <c r="C344" s="27">
        <v>687.4</v>
      </c>
    </row>
    <row r="345" spans="1:3" x14ac:dyDescent="0.2">
      <c r="A345" s="5">
        <f t="shared" si="5"/>
        <v>10</v>
      </c>
      <c r="B345" s="29">
        <v>31686</v>
      </c>
      <c r="C345" s="27">
        <v>694.9</v>
      </c>
    </row>
    <row r="346" spans="1:3" x14ac:dyDescent="0.2">
      <c r="A346" s="5">
        <f t="shared" si="5"/>
        <v>11</v>
      </c>
      <c r="B346" s="29">
        <v>31717</v>
      </c>
      <c r="C346" s="27">
        <v>705.4</v>
      </c>
    </row>
    <row r="347" spans="1:3" x14ac:dyDescent="0.2">
      <c r="A347" s="5">
        <f t="shared" si="5"/>
        <v>12</v>
      </c>
      <c r="B347" s="29">
        <v>31747</v>
      </c>
      <c r="C347" s="27">
        <v>724.7</v>
      </c>
    </row>
    <row r="348" spans="1:3" x14ac:dyDescent="0.2">
      <c r="A348" s="5">
        <f t="shared" si="5"/>
        <v>1</v>
      </c>
      <c r="B348" s="29">
        <v>31778</v>
      </c>
      <c r="C348" s="27">
        <v>730.2</v>
      </c>
    </row>
    <row r="349" spans="1:3" x14ac:dyDescent="0.2">
      <c r="A349" s="5">
        <f t="shared" si="5"/>
        <v>2</v>
      </c>
      <c r="B349" s="29">
        <v>31809</v>
      </c>
      <c r="C349" s="27">
        <v>730.7</v>
      </c>
    </row>
    <row r="350" spans="1:3" x14ac:dyDescent="0.2">
      <c r="A350" s="5">
        <f t="shared" si="5"/>
        <v>3</v>
      </c>
      <c r="B350" s="29">
        <v>31837</v>
      </c>
      <c r="C350" s="27">
        <v>733.8</v>
      </c>
    </row>
    <row r="351" spans="1:3" x14ac:dyDescent="0.2">
      <c r="A351" s="5">
        <f t="shared" si="5"/>
        <v>4</v>
      </c>
      <c r="B351" s="29">
        <v>31868</v>
      </c>
      <c r="C351" s="27">
        <v>743.9</v>
      </c>
    </row>
    <row r="352" spans="1:3" x14ac:dyDescent="0.2">
      <c r="A352" s="5">
        <f t="shared" si="5"/>
        <v>5</v>
      </c>
      <c r="B352" s="29">
        <v>31898</v>
      </c>
      <c r="C352" s="27">
        <v>745.8</v>
      </c>
    </row>
    <row r="353" spans="1:3" x14ac:dyDescent="0.2">
      <c r="A353" s="5">
        <f t="shared" si="5"/>
        <v>6</v>
      </c>
      <c r="B353" s="29">
        <v>31929</v>
      </c>
      <c r="C353" s="27">
        <v>743.2</v>
      </c>
    </row>
    <row r="354" spans="1:3" x14ac:dyDescent="0.2">
      <c r="A354" s="5">
        <f t="shared" si="5"/>
        <v>7</v>
      </c>
      <c r="B354" s="29">
        <v>31959</v>
      </c>
      <c r="C354" s="27">
        <v>743</v>
      </c>
    </row>
    <row r="355" spans="1:3" x14ac:dyDescent="0.2">
      <c r="A355" s="5">
        <f t="shared" si="5"/>
        <v>8</v>
      </c>
      <c r="B355" s="29">
        <v>31990</v>
      </c>
      <c r="C355" s="27">
        <v>744.9</v>
      </c>
    </row>
    <row r="356" spans="1:3" x14ac:dyDescent="0.2">
      <c r="A356" s="5">
        <f t="shared" si="5"/>
        <v>9</v>
      </c>
      <c r="B356" s="29">
        <v>32021</v>
      </c>
      <c r="C356" s="27">
        <v>747.6</v>
      </c>
    </row>
    <row r="357" spans="1:3" x14ac:dyDescent="0.2">
      <c r="A357" s="5">
        <f t="shared" si="5"/>
        <v>10</v>
      </c>
      <c r="B357" s="29">
        <v>32051</v>
      </c>
      <c r="C357" s="27">
        <v>756.2</v>
      </c>
    </row>
    <row r="358" spans="1:3" x14ac:dyDescent="0.2">
      <c r="A358" s="5">
        <f t="shared" si="5"/>
        <v>11</v>
      </c>
      <c r="B358" s="29">
        <v>32082</v>
      </c>
      <c r="C358" s="27">
        <v>753.2</v>
      </c>
    </row>
    <row r="359" spans="1:3" x14ac:dyDescent="0.2">
      <c r="A359" s="5">
        <f t="shared" si="5"/>
        <v>12</v>
      </c>
      <c r="B359" s="29">
        <v>32112</v>
      </c>
      <c r="C359" s="27">
        <v>750.2</v>
      </c>
    </row>
    <row r="360" spans="1:3" x14ac:dyDescent="0.2">
      <c r="A360" s="5">
        <f t="shared" si="5"/>
        <v>1</v>
      </c>
      <c r="B360" s="29">
        <v>32143</v>
      </c>
      <c r="C360" s="27">
        <v>756.2</v>
      </c>
    </row>
    <row r="361" spans="1:3" x14ac:dyDescent="0.2">
      <c r="A361" s="5">
        <f t="shared" si="5"/>
        <v>2</v>
      </c>
      <c r="B361" s="29">
        <v>32174</v>
      </c>
      <c r="C361" s="27">
        <v>757.7</v>
      </c>
    </row>
    <row r="362" spans="1:3" x14ac:dyDescent="0.2">
      <c r="A362" s="5">
        <f t="shared" si="5"/>
        <v>3</v>
      </c>
      <c r="B362" s="29">
        <v>32203</v>
      </c>
      <c r="C362" s="27">
        <v>761.8</v>
      </c>
    </row>
    <row r="363" spans="1:3" x14ac:dyDescent="0.2">
      <c r="A363" s="5">
        <f t="shared" si="5"/>
        <v>4</v>
      </c>
      <c r="B363" s="29">
        <v>32234</v>
      </c>
      <c r="C363" s="27">
        <v>768.1</v>
      </c>
    </row>
    <row r="364" spans="1:3" x14ac:dyDescent="0.2">
      <c r="A364" s="5">
        <f t="shared" si="5"/>
        <v>5</v>
      </c>
      <c r="B364" s="29">
        <v>32264</v>
      </c>
      <c r="C364" s="27">
        <v>771.7</v>
      </c>
    </row>
    <row r="365" spans="1:3" x14ac:dyDescent="0.2">
      <c r="A365" s="5">
        <f t="shared" si="5"/>
        <v>6</v>
      </c>
      <c r="B365" s="29">
        <v>32295</v>
      </c>
      <c r="C365" s="27">
        <v>778.3</v>
      </c>
    </row>
    <row r="366" spans="1:3" x14ac:dyDescent="0.2">
      <c r="A366" s="5">
        <f t="shared" si="5"/>
        <v>7</v>
      </c>
      <c r="B366" s="29">
        <v>32325</v>
      </c>
      <c r="C366" s="27">
        <v>781.4</v>
      </c>
    </row>
    <row r="367" spans="1:3" x14ac:dyDescent="0.2">
      <c r="A367" s="5">
        <f t="shared" si="5"/>
        <v>8</v>
      </c>
      <c r="B367" s="29">
        <v>32356</v>
      </c>
      <c r="C367" s="27">
        <v>783.3</v>
      </c>
    </row>
    <row r="368" spans="1:3" x14ac:dyDescent="0.2">
      <c r="A368" s="5">
        <f t="shared" si="5"/>
        <v>9</v>
      </c>
      <c r="B368" s="29">
        <v>32387</v>
      </c>
      <c r="C368" s="27">
        <v>783.7</v>
      </c>
    </row>
    <row r="369" spans="1:3" x14ac:dyDescent="0.2">
      <c r="A369" s="5">
        <f t="shared" si="5"/>
        <v>10</v>
      </c>
      <c r="B369" s="29">
        <v>32417</v>
      </c>
      <c r="C369" s="27">
        <v>783.3</v>
      </c>
    </row>
    <row r="370" spans="1:3" x14ac:dyDescent="0.2">
      <c r="A370" s="5">
        <f t="shared" si="5"/>
        <v>11</v>
      </c>
      <c r="B370" s="29">
        <v>32448</v>
      </c>
      <c r="C370" s="27">
        <v>784.9</v>
      </c>
    </row>
    <row r="371" spans="1:3" x14ac:dyDescent="0.2">
      <c r="A371" s="5">
        <f t="shared" si="5"/>
        <v>12</v>
      </c>
      <c r="B371" s="29">
        <v>32478</v>
      </c>
      <c r="C371" s="27">
        <v>786.7</v>
      </c>
    </row>
    <row r="372" spans="1:3" x14ac:dyDescent="0.2">
      <c r="A372" s="5">
        <f t="shared" si="5"/>
        <v>1</v>
      </c>
      <c r="B372" s="29">
        <v>32509</v>
      </c>
      <c r="C372" s="27">
        <v>785.7</v>
      </c>
    </row>
    <row r="373" spans="1:3" x14ac:dyDescent="0.2">
      <c r="A373" s="5">
        <f t="shared" si="5"/>
        <v>2</v>
      </c>
      <c r="B373" s="29">
        <v>32540</v>
      </c>
      <c r="C373" s="27">
        <v>783.8</v>
      </c>
    </row>
    <row r="374" spans="1:3" x14ac:dyDescent="0.2">
      <c r="A374" s="5">
        <f t="shared" si="5"/>
        <v>3</v>
      </c>
      <c r="B374" s="29">
        <v>32568</v>
      </c>
      <c r="C374" s="27">
        <v>783</v>
      </c>
    </row>
    <row r="375" spans="1:3" x14ac:dyDescent="0.2">
      <c r="A375" s="5">
        <f t="shared" si="5"/>
        <v>4</v>
      </c>
      <c r="B375" s="29">
        <v>32599</v>
      </c>
      <c r="C375" s="27">
        <v>779.2</v>
      </c>
    </row>
    <row r="376" spans="1:3" x14ac:dyDescent="0.2">
      <c r="A376" s="5">
        <f t="shared" si="5"/>
        <v>5</v>
      </c>
      <c r="B376" s="29">
        <v>32629</v>
      </c>
      <c r="C376" s="27">
        <v>775</v>
      </c>
    </row>
    <row r="377" spans="1:3" x14ac:dyDescent="0.2">
      <c r="A377" s="5">
        <f t="shared" si="5"/>
        <v>6</v>
      </c>
      <c r="B377" s="29">
        <v>32660</v>
      </c>
      <c r="C377" s="27">
        <v>773.5</v>
      </c>
    </row>
    <row r="378" spans="1:3" x14ac:dyDescent="0.2">
      <c r="A378" s="5">
        <f t="shared" si="5"/>
        <v>7</v>
      </c>
      <c r="B378" s="29">
        <v>32690</v>
      </c>
      <c r="C378" s="27">
        <v>777.8</v>
      </c>
    </row>
    <row r="379" spans="1:3" x14ac:dyDescent="0.2">
      <c r="A379" s="5">
        <f t="shared" si="5"/>
        <v>8</v>
      </c>
      <c r="B379" s="29">
        <v>32721</v>
      </c>
      <c r="C379" s="27">
        <v>779.4</v>
      </c>
    </row>
    <row r="380" spans="1:3" x14ac:dyDescent="0.2">
      <c r="A380" s="5">
        <f t="shared" si="5"/>
        <v>9</v>
      </c>
      <c r="B380" s="29">
        <v>32752</v>
      </c>
      <c r="C380" s="27">
        <v>781</v>
      </c>
    </row>
    <row r="381" spans="1:3" x14ac:dyDescent="0.2">
      <c r="A381" s="5">
        <f t="shared" si="5"/>
        <v>10</v>
      </c>
      <c r="B381" s="29">
        <v>32782</v>
      </c>
      <c r="C381" s="27">
        <v>786.6</v>
      </c>
    </row>
    <row r="382" spans="1:3" x14ac:dyDescent="0.2">
      <c r="A382" s="5">
        <f t="shared" si="5"/>
        <v>11</v>
      </c>
      <c r="B382" s="29">
        <v>32813</v>
      </c>
      <c r="C382" s="27">
        <v>787.9</v>
      </c>
    </row>
    <row r="383" spans="1:3" x14ac:dyDescent="0.2">
      <c r="A383" s="5">
        <f t="shared" si="5"/>
        <v>12</v>
      </c>
      <c r="B383" s="29">
        <v>32843</v>
      </c>
      <c r="C383" s="27">
        <v>792.9</v>
      </c>
    </row>
    <row r="384" spans="1:3" x14ac:dyDescent="0.2">
      <c r="A384" s="5">
        <f t="shared" si="5"/>
        <v>1</v>
      </c>
      <c r="B384" s="29">
        <v>32874</v>
      </c>
      <c r="C384" s="27">
        <v>795.4</v>
      </c>
    </row>
    <row r="385" spans="1:3" x14ac:dyDescent="0.2">
      <c r="A385" s="5">
        <f t="shared" si="5"/>
        <v>2</v>
      </c>
      <c r="B385" s="29">
        <v>32905</v>
      </c>
      <c r="C385" s="27">
        <v>798.1</v>
      </c>
    </row>
    <row r="386" spans="1:3" x14ac:dyDescent="0.2">
      <c r="A386" s="5">
        <f t="shared" si="5"/>
        <v>3</v>
      </c>
      <c r="B386" s="29">
        <v>32933</v>
      </c>
      <c r="C386" s="27">
        <v>801.5</v>
      </c>
    </row>
    <row r="387" spans="1:3" x14ac:dyDescent="0.2">
      <c r="A387" s="5">
        <f t="shared" si="5"/>
        <v>4</v>
      </c>
      <c r="B387" s="29">
        <v>32964</v>
      </c>
      <c r="C387" s="27">
        <v>806.1</v>
      </c>
    </row>
    <row r="388" spans="1:3" x14ac:dyDescent="0.2">
      <c r="A388" s="5">
        <f t="shared" si="5"/>
        <v>5</v>
      </c>
      <c r="B388" s="29">
        <v>32994</v>
      </c>
      <c r="C388" s="27">
        <v>804.2</v>
      </c>
    </row>
    <row r="389" spans="1:3" x14ac:dyDescent="0.2">
      <c r="A389" s="5">
        <f t="shared" si="5"/>
        <v>6</v>
      </c>
      <c r="B389" s="29">
        <v>33025</v>
      </c>
      <c r="C389" s="27">
        <v>808.8</v>
      </c>
    </row>
    <row r="390" spans="1:3" x14ac:dyDescent="0.2">
      <c r="A390" s="5">
        <f t="shared" si="5"/>
        <v>7</v>
      </c>
      <c r="B390" s="29">
        <v>33055</v>
      </c>
      <c r="C390" s="27">
        <v>810.1</v>
      </c>
    </row>
    <row r="391" spans="1:3" x14ac:dyDescent="0.2">
      <c r="A391" s="5">
        <f t="shared" si="5"/>
        <v>8</v>
      </c>
      <c r="B391" s="29">
        <v>33086</v>
      </c>
      <c r="C391" s="27">
        <v>815.7</v>
      </c>
    </row>
    <row r="392" spans="1:3" x14ac:dyDescent="0.2">
      <c r="A392" s="5">
        <f t="shared" si="5"/>
        <v>9</v>
      </c>
      <c r="B392" s="29">
        <v>33117</v>
      </c>
      <c r="C392" s="27">
        <v>820.2</v>
      </c>
    </row>
    <row r="393" spans="1:3" x14ac:dyDescent="0.2">
      <c r="A393" s="5">
        <f t="shared" si="5"/>
        <v>10</v>
      </c>
      <c r="B393" s="29">
        <v>33147</v>
      </c>
      <c r="C393" s="27">
        <v>819.9</v>
      </c>
    </row>
    <row r="394" spans="1:3" x14ac:dyDescent="0.2">
      <c r="A394" s="5">
        <f t="shared" si="5"/>
        <v>11</v>
      </c>
      <c r="B394" s="29">
        <v>33178</v>
      </c>
      <c r="C394" s="27">
        <v>822.1</v>
      </c>
    </row>
    <row r="395" spans="1:3" x14ac:dyDescent="0.2">
      <c r="A395" s="5">
        <f t="shared" si="5"/>
        <v>12</v>
      </c>
      <c r="B395" s="29">
        <v>33208</v>
      </c>
      <c r="C395" s="27">
        <v>824.7</v>
      </c>
    </row>
    <row r="396" spans="1:3" x14ac:dyDescent="0.2">
      <c r="A396" s="5">
        <f t="shared" si="5"/>
        <v>1</v>
      </c>
      <c r="B396" s="29">
        <v>33239</v>
      </c>
      <c r="C396" s="27">
        <v>827.2</v>
      </c>
    </row>
    <row r="397" spans="1:3" x14ac:dyDescent="0.2">
      <c r="A397" s="5">
        <f t="shared" ref="A397:A460" si="6">MONTH(B397)</f>
        <v>2</v>
      </c>
      <c r="B397" s="29">
        <v>33270</v>
      </c>
      <c r="C397" s="27">
        <v>832.6</v>
      </c>
    </row>
    <row r="398" spans="1:3" x14ac:dyDescent="0.2">
      <c r="A398" s="5">
        <f t="shared" si="6"/>
        <v>3</v>
      </c>
      <c r="B398" s="29">
        <v>33298</v>
      </c>
      <c r="C398" s="27">
        <v>838.7</v>
      </c>
    </row>
    <row r="399" spans="1:3" x14ac:dyDescent="0.2">
      <c r="A399" s="5">
        <f t="shared" si="6"/>
        <v>4</v>
      </c>
      <c r="B399" s="29">
        <v>33329</v>
      </c>
      <c r="C399" s="27">
        <v>843.1</v>
      </c>
    </row>
    <row r="400" spans="1:3" x14ac:dyDescent="0.2">
      <c r="A400" s="5">
        <f t="shared" si="6"/>
        <v>5</v>
      </c>
      <c r="B400" s="29">
        <v>33359</v>
      </c>
      <c r="C400" s="27">
        <v>848.8</v>
      </c>
    </row>
    <row r="401" spans="1:3" x14ac:dyDescent="0.2">
      <c r="A401" s="5">
        <f t="shared" si="6"/>
        <v>6</v>
      </c>
      <c r="B401" s="29">
        <v>33390</v>
      </c>
      <c r="C401" s="27">
        <v>856.7</v>
      </c>
    </row>
    <row r="402" spans="1:3" x14ac:dyDescent="0.2">
      <c r="A402" s="5">
        <f t="shared" si="6"/>
        <v>7</v>
      </c>
      <c r="B402" s="29">
        <v>33420</v>
      </c>
      <c r="C402" s="27">
        <v>861.6</v>
      </c>
    </row>
    <row r="403" spans="1:3" x14ac:dyDescent="0.2">
      <c r="A403" s="5">
        <f t="shared" si="6"/>
        <v>8</v>
      </c>
      <c r="B403" s="29">
        <v>33451</v>
      </c>
      <c r="C403" s="27">
        <v>866.8</v>
      </c>
    </row>
    <row r="404" spans="1:3" x14ac:dyDescent="0.2">
      <c r="A404" s="5">
        <f t="shared" si="6"/>
        <v>9</v>
      </c>
      <c r="B404" s="29">
        <v>33482</v>
      </c>
      <c r="C404" s="27">
        <v>869.7</v>
      </c>
    </row>
    <row r="405" spans="1:3" x14ac:dyDescent="0.2">
      <c r="A405" s="5">
        <f t="shared" si="6"/>
        <v>10</v>
      </c>
      <c r="B405" s="29">
        <v>33512</v>
      </c>
      <c r="C405" s="27">
        <v>878</v>
      </c>
    </row>
    <row r="406" spans="1:3" x14ac:dyDescent="0.2">
      <c r="A406" s="5">
        <f t="shared" si="6"/>
        <v>11</v>
      </c>
      <c r="B406" s="29">
        <v>33543</v>
      </c>
      <c r="C406" s="27">
        <v>887.6</v>
      </c>
    </row>
    <row r="407" spans="1:3" x14ac:dyDescent="0.2">
      <c r="A407" s="5">
        <f t="shared" si="6"/>
        <v>12</v>
      </c>
      <c r="B407" s="29">
        <v>33573</v>
      </c>
      <c r="C407" s="27">
        <v>897</v>
      </c>
    </row>
    <row r="408" spans="1:3" x14ac:dyDescent="0.2">
      <c r="A408" s="5">
        <f t="shared" si="6"/>
        <v>1</v>
      </c>
      <c r="B408" s="29">
        <v>33604</v>
      </c>
      <c r="C408" s="27">
        <v>910.4</v>
      </c>
    </row>
    <row r="409" spans="1:3" x14ac:dyDescent="0.2">
      <c r="A409" s="5">
        <f t="shared" si="6"/>
        <v>2</v>
      </c>
      <c r="B409" s="29">
        <v>33635</v>
      </c>
      <c r="C409" s="27">
        <v>925.2</v>
      </c>
    </row>
    <row r="410" spans="1:3" x14ac:dyDescent="0.2">
      <c r="A410" s="5">
        <f t="shared" si="6"/>
        <v>3</v>
      </c>
      <c r="B410" s="29">
        <v>33664</v>
      </c>
      <c r="C410" s="27">
        <v>936.7</v>
      </c>
    </row>
    <row r="411" spans="1:3" x14ac:dyDescent="0.2">
      <c r="A411" s="5">
        <f t="shared" si="6"/>
        <v>4</v>
      </c>
      <c r="B411" s="29">
        <v>33695</v>
      </c>
      <c r="C411" s="27">
        <v>943.8</v>
      </c>
    </row>
    <row r="412" spans="1:3" x14ac:dyDescent="0.2">
      <c r="A412" s="5">
        <f t="shared" si="6"/>
        <v>5</v>
      </c>
      <c r="B412" s="29">
        <v>33725</v>
      </c>
      <c r="C412" s="27">
        <v>950.6</v>
      </c>
    </row>
    <row r="413" spans="1:3" x14ac:dyDescent="0.2">
      <c r="A413" s="5">
        <f t="shared" si="6"/>
        <v>6</v>
      </c>
      <c r="B413" s="29">
        <v>33756</v>
      </c>
      <c r="C413" s="27">
        <v>954.3</v>
      </c>
    </row>
    <row r="414" spans="1:3" x14ac:dyDescent="0.2">
      <c r="A414" s="5">
        <f t="shared" si="6"/>
        <v>7</v>
      </c>
      <c r="B414" s="29">
        <v>33786</v>
      </c>
      <c r="C414" s="27">
        <v>963.3</v>
      </c>
    </row>
    <row r="415" spans="1:3" x14ac:dyDescent="0.2">
      <c r="A415" s="5">
        <f t="shared" si="6"/>
        <v>8</v>
      </c>
      <c r="B415" s="29">
        <v>33817</v>
      </c>
      <c r="C415" s="27">
        <v>973.7</v>
      </c>
    </row>
    <row r="416" spans="1:3" x14ac:dyDescent="0.2">
      <c r="A416" s="5">
        <f t="shared" si="6"/>
        <v>9</v>
      </c>
      <c r="B416" s="29">
        <v>33848</v>
      </c>
      <c r="C416" s="27">
        <v>988</v>
      </c>
    </row>
    <row r="417" spans="1:3" x14ac:dyDescent="0.2">
      <c r="A417" s="5">
        <f t="shared" si="6"/>
        <v>10</v>
      </c>
      <c r="B417" s="29">
        <v>33878</v>
      </c>
      <c r="C417" s="27">
        <v>1003.7</v>
      </c>
    </row>
    <row r="418" spans="1:3" x14ac:dyDescent="0.2">
      <c r="A418" s="5">
        <f t="shared" si="6"/>
        <v>11</v>
      </c>
      <c r="B418" s="29">
        <v>33909</v>
      </c>
      <c r="C418" s="27">
        <v>1015.7</v>
      </c>
    </row>
    <row r="419" spans="1:3" x14ac:dyDescent="0.2">
      <c r="A419" s="5">
        <f t="shared" si="6"/>
        <v>12</v>
      </c>
      <c r="B419" s="29">
        <v>33939</v>
      </c>
      <c r="C419" s="27">
        <v>1024.9000000000001</v>
      </c>
    </row>
    <row r="420" spans="1:3" x14ac:dyDescent="0.2">
      <c r="A420" s="5">
        <f t="shared" si="6"/>
        <v>1</v>
      </c>
      <c r="B420" s="29">
        <v>33970</v>
      </c>
      <c r="C420" s="27">
        <v>1030.4000000000001</v>
      </c>
    </row>
    <row r="421" spans="1:3" x14ac:dyDescent="0.2">
      <c r="A421" s="5">
        <f t="shared" si="6"/>
        <v>2</v>
      </c>
      <c r="B421" s="29">
        <v>34001</v>
      </c>
      <c r="C421" s="27">
        <v>1033.5</v>
      </c>
    </row>
    <row r="422" spans="1:3" x14ac:dyDescent="0.2">
      <c r="A422" s="5">
        <f t="shared" si="6"/>
        <v>3</v>
      </c>
      <c r="B422" s="29">
        <v>34029</v>
      </c>
      <c r="C422" s="27">
        <v>1038.4000000000001</v>
      </c>
    </row>
    <row r="423" spans="1:3" x14ac:dyDescent="0.2">
      <c r="A423" s="5">
        <f t="shared" si="6"/>
        <v>4</v>
      </c>
      <c r="B423" s="29">
        <v>34060</v>
      </c>
      <c r="C423" s="27">
        <v>1047.5999999999999</v>
      </c>
    </row>
    <row r="424" spans="1:3" x14ac:dyDescent="0.2">
      <c r="A424" s="5">
        <f t="shared" si="6"/>
        <v>5</v>
      </c>
      <c r="B424" s="29">
        <v>34090</v>
      </c>
      <c r="C424" s="27">
        <v>1065.9000000000001</v>
      </c>
    </row>
    <row r="425" spans="1:3" x14ac:dyDescent="0.2">
      <c r="A425" s="5">
        <f t="shared" si="6"/>
        <v>6</v>
      </c>
      <c r="B425" s="29">
        <v>34121</v>
      </c>
      <c r="C425" s="27">
        <v>1075.0999999999999</v>
      </c>
    </row>
    <row r="426" spans="1:3" x14ac:dyDescent="0.2">
      <c r="A426" s="5">
        <f t="shared" si="6"/>
        <v>7</v>
      </c>
      <c r="B426" s="29">
        <v>34151</v>
      </c>
      <c r="C426" s="27">
        <v>1084.5999999999999</v>
      </c>
    </row>
    <row r="427" spans="1:3" x14ac:dyDescent="0.2">
      <c r="A427" s="5">
        <f t="shared" si="6"/>
        <v>8</v>
      </c>
      <c r="B427" s="29">
        <v>34182</v>
      </c>
      <c r="C427" s="27">
        <v>1094.2</v>
      </c>
    </row>
    <row r="428" spans="1:3" x14ac:dyDescent="0.2">
      <c r="A428" s="5">
        <f t="shared" si="6"/>
        <v>9</v>
      </c>
      <c r="B428" s="29">
        <v>34213</v>
      </c>
      <c r="C428" s="27">
        <v>1104.2</v>
      </c>
    </row>
    <row r="429" spans="1:3" x14ac:dyDescent="0.2">
      <c r="A429" s="5">
        <f t="shared" si="6"/>
        <v>10</v>
      </c>
      <c r="B429" s="29">
        <v>34243</v>
      </c>
      <c r="C429" s="27">
        <v>1113.0999999999999</v>
      </c>
    </row>
    <row r="430" spans="1:3" x14ac:dyDescent="0.2">
      <c r="A430" s="5">
        <f t="shared" si="6"/>
        <v>11</v>
      </c>
      <c r="B430" s="29">
        <v>34274</v>
      </c>
      <c r="C430" s="27">
        <v>1124.0999999999999</v>
      </c>
    </row>
    <row r="431" spans="1:3" x14ac:dyDescent="0.2">
      <c r="A431" s="5">
        <f t="shared" si="6"/>
        <v>12</v>
      </c>
      <c r="B431" s="29">
        <v>34304</v>
      </c>
      <c r="C431" s="27">
        <v>1129.5999999999999</v>
      </c>
    </row>
    <row r="432" spans="1:3" x14ac:dyDescent="0.2">
      <c r="A432" s="5">
        <f t="shared" si="6"/>
        <v>1</v>
      </c>
      <c r="B432" s="29">
        <v>34335</v>
      </c>
      <c r="C432" s="27">
        <v>1131.5999999999999</v>
      </c>
    </row>
    <row r="433" spans="1:3" x14ac:dyDescent="0.2">
      <c r="A433" s="5">
        <f t="shared" si="6"/>
        <v>2</v>
      </c>
      <c r="B433" s="29">
        <v>34366</v>
      </c>
      <c r="C433" s="27">
        <v>1136.3</v>
      </c>
    </row>
    <row r="434" spans="1:3" x14ac:dyDescent="0.2">
      <c r="A434" s="5">
        <f t="shared" si="6"/>
        <v>3</v>
      </c>
      <c r="B434" s="29">
        <v>34394</v>
      </c>
      <c r="C434" s="27">
        <v>1140.0999999999999</v>
      </c>
    </row>
    <row r="435" spans="1:3" x14ac:dyDescent="0.2">
      <c r="A435" s="5">
        <f t="shared" si="6"/>
        <v>4</v>
      </c>
      <c r="B435" s="29">
        <v>34425</v>
      </c>
      <c r="C435" s="27">
        <v>1141.0999999999999</v>
      </c>
    </row>
    <row r="436" spans="1:3" x14ac:dyDescent="0.2">
      <c r="A436" s="5">
        <f t="shared" si="6"/>
        <v>5</v>
      </c>
      <c r="B436" s="29">
        <v>34455</v>
      </c>
      <c r="C436" s="27">
        <v>1143.3</v>
      </c>
    </row>
    <row r="437" spans="1:3" x14ac:dyDescent="0.2">
      <c r="A437" s="5">
        <f t="shared" si="6"/>
        <v>6</v>
      </c>
      <c r="B437" s="29">
        <v>34486</v>
      </c>
      <c r="C437" s="27">
        <v>1145.2</v>
      </c>
    </row>
    <row r="438" spans="1:3" x14ac:dyDescent="0.2">
      <c r="A438" s="5">
        <f t="shared" si="6"/>
        <v>7</v>
      </c>
      <c r="B438" s="29">
        <v>34516</v>
      </c>
      <c r="C438" s="27">
        <v>1150.7</v>
      </c>
    </row>
    <row r="439" spans="1:3" x14ac:dyDescent="0.2">
      <c r="A439" s="5">
        <f t="shared" si="6"/>
        <v>8</v>
      </c>
      <c r="B439" s="29">
        <v>34547</v>
      </c>
      <c r="C439" s="27">
        <v>1150.5999999999999</v>
      </c>
    </row>
    <row r="440" spans="1:3" x14ac:dyDescent="0.2">
      <c r="A440" s="5">
        <f t="shared" si="6"/>
        <v>9</v>
      </c>
      <c r="B440" s="29">
        <v>34578</v>
      </c>
      <c r="C440" s="27">
        <v>1151.9000000000001</v>
      </c>
    </row>
    <row r="441" spans="1:3" x14ac:dyDescent="0.2">
      <c r="A441" s="5">
        <f t="shared" si="6"/>
        <v>10</v>
      </c>
      <c r="B441" s="29">
        <v>34608</v>
      </c>
      <c r="C441" s="27">
        <v>1150.2</v>
      </c>
    </row>
    <row r="442" spans="1:3" x14ac:dyDescent="0.2">
      <c r="A442" s="5">
        <f t="shared" si="6"/>
        <v>11</v>
      </c>
      <c r="B442" s="29">
        <v>34639</v>
      </c>
      <c r="C442" s="27">
        <v>1150.9000000000001</v>
      </c>
    </row>
    <row r="443" spans="1:3" x14ac:dyDescent="0.2">
      <c r="A443" s="5">
        <f t="shared" si="6"/>
        <v>12</v>
      </c>
      <c r="B443" s="29">
        <v>34669</v>
      </c>
      <c r="C443" s="27">
        <v>1150.7</v>
      </c>
    </row>
    <row r="444" spans="1:3" x14ac:dyDescent="0.2">
      <c r="A444" s="5">
        <f t="shared" si="6"/>
        <v>1</v>
      </c>
      <c r="B444" s="29">
        <v>34700</v>
      </c>
      <c r="C444" s="27">
        <v>1151.4000000000001</v>
      </c>
    </row>
    <row r="445" spans="1:3" x14ac:dyDescent="0.2">
      <c r="A445" s="5">
        <f t="shared" si="6"/>
        <v>2</v>
      </c>
      <c r="B445" s="29">
        <v>34731</v>
      </c>
      <c r="C445" s="27">
        <v>1147.4000000000001</v>
      </c>
    </row>
    <row r="446" spans="1:3" x14ac:dyDescent="0.2">
      <c r="A446" s="5">
        <f t="shared" si="6"/>
        <v>3</v>
      </c>
      <c r="B446" s="29">
        <v>34759</v>
      </c>
      <c r="C446" s="27">
        <v>1146.7</v>
      </c>
    </row>
    <row r="447" spans="1:3" x14ac:dyDescent="0.2">
      <c r="A447" s="5">
        <f t="shared" si="6"/>
        <v>4</v>
      </c>
      <c r="B447" s="29">
        <v>34790</v>
      </c>
      <c r="C447" s="27">
        <v>1149.3</v>
      </c>
    </row>
    <row r="448" spans="1:3" x14ac:dyDescent="0.2">
      <c r="A448" s="5">
        <f t="shared" si="6"/>
        <v>5</v>
      </c>
      <c r="B448" s="29">
        <v>34820</v>
      </c>
      <c r="C448" s="27">
        <v>1145.3</v>
      </c>
    </row>
    <row r="449" spans="1:3" x14ac:dyDescent="0.2">
      <c r="A449" s="5">
        <f t="shared" si="6"/>
        <v>6</v>
      </c>
      <c r="B449" s="29">
        <v>34851</v>
      </c>
      <c r="C449" s="27">
        <v>1144.2</v>
      </c>
    </row>
    <row r="450" spans="1:3" x14ac:dyDescent="0.2">
      <c r="A450" s="5">
        <f t="shared" si="6"/>
        <v>7</v>
      </c>
      <c r="B450" s="29">
        <v>34881</v>
      </c>
      <c r="C450" s="27">
        <v>1145.5</v>
      </c>
    </row>
    <row r="451" spans="1:3" x14ac:dyDescent="0.2">
      <c r="A451" s="5">
        <f t="shared" si="6"/>
        <v>8</v>
      </c>
      <c r="B451" s="29">
        <v>34912</v>
      </c>
      <c r="C451" s="27">
        <v>1145.4000000000001</v>
      </c>
    </row>
    <row r="452" spans="1:3" x14ac:dyDescent="0.2">
      <c r="A452" s="5">
        <f t="shared" si="6"/>
        <v>9</v>
      </c>
      <c r="B452" s="29">
        <v>34943</v>
      </c>
      <c r="C452" s="27">
        <v>1142</v>
      </c>
    </row>
    <row r="453" spans="1:3" x14ac:dyDescent="0.2">
      <c r="A453" s="5">
        <f t="shared" si="6"/>
        <v>10</v>
      </c>
      <c r="B453" s="29">
        <v>34973</v>
      </c>
      <c r="C453" s="27">
        <v>1137.3</v>
      </c>
    </row>
    <row r="454" spans="1:3" x14ac:dyDescent="0.2">
      <c r="A454" s="5">
        <f t="shared" si="6"/>
        <v>11</v>
      </c>
      <c r="B454" s="29">
        <v>35004</v>
      </c>
      <c r="C454" s="27">
        <v>1134.0999999999999</v>
      </c>
    </row>
    <row r="455" spans="1:3" x14ac:dyDescent="0.2">
      <c r="A455" s="5">
        <f t="shared" si="6"/>
        <v>12</v>
      </c>
      <c r="B455" s="29">
        <v>35034</v>
      </c>
      <c r="C455" s="27">
        <v>1127.5</v>
      </c>
    </row>
    <row r="456" spans="1:3" x14ac:dyDescent="0.2">
      <c r="A456" s="5">
        <f t="shared" si="6"/>
        <v>1</v>
      </c>
      <c r="B456" s="29">
        <v>35065</v>
      </c>
      <c r="C456" s="27">
        <v>1123.5</v>
      </c>
    </row>
    <row r="457" spans="1:3" x14ac:dyDescent="0.2">
      <c r="A457" s="5">
        <f t="shared" si="6"/>
        <v>2</v>
      </c>
      <c r="B457" s="29">
        <v>35096</v>
      </c>
      <c r="C457" s="27">
        <v>1118.5</v>
      </c>
    </row>
    <row r="458" spans="1:3" x14ac:dyDescent="0.2">
      <c r="A458" s="5">
        <f t="shared" si="6"/>
        <v>3</v>
      </c>
      <c r="B458" s="29">
        <v>35125</v>
      </c>
      <c r="C458" s="27">
        <v>1122.5999999999999</v>
      </c>
    </row>
    <row r="459" spans="1:3" x14ac:dyDescent="0.2">
      <c r="A459" s="5">
        <f t="shared" si="6"/>
        <v>4</v>
      </c>
      <c r="B459" s="29">
        <v>35156</v>
      </c>
      <c r="C459" s="27">
        <v>1124.8</v>
      </c>
    </row>
    <row r="460" spans="1:3" x14ac:dyDescent="0.2">
      <c r="A460" s="5">
        <f t="shared" si="6"/>
        <v>5</v>
      </c>
      <c r="B460" s="29">
        <v>35186</v>
      </c>
      <c r="C460" s="27">
        <v>1116.5</v>
      </c>
    </row>
    <row r="461" spans="1:3" x14ac:dyDescent="0.2">
      <c r="A461" s="5">
        <f t="shared" ref="A461:A524" si="7">MONTH(B461)</f>
        <v>6</v>
      </c>
      <c r="B461" s="29">
        <v>35217</v>
      </c>
      <c r="C461" s="27">
        <v>1115.2</v>
      </c>
    </row>
    <row r="462" spans="1:3" x14ac:dyDescent="0.2">
      <c r="A462" s="5">
        <f t="shared" si="7"/>
        <v>7</v>
      </c>
      <c r="B462" s="29">
        <v>35247</v>
      </c>
      <c r="C462" s="27">
        <v>1112.4000000000001</v>
      </c>
    </row>
    <row r="463" spans="1:3" x14ac:dyDescent="0.2">
      <c r="A463" s="5">
        <f t="shared" si="7"/>
        <v>8</v>
      </c>
      <c r="B463" s="29">
        <v>35278</v>
      </c>
      <c r="C463" s="27">
        <v>1101.5999999999999</v>
      </c>
    </row>
    <row r="464" spans="1:3" x14ac:dyDescent="0.2">
      <c r="A464" s="5">
        <f t="shared" si="7"/>
        <v>9</v>
      </c>
      <c r="B464" s="29">
        <v>35309</v>
      </c>
      <c r="C464" s="27">
        <v>1096.2</v>
      </c>
    </row>
    <row r="465" spans="1:3" x14ac:dyDescent="0.2">
      <c r="A465" s="5">
        <f t="shared" si="7"/>
        <v>10</v>
      </c>
      <c r="B465" s="29">
        <v>35339</v>
      </c>
      <c r="C465" s="27">
        <v>1085.7</v>
      </c>
    </row>
    <row r="466" spans="1:3" x14ac:dyDescent="0.2">
      <c r="A466" s="5">
        <f t="shared" si="7"/>
        <v>11</v>
      </c>
      <c r="B466" s="29">
        <v>35370</v>
      </c>
      <c r="C466" s="27">
        <v>1083.5</v>
      </c>
    </row>
    <row r="467" spans="1:3" x14ac:dyDescent="0.2">
      <c r="A467" s="5">
        <f t="shared" si="7"/>
        <v>12</v>
      </c>
      <c r="B467" s="29">
        <v>35400</v>
      </c>
      <c r="C467" s="27">
        <v>1081.3</v>
      </c>
    </row>
    <row r="468" spans="1:3" x14ac:dyDescent="0.2">
      <c r="A468" s="5">
        <f t="shared" si="7"/>
        <v>1</v>
      </c>
      <c r="B468" s="29">
        <v>35431</v>
      </c>
      <c r="C468" s="27">
        <v>1081.2</v>
      </c>
    </row>
    <row r="469" spans="1:3" x14ac:dyDescent="0.2">
      <c r="A469" s="5">
        <f t="shared" si="7"/>
        <v>2</v>
      </c>
      <c r="B469" s="29">
        <v>35462</v>
      </c>
      <c r="C469" s="27">
        <v>1078.8</v>
      </c>
    </row>
    <row r="470" spans="1:3" x14ac:dyDescent="0.2">
      <c r="A470" s="5">
        <f t="shared" si="7"/>
        <v>3</v>
      </c>
      <c r="B470" s="29">
        <v>35490</v>
      </c>
      <c r="C470" s="27">
        <v>1072.5</v>
      </c>
    </row>
    <row r="471" spans="1:3" x14ac:dyDescent="0.2">
      <c r="A471" s="5">
        <f t="shared" si="7"/>
        <v>4</v>
      </c>
      <c r="B471" s="29">
        <v>35521</v>
      </c>
      <c r="C471" s="27">
        <v>1063.9000000000001</v>
      </c>
    </row>
    <row r="472" spans="1:3" x14ac:dyDescent="0.2">
      <c r="A472" s="5">
        <f t="shared" si="7"/>
        <v>5</v>
      </c>
      <c r="B472" s="29">
        <v>35551</v>
      </c>
      <c r="C472" s="27">
        <v>1063.8</v>
      </c>
    </row>
    <row r="473" spans="1:3" x14ac:dyDescent="0.2">
      <c r="A473" s="5">
        <f t="shared" si="7"/>
        <v>6</v>
      </c>
      <c r="B473" s="29">
        <v>35582</v>
      </c>
      <c r="C473" s="27">
        <v>1066.0999999999999</v>
      </c>
    </row>
    <row r="474" spans="1:3" x14ac:dyDescent="0.2">
      <c r="A474" s="5">
        <f t="shared" si="7"/>
        <v>7</v>
      </c>
      <c r="B474" s="29">
        <v>35612</v>
      </c>
      <c r="C474" s="27">
        <v>1065.5</v>
      </c>
    </row>
    <row r="475" spans="1:3" x14ac:dyDescent="0.2">
      <c r="A475" s="5">
        <f t="shared" si="7"/>
        <v>8</v>
      </c>
      <c r="B475" s="29">
        <v>35643</v>
      </c>
      <c r="C475" s="27">
        <v>1075.3</v>
      </c>
    </row>
    <row r="476" spans="1:3" x14ac:dyDescent="0.2">
      <c r="A476" s="5">
        <f t="shared" si="7"/>
        <v>9</v>
      </c>
      <c r="B476" s="29">
        <v>35674</v>
      </c>
      <c r="C476" s="27">
        <v>1066.9000000000001</v>
      </c>
    </row>
    <row r="477" spans="1:3" x14ac:dyDescent="0.2">
      <c r="A477" s="5">
        <f t="shared" si="7"/>
        <v>10</v>
      </c>
      <c r="B477" s="29">
        <v>35704</v>
      </c>
      <c r="C477" s="27">
        <v>1065.5999999999999</v>
      </c>
    </row>
    <row r="478" spans="1:3" x14ac:dyDescent="0.2">
      <c r="A478" s="5">
        <f t="shared" si="7"/>
        <v>11</v>
      </c>
      <c r="B478" s="29">
        <v>35735</v>
      </c>
      <c r="C478" s="27">
        <v>1070.9000000000001</v>
      </c>
    </row>
    <row r="479" spans="1:3" x14ac:dyDescent="0.2">
      <c r="A479" s="5">
        <f t="shared" si="7"/>
        <v>12</v>
      </c>
      <c r="B479" s="29">
        <v>35765</v>
      </c>
      <c r="C479" s="27">
        <v>1072.3</v>
      </c>
    </row>
    <row r="480" spans="1:3" x14ac:dyDescent="0.2">
      <c r="A480" s="5">
        <f t="shared" si="7"/>
        <v>1</v>
      </c>
      <c r="B480" s="29">
        <v>35796</v>
      </c>
      <c r="C480" s="27">
        <v>1074</v>
      </c>
    </row>
    <row r="481" spans="1:3" x14ac:dyDescent="0.2">
      <c r="A481" s="5">
        <f t="shared" si="7"/>
        <v>2</v>
      </c>
      <c r="B481" s="29">
        <v>35827</v>
      </c>
      <c r="C481" s="27">
        <v>1077.8</v>
      </c>
    </row>
    <row r="482" spans="1:3" x14ac:dyDescent="0.2">
      <c r="A482" s="5">
        <f t="shared" si="7"/>
        <v>3</v>
      </c>
      <c r="B482" s="29">
        <v>35855</v>
      </c>
      <c r="C482" s="27">
        <v>1076.9000000000001</v>
      </c>
    </row>
    <row r="483" spans="1:3" x14ac:dyDescent="0.2">
      <c r="A483" s="5">
        <f t="shared" si="7"/>
        <v>4</v>
      </c>
      <c r="B483" s="29">
        <v>35886</v>
      </c>
      <c r="C483" s="27">
        <v>1076.5</v>
      </c>
    </row>
    <row r="484" spans="1:3" x14ac:dyDescent="0.2">
      <c r="A484" s="5">
        <f t="shared" si="7"/>
        <v>5</v>
      </c>
      <c r="B484" s="29">
        <v>35916</v>
      </c>
      <c r="C484" s="27">
        <v>1079.0999999999999</v>
      </c>
    </row>
    <row r="485" spans="1:3" x14ac:dyDescent="0.2">
      <c r="A485" s="5">
        <f t="shared" si="7"/>
        <v>6</v>
      </c>
      <c r="B485" s="29">
        <v>35947</v>
      </c>
      <c r="C485" s="27">
        <v>1076.3</v>
      </c>
    </row>
    <row r="486" spans="1:3" x14ac:dyDescent="0.2">
      <c r="A486" s="5">
        <f t="shared" si="7"/>
        <v>7</v>
      </c>
      <c r="B486" s="29">
        <v>35977</v>
      </c>
      <c r="C486" s="27">
        <v>1075.0999999999999</v>
      </c>
    </row>
    <row r="487" spans="1:3" x14ac:dyDescent="0.2">
      <c r="A487" s="5">
        <f t="shared" si="7"/>
        <v>8</v>
      </c>
      <c r="B487" s="29">
        <v>36008</v>
      </c>
      <c r="C487" s="27">
        <v>1075.9000000000001</v>
      </c>
    </row>
    <row r="488" spans="1:3" x14ac:dyDescent="0.2">
      <c r="A488" s="5">
        <f t="shared" si="7"/>
        <v>9</v>
      </c>
      <c r="B488" s="29">
        <v>36039</v>
      </c>
      <c r="C488" s="27">
        <v>1079.9000000000001</v>
      </c>
    </row>
    <row r="489" spans="1:3" x14ac:dyDescent="0.2">
      <c r="A489" s="5">
        <f t="shared" si="7"/>
        <v>10</v>
      </c>
      <c r="B489" s="29">
        <v>36069</v>
      </c>
      <c r="C489" s="27">
        <v>1086</v>
      </c>
    </row>
    <row r="490" spans="1:3" x14ac:dyDescent="0.2">
      <c r="A490" s="5">
        <f t="shared" si="7"/>
        <v>11</v>
      </c>
      <c r="B490" s="29">
        <v>36100</v>
      </c>
      <c r="C490" s="27">
        <v>1094.9000000000001</v>
      </c>
    </row>
    <row r="491" spans="1:3" x14ac:dyDescent="0.2">
      <c r="A491" s="5">
        <f t="shared" si="7"/>
        <v>12</v>
      </c>
      <c r="B491" s="29">
        <v>36130</v>
      </c>
      <c r="C491" s="27">
        <v>1095</v>
      </c>
    </row>
    <row r="492" spans="1:3" x14ac:dyDescent="0.2">
      <c r="A492" s="5">
        <f t="shared" si="7"/>
        <v>1</v>
      </c>
      <c r="B492" s="29">
        <v>36161</v>
      </c>
      <c r="C492" s="27">
        <v>1098.0999999999999</v>
      </c>
    </row>
    <row r="493" spans="1:3" x14ac:dyDescent="0.2">
      <c r="A493" s="5">
        <f t="shared" si="7"/>
        <v>2</v>
      </c>
      <c r="B493" s="29">
        <v>36192</v>
      </c>
      <c r="C493" s="27">
        <v>1096.7</v>
      </c>
    </row>
    <row r="494" spans="1:3" x14ac:dyDescent="0.2">
      <c r="A494" s="5">
        <f t="shared" si="7"/>
        <v>3</v>
      </c>
      <c r="B494" s="29">
        <v>36220</v>
      </c>
      <c r="C494" s="27">
        <v>1096.5999999999999</v>
      </c>
    </row>
    <row r="495" spans="1:3" x14ac:dyDescent="0.2">
      <c r="A495" s="5">
        <f t="shared" si="7"/>
        <v>4</v>
      </c>
      <c r="B495" s="29">
        <v>36251</v>
      </c>
      <c r="C495" s="27">
        <v>1101.5999999999999</v>
      </c>
    </row>
    <row r="496" spans="1:3" x14ac:dyDescent="0.2">
      <c r="A496" s="5">
        <f t="shared" si="7"/>
        <v>5</v>
      </c>
      <c r="B496" s="29">
        <v>36281</v>
      </c>
      <c r="C496" s="27">
        <v>1103.8</v>
      </c>
    </row>
    <row r="497" spans="1:3" x14ac:dyDescent="0.2">
      <c r="A497" s="5">
        <f t="shared" si="7"/>
        <v>6</v>
      </c>
      <c r="B497" s="29">
        <v>36312</v>
      </c>
      <c r="C497" s="27">
        <v>1099.8</v>
      </c>
    </row>
    <row r="498" spans="1:3" x14ac:dyDescent="0.2">
      <c r="A498" s="5">
        <f t="shared" si="7"/>
        <v>7</v>
      </c>
      <c r="B498" s="29">
        <v>36342</v>
      </c>
      <c r="C498" s="27">
        <v>1099.0999999999999</v>
      </c>
    </row>
    <row r="499" spans="1:3" x14ac:dyDescent="0.2">
      <c r="A499" s="5">
        <f t="shared" si="7"/>
        <v>8</v>
      </c>
      <c r="B499" s="29">
        <v>36373</v>
      </c>
      <c r="C499" s="27">
        <v>1099.2</v>
      </c>
    </row>
    <row r="500" spans="1:3" x14ac:dyDescent="0.2">
      <c r="A500" s="5">
        <f t="shared" si="7"/>
        <v>9</v>
      </c>
      <c r="B500" s="29">
        <v>36404</v>
      </c>
      <c r="C500" s="27">
        <v>1096.5</v>
      </c>
    </row>
    <row r="501" spans="1:3" x14ac:dyDescent="0.2">
      <c r="A501" s="5">
        <f t="shared" si="7"/>
        <v>10</v>
      </c>
      <c r="B501" s="29">
        <v>36434</v>
      </c>
      <c r="C501" s="27">
        <v>1103.3</v>
      </c>
    </row>
    <row r="502" spans="1:3" x14ac:dyDescent="0.2">
      <c r="A502" s="5">
        <f t="shared" si="7"/>
        <v>11</v>
      </c>
      <c r="B502" s="29">
        <v>36465</v>
      </c>
      <c r="C502" s="27">
        <v>1110.7</v>
      </c>
    </row>
    <row r="503" spans="1:3" x14ac:dyDescent="0.2">
      <c r="A503" s="5">
        <f t="shared" si="7"/>
        <v>12</v>
      </c>
      <c r="B503" s="29">
        <v>36495</v>
      </c>
      <c r="C503" s="27">
        <v>1122.2</v>
      </c>
    </row>
    <row r="504" spans="1:3" x14ac:dyDescent="0.2">
      <c r="A504" s="5">
        <f t="shared" si="7"/>
        <v>1</v>
      </c>
      <c r="B504" s="29">
        <v>36526</v>
      </c>
      <c r="C504" s="27">
        <v>1122.0999999999999</v>
      </c>
    </row>
    <row r="505" spans="1:3" x14ac:dyDescent="0.2">
      <c r="A505" s="5">
        <f t="shared" si="7"/>
        <v>2</v>
      </c>
      <c r="B505" s="29">
        <v>36557</v>
      </c>
      <c r="C505" s="27">
        <v>1108.5999999999999</v>
      </c>
    </row>
    <row r="506" spans="1:3" x14ac:dyDescent="0.2">
      <c r="A506" s="5">
        <f t="shared" si="7"/>
        <v>3</v>
      </c>
      <c r="B506" s="29">
        <v>36586</v>
      </c>
      <c r="C506" s="27">
        <v>1107.5</v>
      </c>
    </row>
    <row r="507" spans="1:3" x14ac:dyDescent="0.2">
      <c r="A507" s="5">
        <f t="shared" si="7"/>
        <v>4</v>
      </c>
      <c r="B507" s="29">
        <v>36617</v>
      </c>
      <c r="C507" s="27">
        <v>1115.5999999999999</v>
      </c>
    </row>
    <row r="508" spans="1:3" x14ac:dyDescent="0.2">
      <c r="A508" s="5">
        <f t="shared" si="7"/>
        <v>5</v>
      </c>
      <c r="B508" s="29">
        <v>36647</v>
      </c>
      <c r="C508" s="27">
        <v>1104.9000000000001</v>
      </c>
    </row>
    <row r="509" spans="1:3" x14ac:dyDescent="0.2">
      <c r="A509" s="5">
        <f t="shared" si="7"/>
        <v>6</v>
      </c>
      <c r="B509" s="29">
        <v>36678</v>
      </c>
      <c r="C509" s="27">
        <v>1102.5999999999999</v>
      </c>
    </row>
    <row r="510" spans="1:3" x14ac:dyDescent="0.2">
      <c r="A510" s="5">
        <f t="shared" si="7"/>
        <v>7</v>
      </c>
      <c r="B510" s="29">
        <v>36708</v>
      </c>
      <c r="C510" s="27">
        <v>1103.5</v>
      </c>
    </row>
    <row r="511" spans="1:3" x14ac:dyDescent="0.2">
      <c r="A511" s="5">
        <f t="shared" si="7"/>
        <v>8</v>
      </c>
      <c r="B511" s="29">
        <v>36739</v>
      </c>
      <c r="C511" s="27">
        <v>1100.2</v>
      </c>
    </row>
    <row r="512" spans="1:3" x14ac:dyDescent="0.2">
      <c r="A512" s="5">
        <f t="shared" si="7"/>
        <v>9</v>
      </c>
      <c r="B512" s="29">
        <v>36770</v>
      </c>
      <c r="C512" s="27">
        <v>1099.7</v>
      </c>
    </row>
    <row r="513" spans="1:3" x14ac:dyDescent="0.2">
      <c r="A513" s="5">
        <f t="shared" si="7"/>
        <v>10</v>
      </c>
      <c r="B513" s="29">
        <v>36800</v>
      </c>
      <c r="C513" s="27">
        <v>1098.7</v>
      </c>
    </row>
    <row r="514" spans="1:3" x14ac:dyDescent="0.2">
      <c r="A514" s="5">
        <f t="shared" si="7"/>
        <v>11</v>
      </c>
      <c r="B514" s="29">
        <v>36831</v>
      </c>
      <c r="C514" s="27">
        <v>1092.4000000000001</v>
      </c>
    </row>
    <row r="515" spans="1:3" x14ac:dyDescent="0.2">
      <c r="A515" s="5">
        <f t="shared" si="7"/>
        <v>12</v>
      </c>
      <c r="B515" s="29">
        <v>36861</v>
      </c>
      <c r="C515" s="27">
        <v>1088.5999999999999</v>
      </c>
    </row>
    <row r="516" spans="1:3" x14ac:dyDescent="0.2">
      <c r="A516" s="5">
        <f t="shared" si="7"/>
        <v>1</v>
      </c>
      <c r="B516" s="29">
        <v>36892</v>
      </c>
      <c r="C516" s="27">
        <v>1096.7</v>
      </c>
    </row>
    <row r="517" spans="1:3" x14ac:dyDescent="0.2">
      <c r="A517" s="5">
        <f t="shared" si="7"/>
        <v>2</v>
      </c>
      <c r="B517" s="29">
        <v>36923</v>
      </c>
      <c r="C517" s="27">
        <v>1101.2</v>
      </c>
    </row>
    <row r="518" spans="1:3" x14ac:dyDescent="0.2">
      <c r="A518" s="5">
        <f t="shared" si="7"/>
        <v>3</v>
      </c>
      <c r="B518" s="29">
        <v>36951</v>
      </c>
      <c r="C518" s="27">
        <v>1108.9000000000001</v>
      </c>
    </row>
    <row r="519" spans="1:3" x14ac:dyDescent="0.2">
      <c r="A519" s="5">
        <f t="shared" si="7"/>
        <v>4</v>
      </c>
      <c r="B519" s="29">
        <v>36982</v>
      </c>
      <c r="C519" s="27">
        <v>1116.7</v>
      </c>
    </row>
    <row r="520" spans="1:3" x14ac:dyDescent="0.2">
      <c r="A520" s="5">
        <f t="shared" si="7"/>
        <v>5</v>
      </c>
      <c r="B520" s="29">
        <v>37012</v>
      </c>
      <c r="C520" s="27">
        <v>1118.5</v>
      </c>
    </row>
    <row r="521" spans="1:3" x14ac:dyDescent="0.2">
      <c r="A521" s="5">
        <f t="shared" si="7"/>
        <v>6</v>
      </c>
      <c r="B521" s="29">
        <v>37043</v>
      </c>
      <c r="C521" s="27">
        <v>1126.2</v>
      </c>
    </row>
    <row r="522" spans="1:3" x14ac:dyDescent="0.2">
      <c r="A522" s="5">
        <f t="shared" si="7"/>
        <v>7</v>
      </c>
      <c r="B522" s="29">
        <v>37073</v>
      </c>
      <c r="C522" s="27">
        <v>1138.9000000000001</v>
      </c>
    </row>
    <row r="523" spans="1:3" x14ac:dyDescent="0.2">
      <c r="A523" s="5">
        <f t="shared" si="7"/>
        <v>8</v>
      </c>
      <c r="B523" s="29">
        <v>37104</v>
      </c>
      <c r="C523" s="27">
        <v>1150.2</v>
      </c>
    </row>
    <row r="524" spans="1:3" x14ac:dyDescent="0.2">
      <c r="A524" s="5">
        <f t="shared" si="7"/>
        <v>9</v>
      </c>
      <c r="B524" s="29">
        <v>37135</v>
      </c>
      <c r="C524" s="27">
        <v>1205.7</v>
      </c>
    </row>
    <row r="525" spans="1:3" x14ac:dyDescent="0.2">
      <c r="A525" s="5">
        <f t="shared" ref="A525:A588" si="8">MONTH(B525)</f>
        <v>10</v>
      </c>
      <c r="B525" s="29">
        <v>37165</v>
      </c>
      <c r="C525" s="27">
        <v>1165.7</v>
      </c>
    </row>
    <row r="526" spans="1:3" x14ac:dyDescent="0.2">
      <c r="A526" s="5">
        <f t="shared" si="8"/>
        <v>11</v>
      </c>
      <c r="B526" s="29">
        <v>37196</v>
      </c>
      <c r="C526" s="27">
        <v>1171</v>
      </c>
    </row>
    <row r="527" spans="1:3" x14ac:dyDescent="0.2">
      <c r="A527" s="5">
        <f t="shared" si="8"/>
        <v>12</v>
      </c>
      <c r="B527" s="29">
        <v>37226</v>
      </c>
      <c r="C527" s="27">
        <v>1183.2</v>
      </c>
    </row>
    <row r="528" spans="1:3" x14ac:dyDescent="0.2">
      <c r="A528" s="5">
        <f t="shared" si="8"/>
        <v>1</v>
      </c>
      <c r="B528" s="29">
        <v>37257</v>
      </c>
      <c r="C528" s="27">
        <v>1190.7</v>
      </c>
    </row>
    <row r="529" spans="1:3" x14ac:dyDescent="0.2">
      <c r="A529" s="5">
        <f t="shared" si="8"/>
        <v>2</v>
      </c>
      <c r="B529" s="29">
        <v>37288</v>
      </c>
      <c r="C529" s="27">
        <v>1190.5999999999999</v>
      </c>
    </row>
    <row r="530" spans="1:3" x14ac:dyDescent="0.2">
      <c r="A530" s="5">
        <f t="shared" si="8"/>
        <v>3</v>
      </c>
      <c r="B530" s="29">
        <v>37316</v>
      </c>
      <c r="C530" s="27">
        <v>1193.3</v>
      </c>
    </row>
    <row r="531" spans="1:3" x14ac:dyDescent="0.2">
      <c r="A531" s="5">
        <f t="shared" si="8"/>
        <v>4</v>
      </c>
      <c r="B531" s="29">
        <v>37347</v>
      </c>
      <c r="C531" s="27">
        <v>1186.9000000000001</v>
      </c>
    </row>
    <row r="532" spans="1:3" x14ac:dyDescent="0.2">
      <c r="A532" s="5">
        <f t="shared" si="8"/>
        <v>5</v>
      </c>
      <c r="B532" s="29">
        <v>37377</v>
      </c>
      <c r="C532" s="27">
        <v>1189.3</v>
      </c>
    </row>
    <row r="533" spans="1:3" x14ac:dyDescent="0.2">
      <c r="A533" s="5">
        <f t="shared" si="8"/>
        <v>6</v>
      </c>
      <c r="B533" s="29">
        <v>37408</v>
      </c>
      <c r="C533" s="27">
        <v>1193.3</v>
      </c>
    </row>
    <row r="534" spans="1:3" x14ac:dyDescent="0.2">
      <c r="A534" s="5">
        <f t="shared" si="8"/>
        <v>7</v>
      </c>
      <c r="B534" s="29">
        <v>37438</v>
      </c>
      <c r="C534" s="27">
        <v>1199.0999999999999</v>
      </c>
    </row>
    <row r="535" spans="1:3" x14ac:dyDescent="0.2">
      <c r="A535" s="5">
        <f t="shared" si="8"/>
        <v>8</v>
      </c>
      <c r="B535" s="29">
        <v>37469</v>
      </c>
      <c r="C535" s="27">
        <v>1187.0999999999999</v>
      </c>
    </row>
    <row r="536" spans="1:3" x14ac:dyDescent="0.2">
      <c r="A536" s="5">
        <f t="shared" si="8"/>
        <v>9</v>
      </c>
      <c r="B536" s="29">
        <v>37500</v>
      </c>
      <c r="C536" s="27">
        <v>1196.0999999999999</v>
      </c>
    </row>
    <row r="537" spans="1:3" x14ac:dyDescent="0.2">
      <c r="A537" s="5">
        <f t="shared" si="8"/>
        <v>10</v>
      </c>
      <c r="B537" s="29">
        <v>37530</v>
      </c>
      <c r="C537" s="27">
        <v>1204</v>
      </c>
    </row>
    <row r="538" spans="1:3" x14ac:dyDescent="0.2">
      <c r="A538" s="5">
        <f t="shared" si="8"/>
        <v>11</v>
      </c>
      <c r="B538" s="29">
        <v>37561</v>
      </c>
      <c r="C538" s="27">
        <v>1209.5999999999999</v>
      </c>
    </row>
    <row r="539" spans="1:3" x14ac:dyDescent="0.2">
      <c r="A539" s="5">
        <f t="shared" si="8"/>
        <v>12</v>
      </c>
      <c r="B539" s="29">
        <v>37591</v>
      </c>
      <c r="C539" s="27">
        <v>1220.2</v>
      </c>
    </row>
    <row r="540" spans="1:3" x14ac:dyDescent="0.2">
      <c r="A540" s="5">
        <f t="shared" si="8"/>
        <v>1</v>
      </c>
      <c r="B540" s="29">
        <v>37622</v>
      </c>
      <c r="C540" s="27">
        <v>1227.3</v>
      </c>
    </row>
    <row r="541" spans="1:3" x14ac:dyDescent="0.2">
      <c r="A541" s="5">
        <f t="shared" si="8"/>
        <v>2</v>
      </c>
      <c r="B541" s="29">
        <v>37653</v>
      </c>
      <c r="C541" s="27">
        <v>1238.2</v>
      </c>
    </row>
    <row r="542" spans="1:3" x14ac:dyDescent="0.2">
      <c r="A542" s="5">
        <f t="shared" si="8"/>
        <v>3</v>
      </c>
      <c r="B542" s="29">
        <v>37681</v>
      </c>
      <c r="C542" s="27">
        <v>1239.3</v>
      </c>
    </row>
    <row r="543" spans="1:3" x14ac:dyDescent="0.2">
      <c r="A543" s="5">
        <f t="shared" si="8"/>
        <v>4</v>
      </c>
      <c r="B543" s="29">
        <v>37712</v>
      </c>
      <c r="C543" s="27">
        <v>1250</v>
      </c>
    </row>
    <row r="544" spans="1:3" x14ac:dyDescent="0.2">
      <c r="A544" s="5">
        <f t="shared" si="8"/>
        <v>5</v>
      </c>
      <c r="B544" s="29">
        <v>37742</v>
      </c>
      <c r="C544" s="27">
        <v>1268.8</v>
      </c>
    </row>
    <row r="545" spans="1:3" x14ac:dyDescent="0.2">
      <c r="A545" s="5">
        <f t="shared" si="8"/>
        <v>6</v>
      </c>
      <c r="B545" s="29">
        <v>37773</v>
      </c>
      <c r="C545" s="27">
        <v>1281</v>
      </c>
    </row>
    <row r="546" spans="1:3" x14ac:dyDescent="0.2">
      <c r="A546" s="5">
        <f t="shared" si="8"/>
        <v>7</v>
      </c>
      <c r="B546" s="29">
        <v>37803</v>
      </c>
      <c r="C546" s="27">
        <v>1287.5</v>
      </c>
    </row>
    <row r="547" spans="1:3" x14ac:dyDescent="0.2">
      <c r="A547" s="5">
        <f t="shared" si="8"/>
        <v>8</v>
      </c>
      <c r="B547" s="29">
        <v>37834</v>
      </c>
      <c r="C547" s="27">
        <v>1296.4000000000001</v>
      </c>
    </row>
    <row r="548" spans="1:3" x14ac:dyDescent="0.2">
      <c r="A548" s="5">
        <f t="shared" si="8"/>
        <v>9</v>
      </c>
      <c r="B548" s="29">
        <v>37865</v>
      </c>
      <c r="C548" s="27">
        <v>1297.2</v>
      </c>
    </row>
    <row r="549" spans="1:3" x14ac:dyDescent="0.2">
      <c r="A549" s="5">
        <f t="shared" si="8"/>
        <v>10</v>
      </c>
      <c r="B549" s="29">
        <v>37895</v>
      </c>
      <c r="C549" s="27">
        <v>1297.8</v>
      </c>
    </row>
    <row r="550" spans="1:3" x14ac:dyDescent="0.2">
      <c r="A550" s="5">
        <f t="shared" si="8"/>
        <v>11</v>
      </c>
      <c r="B550" s="29">
        <v>37926</v>
      </c>
      <c r="C550" s="27">
        <v>1299.0999999999999</v>
      </c>
    </row>
    <row r="551" spans="1:3" x14ac:dyDescent="0.2">
      <c r="A551" s="5">
        <f t="shared" si="8"/>
        <v>12</v>
      </c>
      <c r="B551" s="29">
        <v>37956</v>
      </c>
      <c r="C551" s="27">
        <v>1306.2</v>
      </c>
    </row>
    <row r="552" spans="1:3" x14ac:dyDescent="0.2">
      <c r="A552" s="5">
        <f t="shared" si="8"/>
        <v>1</v>
      </c>
      <c r="B552" s="29">
        <v>37987</v>
      </c>
      <c r="C552" s="27">
        <v>1306</v>
      </c>
    </row>
    <row r="553" spans="1:3" x14ac:dyDescent="0.2">
      <c r="A553" s="5">
        <f t="shared" si="8"/>
        <v>2</v>
      </c>
      <c r="B553" s="29">
        <v>38018</v>
      </c>
      <c r="C553" s="27">
        <v>1321.4</v>
      </c>
    </row>
    <row r="554" spans="1:3" x14ac:dyDescent="0.2">
      <c r="A554" s="5">
        <f t="shared" si="8"/>
        <v>3</v>
      </c>
      <c r="B554" s="29">
        <v>38047</v>
      </c>
      <c r="C554" s="27">
        <v>1328.7</v>
      </c>
    </row>
    <row r="555" spans="1:3" x14ac:dyDescent="0.2">
      <c r="A555" s="5">
        <f t="shared" si="8"/>
        <v>4</v>
      </c>
      <c r="B555" s="29">
        <v>38078</v>
      </c>
      <c r="C555" s="27">
        <v>1332.8</v>
      </c>
    </row>
    <row r="556" spans="1:3" x14ac:dyDescent="0.2">
      <c r="A556" s="5">
        <f t="shared" si="8"/>
        <v>5</v>
      </c>
      <c r="B556" s="29">
        <v>38108</v>
      </c>
      <c r="C556" s="27">
        <v>1333.3</v>
      </c>
    </row>
    <row r="557" spans="1:3" x14ac:dyDescent="0.2">
      <c r="A557" s="5">
        <f t="shared" si="8"/>
        <v>6</v>
      </c>
      <c r="B557" s="29">
        <v>38139</v>
      </c>
      <c r="C557" s="27">
        <v>1342.7</v>
      </c>
    </row>
    <row r="558" spans="1:3" x14ac:dyDescent="0.2">
      <c r="A558" s="5">
        <f t="shared" si="8"/>
        <v>7</v>
      </c>
      <c r="B558" s="29">
        <v>38169</v>
      </c>
      <c r="C558" s="27">
        <v>1340.8</v>
      </c>
    </row>
    <row r="559" spans="1:3" x14ac:dyDescent="0.2">
      <c r="A559" s="5">
        <f t="shared" si="8"/>
        <v>8</v>
      </c>
      <c r="B559" s="29">
        <v>38200</v>
      </c>
      <c r="C559" s="27">
        <v>1354.3</v>
      </c>
    </row>
    <row r="560" spans="1:3" x14ac:dyDescent="0.2">
      <c r="A560" s="5">
        <f t="shared" si="8"/>
        <v>9</v>
      </c>
      <c r="B560" s="29">
        <v>38231</v>
      </c>
      <c r="C560" s="27">
        <v>1362.5</v>
      </c>
    </row>
    <row r="561" spans="1:3" x14ac:dyDescent="0.2">
      <c r="A561" s="5">
        <f t="shared" si="8"/>
        <v>10</v>
      </c>
      <c r="B561" s="29">
        <v>38261</v>
      </c>
      <c r="C561" s="27">
        <v>1362.3</v>
      </c>
    </row>
    <row r="562" spans="1:3" x14ac:dyDescent="0.2">
      <c r="A562" s="5">
        <f t="shared" si="8"/>
        <v>11</v>
      </c>
      <c r="B562" s="29">
        <v>38292</v>
      </c>
      <c r="C562" s="27">
        <v>1374.2</v>
      </c>
    </row>
    <row r="563" spans="1:3" x14ac:dyDescent="0.2">
      <c r="A563" s="5">
        <f t="shared" si="8"/>
        <v>12</v>
      </c>
      <c r="B563" s="29">
        <v>38322</v>
      </c>
      <c r="C563" s="27">
        <v>1376</v>
      </c>
    </row>
    <row r="564" spans="1:3" x14ac:dyDescent="0.2">
      <c r="A564" s="5">
        <f t="shared" si="8"/>
        <v>1</v>
      </c>
      <c r="B564" s="29">
        <v>38353</v>
      </c>
      <c r="C564" s="27">
        <v>1367.1</v>
      </c>
    </row>
    <row r="565" spans="1:3" x14ac:dyDescent="0.2">
      <c r="A565" s="5">
        <f t="shared" si="8"/>
        <v>2</v>
      </c>
      <c r="B565" s="29">
        <v>38384</v>
      </c>
      <c r="C565" s="27">
        <v>1371.1</v>
      </c>
    </row>
    <row r="566" spans="1:3" x14ac:dyDescent="0.2">
      <c r="A566" s="5">
        <f t="shared" si="8"/>
        <v>3</v>
      </c>
      <c r="B566" s="29">
        <v>38412</v>
      </c>
      <c r="C566" s="27">
        <v>1370.9</v>
      </c>
    </row>
    <row r="567" spans="1:3" x14ac:dyDescent="0.2">
      <c r="A567" s="5">
        <f t="shared" si="8"/>
        <v>4</v>
      </c>
      <c r="B567" s="29">
        <v>38443</v>
      </c>
      <c r="C567" s="27">
        <v>1358.4</v>
      </c>
    </row>
    <row r="568" spans="1:3" x14ac:dyDescent="0.2">
      <c r="A568" s="5">
        <f t="shared" si="8"/>
        <v>5</v>
      </c>
      <c r="B568" s="29">
        <v>38473</v>
      </c>
      <c r="C568" s="27">
        <v>1366</v>
      </c>
    </row>
    <row r="569" spans="1:3" x14ac:dyDescent="0.2">
      <c r="A569" s="5">
        <f t="shared" si="8"/>
        <v>6</v>
      </c>
      <c r="B569" s="29">
        <v>38504</v>
      </c>
      <c r="C569" s="27">
        <v>1380.1</v>
      </c>
    </row>
    <row r="570" spans="1:3" x14ac:dyDescent="0.2">
      <c r="A570" s="5">
        <f t="shared" si="8"/>
        <v>7</v>
      </c>
      <c r="B570" s="29">
        <v>38534</v>
      </c>
      <c r="C570" s="27">
        <v>1369</v>
      </c>
    </row>
    <row r="571" spans="1:3" x14ac:dyDescent="0.2">
      <c r="A571" s="5">
        <f t="shared" si="8"/>
        <v>8</v>
      </c>
      <c r="B571" s="29">
        <v>38565</v>
      </c>
      <c r="C571" s="27">
        <v>1377.8</v>
      </c>
    </row>
    <row r="572" spans="1:3" x14ac:dyDescent="0.2">
      <c r="A572" s="5">
        <f t="shared" si="8"/>
        <v>9</v>
      </c>
      <c r="B572" s="29">
        <v>38596</v>
      </c>
      <c r="C572" s="27">
        <v>1378.6</v>
      </c>
    </row>
    <row r="573" spans="1:3" x14ac:dyDescent="0.2">
      <c r="A573" s="5">
        <f t="shared" si="8"/>
        <v>10</v>
      </c>
      <c r="B573" s="29">
        <v>38626</v>
      </c>
      <c r="C573" s="27">
        <v>1376.5</v>
      </c>
    </row>
    <row r="574" spans="1:3" x14ac:dyDescent="0.2">
      <c r="A574" s="5">
        <f t="shared" si="8"/>
        <v>11</v>
      </c>
      <c r="B574" s="29">
        <v>38657</v>
      </c>
      <c r="C574" s="27">
        <v>1376.1</v>
      </c>
    </row>
    <row r="575" spans="1:3" x14ac:dyDescent="0.2">
      <c r="A575" s="5">
        <f t="shared" si="8"/>
        <v>12</v>
      </c>
      <c r="B575" s="29">
        <v>38687</v>
      </c>
      <c r="C575" s="27">
        <v>1374.3</v>
      </c>
    </row>
    <row r="576" spans="1:3" x14ac:dyDescent="0.2">
      <c r="A576" s="5">
        <f t="shared" si="8"/>
        <v>1</v>
      </c>
      <c r="B576" s="29">
        <v>38718</v>
      </c>
      <c r="C576" s="27">
        <v>1379.5</v>
      </c>
    </row>
    <row r="577" spans="1:3" x14ac:dyDescent="0.2">
      <c r="A577" s="5">
        <f t="shared" si="8"/>
        <v>2</v>
      </c>
      <c r="B577" s="29">
        <v>38749</v>
      </c>
      <c r="C577" s="27">
        <v>1378.4</v>
      </c>
    </row>
    <row r="578" spans="1:3" x14ac:dyDescent="0.2">
      <c r="A578" s="5">
        <f t="shared" si="8"/>
        <v>3</v>
      </c>
      <c r="B578" s="29">
        <v>38777</v>
      </c>
      <c r="C578" s="27">
        <v>1383.2</v>
      </c>
    </row>
    <row r="579" spans="1:3" x14ac:dyDescent="0.2">
      <c r="A579" s="5">
        <f t="shared" si="8"/>
        <v>4</v>
      </c>
      <c r="B579" s="29">
        <v>38808</v>
      </c>
      <c r="C579" s="27">
        <v>1381.4</v>
      </c>
    </row>
    <row r="580" spans="1:3" x14ac:dyDescent="0.2">
      <c r="A580" s="5">
        <f t="shared" si="8"/>
        <v>5</v>
      </c>
      <c r="B580" s="29">
        <v>38838</v>
      </c>
      <c r="C580" s="27">
        <v>1387.2</v>
      </c>
    </row>
    <row r="581" spans="1:3" x14ac:dyDescent="0.2">
      <c r="A581" s="5">
        <f t="shared" si="8"/>
        <v>6</v>
      </c>
      <c r="B581" s="29">
        <v>38869</v>
      </c>
      <c r="C581" s="27">
        <v>1375.4</v>
      </c>
    </row>
    <row r="582" spans="1:3" x14ac:dyDescent="0.2">
      <c r="A582" s="5">
        <f t="shared" si="8"/>
        <v>7</v>
      </c>
      <c r="B582" s="29">
        <v>38899</v>
      </c>
      <c r="C582" s="27">
        <v>1372.4</v>
      </c>
    </row>
    <row r="583" spans="1:3" x14ac:dyDescent="0.2">
      <c r="A583" s="5">
        <f t="shared" si="8"/>
        <v>8</v>
      </c>
      <c r="B583" s="29">
        <v>38930</v>
      </c>
      <c r="C583" s="27">
        <v>1372.4</v>
      </c>
    </row>
    <row r="584" spans="1:3" x14ac:dyDescent="0.2">
      <c r="A584" s="5">
        <f t="shared" si="8"/>
        <v>9</v>
      </c>
      <c r="B584" s="29">
        <v>38961</v>
      </c>
      <c r="C584" s="27">
        <v>1364.4</v>
      </c>
    </row>
    <row r="585" spans="1:3" x14ac:dyDescent="0.2">
      <c r="A585" s="5">
        <f t="shared" si="8"/>
        <v>10</v>
      </c>
      <c r="B585" s="29">
        <v>38991</v>
      </c>
      <c r="C585" s="27">
        <v>1370.3</v>
      </c>
    </row>
    <row r="586" spans="1:3" x14ac:dyDescent="0.2">
      <c r="A586" s="5">
        <f t="shared" si="8"/>
        <v>11</v>
      </c>
      <c r="B586" s="29">
        <v>39022</v>
      </c>
      <c r="C586" s="27">
        <v>1370.8</v>
      </c>
    </row>
    <row r="587" spans="1:3" x14ac:dyDescent="0.2">
      <c r="A587" s="5">
        <f t="shared" si="8"/>
        <v>12</v>
      </c>
      <c r="B587" s="29">
        <v>39052</v>
      </c>
      <c r="C587" s="27">
        <v>1366.6</v>
      </c>
    </row>
    <row r="588" spans="1:3" x14ac:dyDescent="0.2">
      <c r="A588" s="5">
        <f t="shared" si="8"/>
        <v>1</v>
      </c>
      <c r="B588" s="29">
        <v>39083</v>
      </c>
      <c r="C588" s="27">
        <v>1371.7</v>
      </c>
    </row>
    <row r="589" spans="1:3" x14ac:dyDescent="0.2">
      <c r="A589" s="5">
        <f t="shared" ref="A589:A652" si="9">MONTH(B589)</f>
        <v>2</v>
      </c>
      <c r="B589" s="29">
        <v>39114</v>
      </c>
      <c r="C589" s="27">
        <v>1363</v>
      </c>
    </row>
    <row r="590" spans="1:3" x14ac:dyDescent="0.2">
      <c r="A590" s="5">
        <f t="shared" si="9"/>
        <v>3</v>
      </c>
      <c r="B590" s="29">
        <v>39142</v>
      </c>
      <c r="C590" s="27">
        <v>1366.5</v>
      </c>
    </row>
    <row r="591" spans="1:3" x14ac:dyDescent="0.2">
      <c r="A591" s="5">
        <f t="shared" si="9"/>
        <v>4</v>
      </c>
      <c r="B591" s="29">
        <v>39173</v>
      </c>
      <c r="C591" s="27">
        <v>1378</v>
      </c>
    </row>
    <row r="592" spans="1:3" x14ac:dyDescent="0.2">
      <c r="A592" s="5">
        <f t="shared" si="9"/>
        <v>5</v>
      </c>
      <c r="B592" s="29">
        <v>39203</v>
      </c>
      <c r="C592" s="27">
        <v>1380.9</v>
      </c>
    </row>
    <row r="593" spans="1:3" x14ac:dyDescent="0.2">
      <c r="A593" s="5">
        <f t="shared" si="9"/>
        <v>6</v>
      </c>
      <c r="B593" s="29">
        <v>39234</v>
      </c>
      <c r="C593" s="27">
        <v>1368.2</v>
      </c>
    </row>
    <row r="594" spans="1:3" x14ac:dyDescent="0.2">
      <c r="A594" s="5">
        <f t="shared" si="9"/>
        <v>7</v>
      </c>
      <c r="B594" s="29">
        <v>39264</v>
      </c>
      <c r="C594" s="27">
        <v>1371.8</v>
      </c>
    </row>
    <row r="595" spans="1:3" x14ac:dyDescent="0.2">
      <c r="A595" s="5">
        <f t="shared" si="9"/>
        <v>8</v>
      </c>
      <c r="B595" s="29">
        <v>39295</v>
      </c>
      <c r="C595" s="27">
        <v>1376.3</v>
      </c>
    </row>
    <row r="596" spans="1:3" x14ac:dyDescent="0.2">
      <c r="A596" s="5">
        <f t="shared" si="9"/>
        <v>9</v>
      </c>
      <c r="B596" s="29">
        <v>39326</v>
      </c>
      <c r="C596" s="27">
        <v>1375.7</v>
      </c>
    </row>
    <row r="597" spans="1:3" x14ac:dyDescent="0.2">
      <c r="A597" s="5">
        <f t="shared" si="9"/>
        <v>10</v>
      </c>
      <c r="B597" s="29">
        <v>39356</v>
      </c>
      <c r="C597" s="27">
        <v>1379.4</v>
      </c>
    </row>
    <row r="598" spans="1:3" x14ac:dyDescent="0.2">
      <c r="A598" s="5">
        <f t="shared" si="9"/>
        <v>11</v>
      </c>
      <c r="B598" s="29">
        <v>39387</v>
      </c>
      <c r="C598" s="27">
        <v>1371.8</v>
      </c>
    </row>
    <row r="599" spans="1:3" x14ac:dyDescent="0.2">
      <c r="A599" s="5">
        <f t="shared" si="9"/>
        <v>12</v>
      </c>
      <c r="B599" s="29">
        <v>39417</v>
      </c>
      <c r="C599" s="27">
        <v>1373.4</v>
      </c>
    </row>
    <row r="600" spans="1:3" x14ac:dyDescent="0.2">
      <c r="A600" s="5">
        <f t="shared" si="9"/>
        <v>1</v>
      </c>
      <c r="B600" s="29">
        <v>39448</v>
      </c>
      <c r="C600" s="27">
        <v>1377.7</v>
      </c>
    </row>
    <row r="601" spans="1:3" x14ac:dyDescent="0.2">
      <c r="A601" s="5">
        <f t="shared" si="9"/>
        <v>2</v>
      </c>
      <c r="B601" s="29">
        <v>39479</v>
      </c>
      <c r="C601" s="27">
        <v>1380.4</v>
      </c>
    </row>
    <row r="602" spans="1:3" x14ac:dyDescent="0.2">
      <c r="A602" s="5">
        <f t="shared" si="9"/>
        <v>3</v>
      </c>
      <c r="B602" s="29">
        <v>39508</v>
      </c>
      <c r="C602" s="27">
        <v>1388.7</v>
      </c>
    </row>
    <row r="603" spans="1:3" x14ac:dyDescent="0.2">
      <c r="A603" s="5">
        <f t="shared" si="9"/>
        <v>4</v>
      </c>
      <c r="B603" s="29">
        <v>39539</v>
      </c>
      <c r="C603" s="27">
        <v>1391.4</v>
      </c>
    </row>
    <row r="604" spans="1:3" x14ac:dyDescent="0.2">
      <c r="A604" s="5">
        <f t="shared" si="9"/>
        <v>5</v>
      </c>
      <c r="B604" s="29">
        <v>39569</v>
      </c>
      <c r="C604" s="27">
        <v>1393.4</v>
      </c>
    </row>
    <row r="605" spans="1:3" x14ac:dyDescent="0.2">
      <c r="A605" s="5">
        <f t="shared" si="9"/>
        <v>6</v>
      </c>
      <c r="B605" s="29">
        <v>39600</v>
      </c>
      <c r="C605" s="27">
        <v>1404.6</v>
      </c>
    </row>
    <row r="606" spans="1:3" x14ac:dyDescent="0.2">
      <c r="A606" s="5">
        <f t="shared" si="9"/>
        <v>7</v>
      </c>
      <c r="B606" s="29">
        <v>39630</v>
      </c>
      <c r="C606" s="27">
        <v>1421.1</v>
      </c>
    </row>
    <row r="607" spans="1:3" x14ac:dyDescent="0.2">
      <c r="A607" s="5">
        <f t="shared" si="9"/>
        <v>8</v>
      </c>
      <c r="B607" s="29">
        <v>39661</v>
      </c>
      <c r="C607" s="27">
        <v>1407.4</v>
      </c>
    </row>
    <row r="608" spans="1:3" x14ac:dyDescent="0.2">
      <c r="A608" s="5">
        <f t="shared" si="9"/>
        <v>9</v>
      </c>
      <c r="B608" s="29">
        <v>39692</v>
      </c>
      <c r="C608" s="27">
        <v>1462</v>
      </c>
    </row>
    <row r="609" spans="1:3" x14ac:dyDescent="0.2">
      <c r="A609" s="5">
        <f t="shared" si="9"/>
        <v>10</v>
      </c>
      <c r="B609" s="29">
        <v>39722</v>
      </c>
      <c r="C609" s="27">
        <v>1473.8</v>
      </c>
    </row>
    <row r="610" spans="1:3" x14ac:dyDescent="0.2">
      <c r="A610" s="5">
        <f t="shared" si="9"/>
        <v>11</v>
      </c>
      <c r="B610" s="29">
        <v>39753</v>
      </c>
      <c r="C610" s="27">
        <v>1514.6</v>
      </c>
    </row>
    <row r="611" spans="1:3" x14ac:dyDescent="0.2">
      <c r="A611" s="5">
        <f t="shared" si="9"/>
        <v>12</v>
      </c>
      <c r="B611" s="29">
        <v>39783</v>
      </c>
      <c r="C611" s="27">
        <v>1601.7</v>
      </c>
    </row>
    <row r="612" spans="1:3" x14ac:dyDescent="0.2">
      <c r="A612" s="5">
        <f t="shared" si="9"/>
        <v>1</v>
      </c>
      <c r="B612" s="29">
        <v>39814</v>
      </c>
      <c r="C612" s="27">
        <v>1582.8</v>
      </c>
    </row>
    <row r="613" spans="1:3" x14ac:dyDescent="0.2">
      <c r="A613" s="5">
        <f t="shared" si="9"/>
        <v>2</v>
      </c>
      <c r="B613" s="29">
        <v>39845</v>
      </c>
      <c r="C613" s="27">
        <v>1567.2</v>
      </c>
    </row>
    <row r="614" spans="1:3" x14ac:dyDescent="0.2">
      <c r="A614" s="5">
        <f t="shared" si="9"/>
        <v>3</v>
      </c>
      <c r="B614" s="29">
        <v>39873</v>
      </c>
      <c r="C614" s="27">
        <v>1578.9</v>
      </c>
    </row>
    <row r="615" spans="1:3" x14ac:dyDescent="0.2">
      <c r="A615" s="5">
        <f t="shared" si="9"/>
        <v>4</v>
      </c>
      <c r="B615" s="29">
        <v>39904</v>
      </c>
      <c r="C615" s="27">
        <v>1611.6</v>
      </c>
    </row>
    <row r="616" spans="1:3" x14ac:dyDescent="0.2">
      <c r="A616" s="5">
        <f t="shared" si="9"/>
        <v>5</v>
      </c>
      <c r="B616" s="29">
        <v>39934</v>
      </c>
      <c r="C616" s="27">
        <v>1617.5</v>
      </c>
    </row>
    <row r="617" spans="1:3" x14ac:dyDescent="0.2">
      <c r="A617" s="5">
        <f t="shared" si="9"/>
        <v>6</v>
      </c>
      <c r="B617" s="29">
        <v>39965</v>
      </c>
      <c r="C617" s="27">
        <v>1658.8</v>
      </c>
    </row>
    <row r="618" spans="1:3" x14ac:dyDescent="0.2">
      <c r="A618" s="5">
        <f t="shared" si="9"/>
        <v>7</v>
      </c>
      <c r="B618" s="29">
        <v>39995</v>
      </c>
      <c r="C618" s="27">
        <v>1662.5</v>
      </c>
    </row>
    <row r="619" spans="1:3" x14ac:dyDescent="0.2">
      <c r="A619" s="5">
        <f t="shared" si="9"/>
        <v>8</v>
      </c>
      <c r="B619" s="29">
        <v>40026</v>
      </c>
      <c r="C619" s="27">
        <v>1660</v>
      </c>
    </row>
    <row r="620" spans="1:3" x14ac:dyDescent="0.2">
      <c r="A620" s="5">
        <f t="shared" si="9"/>
        <v>9</v>
      </c>
      <c r="B620" s="29">
        <v>40057</v>
      </c>
      <c r="C620" s="27">
        <v>1664.9</v>
      </c>
    </row>
    <row r="621" spans="1:3" x14ac:dyDescent="0.2">
      <c r="A621" s="5">
        <f t="shared" si="9"/>
        <v>10</v>
      </c>
      <c r="B621" s="29">
        <v>40087</v>
      </c>
      <c r="C621" s="27">
        <v>1677.7</v>
      </c>
    </row>
    <row r="622" spans="1:3" x14ac:dyDescent="0.2">
      <c r="A622" s="5">
        <f t="shared" si="9"/>
        <v>11</v>
      </c>
      <c r="B622" s="29">
        <v>40118</v>
      </c>
      <c r="C622" s="27">
        <v>1683</v>
      </c>
    </row>
    <row r="623" spans="1:3" x14ac:dyDescent="0.2">
      <c r="A623" s="5">
        <f t="shared" si="9"/>
        <v>12</v>
      </c>
      <c r="B623" s="29">
        <v>40148</v>
      </c>
      <c r="C623" s="27">
        <v>1692.8</v>
      </c>
    </row>
    <row r="624" spans="1:3" x14ac:dyDescent="0.2">
      <c r="A624" s="5">
        <f t="shared" si="9"/>
        <v>1</v>
      </c>
      <c r="B624" s="29">
        <v>40179</v>
      </c>
      <c r="C624" s="27">
        <v>1674.7</v>
      </c>
    </row>
    <row r="625" spans="1:3" x14ac:dyDescent="0.2">
      <c r="A625" s="5">
        <f t="shared" si="9"/>
        <v>2</v>
      </c>
      <c r="B625" s="29">
        <v>40210</v>
      </c>
      <c r="C625" s="27">
        <v>1699.8</v>
      </c>
    </row>
    <row r="626" spans="1:3" x14ac:dyDescent="0.2">
      <c r="A626" s="5">
        <f t="shared" si="9"/>
        <v>3</v>
      </c>
      <c r="B626" s="29">
        <v>40238</v>
      </c>
      <c r="C626" s="27">
        <v>1711.9</v>
      </c>
    </row>
    <row r="627" spans="1:3" x14ac:dyDescent="0.2">
      <c r="A627" s="5">
        <f t="shared" si="9"/>
        <v>4</v>
      </c>
      <c r="B627" s="29">
        <v>40269</v>
      </c>
      <c r="C627" s="27">
        <v>1699</v>
      </c>
    </row>
    <row r="628" spans="1:3" x14ac:dyDescent="0.2">
      <c r="A628" s="5">
        <f t="shared" si="9"/>
        <v>5</v>
      </c>
      <c r="B628" s="29">
        <v>40299</v>
      </c>
      <c r="C628" s="27">
        <v>1710.1</v>
      </c>
    </row>
    <row r="629" spans="1:3" x14ac:dyDescent="0.2">
      <c r="A629" s="5">
        <f t="shared" si="9"/>
        <v>6</v>
      </c>
      <c r="B629" s="29">
        <v>40330</v>
      </c>
      <c r="C629" s="27">
        <v>1731.6</v>
      </c>
    </row>
    <row r="630" spans="1:3" x14ac:dyDescent="0.2">
      <c r="A630" s="5">
        <f t="shared" si="9"/>
        <v>7</v>
      </c>
      <c r="B630" s="29">
        <v>40360</v>
      </c>
      <c r="C630" s="27">
        <v>1724</v>
      </c>
    </row>
    <row r="631" spans="1:3" x14ac:dyDescent="0.2">
      <c r="A631" s="5">
        <f t="shared" si="9"/>
        <v>8</v>
      </c>
      <c r="B631" s="29">
        <v>40391</v>
      </c>
      <c r="C631" s="27">
        <v>1748.7</v>
      </c>
    </row>
    <row r="632" spans="1:3" x14ac:dyDescent="0.2">
      <c r="A632" s="5">
        <f t="shared" si="9"/>
        <v>9</v>
      </c>
      <c r="B632" s="29">
        <v>40422</v>
      </c>
      <c r="C632" s="27">
        <v>1766.2</v>
      </c>
    </row>
    <row r="633" spans="1:3" x14ac:dyDescent="0.2">
      <c r="A633" s="5">
        <f t="shared" si="9"/>
        <v>10</v>
      </c>
      <c r="B633" s="29">
        <v>40452</v>
      </c>
      <c r="C633" s="27">
        <v>1780.4</v>
      </c>
    </row>
    <row r="634" spans="1:3" x14ac:dyDescent="0.2">
      <c r="A634" s="5">
        <f t="shared" si="9"/>
        <v>11</v>
      </c>
      <c r="B634" s="29">
        <v>40483</v>
      </c>
      <c r="C634" s="27">
        <v>1828.4</v>
      </c>
    </row>
    <row r="635" spans="1:3" x14ac:dyDescent="0.2">
      <c r="A635" s="5">
        <f t="shared" si="9"/>
        <v>12</v>
      </c>
      <c r="B635" s="29">
        <v>40513</v>
      </c>
      <c r="C635" s="27">
        <v>1836.7</v>
      </c>
    </row>
    <row r="636" spans="1:3" x14ac:dyDescent="0.2">
      <c r="A636" s="5">
        <f t="shared" si="9"/>
        <v>1</v>
      </c>
      <c r="B636" s="29">
        <v>40544</v>
      </c>
      <c r="C636" s="27">
        <v>1846.3</v>
      </c>
    </row>
    <row r="637" spans="1:3" x14ac:dyDescent="0.2">
      <c r="A637" s="5">
        <f t="shared" si="9"/>
        <v>2</v>
      </c>
      <c r="B637" s="29">
        <v>40575</v>
      </c>
      <c r="C637" s="27">
        <v>1870.1</v>
      </c>
    </row>
    <row r="638" spans="1:3" x14ac:dyDescent="0.2">
      <c r="A638" s="5">
        <f t="shared" si="9"/>
        <v>3</v>
      </c>
      <c r="B638" s="29">
        <v>40603</v>
      </c>
      <c r="C638" s="27">
        <v>1896.5</v>
      </c>
    </row>
    <row r="639" spans="1:3" x14ac:dyDescent="0.2">
      <c r="A639" s="5">
        <f t="shared" si="9"/>
        <v>4</v>
      </c>
      <c r="B639" s="29">
        <v>40634</v>
      </c>
      <c r="C639" s="27">
        <v>1897</v>
      </c>
    </row>
    <row r="640" spans="1:3" x14ac:dyDescent="0.2">
      <c r="A640" s="5">
        <f t="shared" si="9"/>
        <v>5</v>
      </c>
      <c r="B640" s="29">
        <v>40664</v>
      </c>
      <c r="C640" s="27">
        <v>1941.6</v>
      </c>
    </row>
    <row r="641" spans="1:3" x14ac:dyDescent="0.2">
      <c r="A641" s="5">
        <f t="shared" si="9"/>
        <v>6</v>
      </c>
      <c r="B641" s="29">
        <v>40695</v>
      </c>
      <c r="C641" s="27">
        <v>1963.4</v>
      </c>
    </row>
    <row r="642" spans="1:3" x14ac:dyDescent="0.2">
      <c r="A642" s="5">
        <f t="shared" si="9"/>
        <v>7</v>
      </c>
      <c r="B642" s="29">
        <v>40725</v>
      </c>
      <c r="C642" s="27">
        <v>1996</v>
      </c>
    </row>
    <row r="643" spans="1:3" x14ac:dyDescent="0.2">
      <c r="A643" s="5">
        <f t="shared" si="9"/>
        <v>8</v>
      </c>
      <c r="B643" s="29">
        <v>40756</v>
      </c>
      <c r="C643" s="27">
        <v>2115.4</v>
      </c>
    </row>
    <row r="644" spans="1:3" x14ac:dyDescent="0.2">
      <c r="A644" s="5">
        <f t="shared" si="9"/>
        <v>9</v>
      </c>
      <c r="B644" s="29">
        <v>40787</v>
      </c>
      <c r="C644" s="27">
        <v>2120</v>
      </c>
    </row>
    <row r="645" spans="1:3" x14ac:dyDescent="0.2">
      <c r="A645" s="5">
        <f t="shared" si="9"/>
        <v>10</v>
      </c>
      <c r="B645" s="29">
        <v>40817</v>
      </c>
      <c r="C645" s="27">
        <v>2128.5</v>
      </c>
    </row>
    <row r="646" spans="1:3" x14ac:dyDescent="0.2">
      <c r="A646" s="5">
        <f t="shared" si="9"/>
        <v>11</v>
      </c>
      <c r="B646" s="29">
        <v>40848</v>
      </c>
      <c r="C646" s="27">
        <v>2182</v>
      </c>
    </row>
    <row r="647" spans="1:3" x14ac:dyDescent="0.2">
      <c r="A647" s="5">
        <f t="shared" si="9"/>
        <v>12</v>
      </c>
      <c r="B647" s="29">
        <v>40878</v>
      </c>
      <c r="C647" s="27">
        <v>2165.6999999999998</v>
      </c>
    </row>
    <row r="648" spans="1:3" x14ac:dyDescent="0.2">
      <c r="A648" s="5">
        <f t="shared" si="9"/>
        <v>1</v>
      </c>
      <c r="B648" s="29">
        <v>40909</v>
      </c>
      <c r="C648" s="27">
        <v>2201.8000000000002</v>
      </c>
    </row>
    <row r="649" spans="1:3" x14ac:dyDescent="0.2">
      <c r="A649" s="5">
        <f t="shared" si="9"/>
        <v>2</v>
      </c>
      <c r="B649" s="29">
        <v>40940</v>
      </c>
      <c r="C649" s="27">
        <v>2207.1</v>
      </c>
    </row>
    <row r="650" spans="1:3" x14ac:dyDescent="0.2">
      <c r="A650" s="5">
        <f t="shared" si="9"/>
        <v>3</v>
      </c>
      <c r="B650" s="29">
        <v>40969</v>
      </c>
      <c r="C650" s="27">
        <v>2227.8000000000002</v>
      </c>
    </row>
    <row r="651" spans="1:3" x14ac:dyDescent="0.2">
      <c r="A651" s="5">
        <f t="shared" si="9"/>
        <v>4</v>
      </c>
      <c r="B651" s="29">
        <v>41000</v>
      </c>
      <c r="C651" s="27">
        <v>2237.3000000000002</v>
      </c>
    </row>
    <row r="652" spans="1:3" x14ac:dyDescent="0.2">
      <c r="A652" s="5">
        <f t="shared" si="9"/>
        <v>5</v>
      </c>
      <c r="B652" s="29">
        <v>41030</v>
      </c>
      <c r="C652" s="27">
        <v>2256.1999999999998</v>
      </c>
    </row>
    <row r="653" spans="1:3" x14ac:dyDescent="0.2">
      <c r="A653" s="5">
        <f t="shared" ref="A653:A716" si="10">MONTH(B653)</f>
        <v>6</v>
      </c>
      <c r="B653" s="29">
        <v>41061</v>
      </c>
      <c r="C653" s="27">
        <v>2275.3000000000002</v>
      </c>
    </row>
    <row r="654" spans="1:3" x14ac:dyDescent="0.2">
      <c r="A654" s="5">
        <f t="shared" si="10"/>
        <v>7</v>
      </c>
      <c r="B654" s="29">
        <v>41091</v>
      </c>
      <c r="C654" s="27">
        <v>2315</v>
      </c>
    </row>
    <row r="655" spans="1:3" x14ac:dyDescent="0.2">
      <c r="A655" s="5">
        <f t="shared" si="10"/>
        <v>8</v>
      </c>
      <c r="B655" s="29">
        <v>41122</v>
      </c>
      <c r="C655" s="27">
        <v>2354.1</v>
      </c>
    </row>
    <row r="656" spans="1:3" x14ac:dyDescent="0.2">
      <c r="A656" s="5">
        <f t="shared" si="10"/>
        <v>9</v>
      </c>
      <c r="B656" s="29">
        <v>41153</v>
      </c>
      <c r="C656" s="27">
        <v>2386.6</v>
      </c>
    </row>
    <row r="657" spans="1:3" x14ac:dyDescent="0.2">
      <c r="A657" s="5">
        <f t="shared" si="10"/>
        <v>10</v>
      </c>
      <c r="B657" s="29">
        <v>41183</v>
      </c>
      <c r="C657" s="27">
        <v>2420.1</v>
      </c>
    </row>
    <row r="658" spans="1:3" x14ac:dyDescent="0.2">
      <c r="A658" s="5">
        <f t="shared" si="10"/>
        <v>11</v>
      </c>
      <c r="B658" s="29">
        <v>41214</v>
      </c>
      <c r="C658" s="27">
        <v>2441.1999999999998</v>
      </c>
    </row>
    <row r="659" spans="1:3" x14ac:dyDescent="0.2">
      <c r="A659" s="5">
        <f t="shared" si="10"/>
        <v>12</v>
      </c>
      <c r="B659" s="29">
        <v>41244</v>
      </c>
      <c r="C659" s="27">
        <v>2460.6999999999998</v>
      </c>
    </row>
    <row r="660" spans="1:3" x14ac:dyDescent="0.2">
      <c r="A660" s="5">
        <f t="shared" si="10"/>
        <v>1</v>
      </c>
      <c r="B660" s="29">
        <v>41275</v>
      </c>
      <c r="C660" s="27">
        <v>2476.6999999999998</v>
      </c>
    </row>
    <row r="661" spans="1:3" x14ac:dyDescent="0.2">
      <c r="A661" s="5">
        <f t="shared" si="10"/>
        <v>2</v>
      </c>
      <c r="B661" s="29">
        <v>41306</v>
      </c>
      <c r="C661" s="27">
        <v>2468.9</v>
      </c>
    </row>
    <row r="662" spans="1:3" x14ac:dyDescent="0.2">
      <c r="A662" s="5">
        <f t="shared" si="10"/>
        <v>3</v>
      </c>
      <c r="B662" s="29">
        <v>41334</v>
      </c>
      <c r="C662" s="27">
        <v>2476.3000000000002</v>
      </c>
    </row>
    <row r="663" spans="1:3" x14ac:dyDescent="0.2">
      <c r="A663" s="5">
        <f t="shared" si="10"/>
        <v>4</v>
      </c>
      <c r="B663" s="29">
        <v>41365</v>
      </c>
      <c r="C663" s="27">
        <v>2504.9</v>
      </c>
    </row>
    <row r="664" spans="1:3" x14ac:dyDescent="0.2">
      <c r="A664" s="5">
        <f t="shared" si="10"/>
        <v>5</v>
      </c>
      <c r="B664" s="29">
        <v>41395</v>
      </c>
      <c r="C664" s="27">
        <v>2523.5</v>
      </c>
    </row>
    <row r="665" spans="1:3" x14ac:dyDescent="0.2">
      <c r="A665" s="5">
        <f t="shared" si="10"/>
        <v>6</v>
      </c>
      <c r="B665" s="29">
        <v>41426</v>
      </c>
      <c r="C665" s="27">
        <v>2521</v>
      </c>
    </row>
    <row r="666" spans="1:3" x14ac:dyDescent="0.2">
      <c r="A666" s="5">
        <f t="shared" si="10"/>
        <v>7</v>
      </c>
      <c r="B666" s="29">
        <v>41456</v>
      </c>
      <c r="C666" s="27">
        <v>2542.3000000000002</v>
      </c>
    </row>
    <row r="667" spans="1:3" x14ac:dyDescent="0.2">
      <c r="A667" s="5">
        <f t="shared" si="10"/>
        <v>8</v>
      </c>
      <c r="B667" s="29">
        <v>41487</v>
      </c>
      <c r="C667" s="27">
        <v>2551.3000000000002</v>
      </c>
    </row>
    <row r="668" spans="1:3" x14ac:dyDescent="0.2">
      <c r="A668" s="5">
        <f t="shared" si="10"/>
        <v>9</v>
      </c>
      <c r="B668" s="29">
        <v>41518</v>
      </c>
      <c r="C668" s="27">
        <v>2585.5</v>
      </c>
    </row>
    <row r="669" spans="1:3" x14ac:dyDescent="0.2">
      <c r="A669" s="5">
        <f t="shared" si="10"/>
        <v>10</v>
      </c>
      <c r="B669" s="29">
        <v>41548</v>
      </c>
      <c r="C669" s="27">
        <v>2631.2</v>
      </c>
    </row>
    <row r="670" spans="1:3" x14ac:dyDescent="0.2">
      <c r="A670" s="5">
        <f t="shared" si="10"/>
        <v>11</v>
      </c>
      <c r="B670" s="29">
        <v>41579</v>
      </c>
      <c r="C670" s="27">
        <v>2638.8</v>
      </c>
    </row>
    <row r="671" spans="1:3" x14ac:dyDescent="0.2">
      <c r="A671" s="5">
        <f t="shared" si="10"/>
        <v>12</v>
      </c>
      <c r="B671" s="29">
        <v>41609</v>
      </c>
      <c r="C671" s="27">
        <v>2674.2</v>
      </c>
    </row>
    <row r="672" spans="1:3" x14ac:dyDescent="0.2">
      <c r="A672" s="5">
        <f t="shared" si="10"/>
        <v>1</v>
      </c>
      <c r="B672" s="29">
        <v>41640</v>
      </c>
      <c r="C672" s="27">
        <v>2697.8</v>
      </c>
    </row>
    <row r="673" spans="1:3" x14ac:dyDescent="0.2">
      <c r="A673" s="5">
        <f t="shared" si="10"/>
        <v>2</v>
      </c>
      <c r="B673" s="29">
        <v>41671</v>
      </c>
      <c r="C673" s="27">
        <v>2724</v>
      </c>
    </row>
    <row r="674" spans="1:3" x14ac:dyDescent="0.2">
      <c r="A674" s="5">
        <f t="shared" si="10"/>
        <v>3</v>
      </c>
      <c r="B674" s="29">
        <v>41699</v>
      </c>
      <c r="C674" s="27">
        <v>2749.9</v>
      </c>
    </row>
    <row r="675" spans="1:3" x14ac:dyDescent="0.2">
      <c r="A675" s="5">
        <f t="shared" si="10"/>
        <v>4</v>
      </c>
      <c r="B675" s="29">
        <v>41730</v>
      </c>
      <c r="C675" s="27">
        <v>2770.5</v>
      </c>
    </row>
    <row r="676" spans="1:3" x14ac:dyDescent="0.2">
      <c r="A676" s="5">
        <f t="shared" si="10"/>
        <v>5</v>
      </c>
      <c r="B676" s="29">
        <v>41760</v>
      </c>
      <c r="C676" s="27">
        <v>2787</v>
      </c>
    </row>
    <row r="677" spans="1:3" x14ac:dyDescent="0.2">
      <c r="A677" s="5">
        <f t="shared" si="10"/>
        <v>6</v>
      </c>
      <c r="B677" s="29">
        <v>41791</v>
      </c>
      <c r="C677" s="27">
        <v>2821.8</v>
      </c>
    </row>
    <row r="678" spans="1:3" x14ac:dyDescent="0.2">
      <c r="A678" s="5">
        <f t="shared" si="10"/>
        <v>7</v>
      </c>
      <c r="B678" s="29">
        <v>41821</v>
      </c>
      <c r="C678" s="27">
        <v>2841.4</v>
      </c>
    </row>
    <row r="679" spans="1:3" x14ac:dyDescent="0.2">
      <c r="A679" s="5">
        <f t="shared" si="10"/>
        <v>8</v>
      </c>
      <c r="B679" s="29">
        <v>41852</v>
      </c>
      <c r="C679" s="27">
        <v>2801.4</v>
      </c>
    </row>
    <row r="680" spans="1:3" x14ac:dyDescent="0.2">
      <c r="A680" s="5">
        <f t="shared" si="10"/>
        <v>9</v>
      </c>
      <c r="B680" s="29">
        <v>41883</v>
      </c>
      <c r="C680" s="27">
        <v>2866.2</v>
      </c>
    </row>
    <row r="681" spans="1:3" x14ac:dyDescent="0.2">
      <c r="A681" s="5">
        <f t="shared" si="10"/>
        <v>10</v>
      </c>
      <c r="B681" s="29">
        <v>41913</v>
      </c>
      <c r="C681" s="27">
        <v>2876.9</v>
      </c>
    </row>
    <row r="682" spans="1:3" x14ac:dyDescent="0.2">
      <c r="A682" s="5">
        <f t="shared" si="10"/>
        <v>11</v>
      </c>
      <c r="B682" s="29">
        <v>41944</v>
      </c>
      <c r="C682" s="27">
        <v>2892.6</v>
      </c>
    </row>
    <row r="683" spans="1:3" x14ac:dyDescent="0.2">
      <c r="A683" s="5">
        <f t="shared" si="10"/>
        <v>12</v>
      </c>
      <c r="B683" s="29">
        <v>41974</v>
      </c>
      <c r="C683" s="27">
        <v>2947.3</v>
      </c>
    </row>
    <row r="684" spans="1:3" x14ac:dyDescent="0.2">
      <c r="A684" s="5">
        <f t="shared" si="10"/>
        <v>1</v>
      </c>
      <c r="B684" s="29">
        <v>42005</v>
      </c>
      <c r="C684" s="27">
        <v>2939.7</v>
      </c>
    </row>
    <row r="685" spans="1:3" x14ac:dyDescent="0.2">
      <c r="A685" s="5">
        <f t="shared" si="10"/>
        <v>2</v>
      </c>
      <c r="B685" s="29">
        <v>42036</v>
      </c>
      <c r="C685" s="27">
        <v>3004.9</v>
      </c>
    </row>
    <row r="686" spans="1:3" x14ac:dyDescent="0.2">
      <c r="A686" s="5">
        <f t="shared" si="10"/>
        <v>3</v>
      </c>
      <c r="B686" s="29">
        <v>42064</v>
      </c>
      <c r="C686" s="27">
        <v>2997.7</v>
      </c>
    </row>
    <row r="687" spans="1:3" x14ac:dyDescent="0.2">
      <c r="A687" s="5">
        <f t="shared" si="10"/>
        <v>4</v>
      </c>
      <c r="B687" s="29">
        <v>42095</v>
      </c>
      <c r="C687" s="27">
        <v>2996.9</v>
      </c>
    </row>
    <row r="688" spans="1:3" x14ac:dyDescent="0.2">
      <c r="A688" s="5">
        <f t="shared" si="10"/>
        <v>5</v>
      </c>
      <c r="B688" s="29">
        <v>42125</v>
      </c>
      <c r="C688" s="27">
        <v>2979.8</v>
      </c>
    </row>
    <row r="689" spans="1:3" x14ac:dyDescent="0.2">
      <c r="A689" s="5">
        <f t="shared" si="10"/>
        <v>6</v>
      </c>
      <c r="B689" s="29">
        <v>42156</v>
      </c>
      <c r="C689" s="27">
        <v>3018</v>
      </c>
    </row>
    <row r="690" spans="1:3" x14ac:dyDescent="0.2">
      <c r="A690" s="5">
        <f t="shared" si="10"/>
        <v>7</v>
      </c>
      <c r="B690" s="29">
        <v>42186</v>
      </c>
      <c r="C690" s="27">
        <v>3039.6</v>
      </c>
    </row>
    <row r="691" spans="1:3" x14ac:dyDescent="0.2">
      <c r="A691" s="5">
        <f t="shared" si="10"/>
        <v>8</v>
      </c>
      <c r="B691" s="29">
        <v>42217</v>
      </c>
      <c r="C691" s="27">
        <v>3027</v>
      </c>
    </row>
    <row r="692" spans="1:3" x14ac:dyDescent="0.2">
      <c r="A692" s="5">
        <f t="shared" si="10"/>
        <v>9</v>
      </c>
      <c r="B692" s="29">
        <v>42248</v>
      </c>
      <c r="C692" s="27">
        <v>3047</v>
      </c>
    </row>
    <row r="693" spans="1:3" x14ac:dyDescent="0.2">
      <c r="A693" s="5">
        <f t="shared" si="10"/>
        <v>10</v>
      </c>
      <c r="B693" s="29">
        <v>42278</v>
      </c>
      <c r="C693" s="27">
        <v>3022.3</v>
      </c>
    </row>
    <row r="694" spans="1:3" x14ac:dyDescent="0.2">
      <c r="A694" s="5">
        <f t="shared" si="10"/>
        <v>11</v>
      </c>
      <c r="B694" s="29">
        <v>42309</v>
      </c>
      <c r="C694" s="27">
        <v>3084.8</v>
      </c>
    </row>
    <row r="695" spans="1:3" x14ac:dyDescent="0.2">
      <c r="A695" s="5">
        <f t="shared" si="10"/>
        <v>12</v>
      </c>
      <c r="B695" s="29">
        <v>42339</v>
      </c>
      <c r="C695" s="27">
        <v>3100</v>
      </c>
    </row>
    <row r="696" spans="1:3" x14ac:dyDescent="0.2">
      <c r="A696" s="5">
        <f t="shared" si="10"/>
        <v>1</v>
      </c>
      <c r="B696" s="29">
        <v>42370</v>
      </c>
      <c r="C696" s="27">
        <v>3095</v>
      </c>
    </row>
    <row r="697" spans="1:3" x14ac:dyDescent="0.2">
      <c r="A697" s="5">
        <f t="shared" si="10"/>
        <v>2</v>
      </c>
      <c r="B697" s="29">
        <v>42401</v>
      </c>
      <c r="C697" s="27">
        <v>3128</v>
      </c>
    </row>
    <row r="698" spans="1:3" x14ac:dyDescent="0.2">
      <c r="A698" s="5">
        <f t="shared" si="10"/>
        <v>3</v>
      </c>
      <c r="B698" s="29">
        <v>42430</v>
      </c>
      <c r="C698" s="27">
        <v>3153.7</v>
      </c>
    </row>
    <row r="699" spans="1:3" x14ac:dyDescent="0.2">
      <c r="A699" s="5">
        <f t="shared" si="10"/>
        <v>4</v>
      </c>
      <c r="B699" s="29">
        <v>42461</v>
      </c>
      <c r="C699" s="27">
        <v>3198.5</v>
      </c>
    </row>
    <row r="700" spans="1:3" x14ac:dyDescent="0.2">
      <c r="A700" s="5">
        <f t="shared" si="10"/>
        <v>5</v>
      </c>
      <c r="B700" s="29">
        <v>42491</v>
      </c>
      <c r="C700" s="27">
        <v>3237.8</v>
      </c>
    </row>
    <row r="701" spans="1:3" x14ac:dyDescent="0.2">
      <c r="A701" s="5">
        <f t="shared" si="10"/>
        <v>6</v>
      </c>
      <c r="B701" s="29">
        <v>42522</v>
      </c>
      <c r="C701" s="27">
        <v>3244.9</v>
      </c>
    </row>
    <row r="702" spans="1:3" x14ac:dyDescent="0.2">
      <c r="A702" s="5">
        <f t="shared" si="10"/>
        <v>7</v>
      </c>
      <c r="B702" s="29">
        <v>42552</v>
      </c>
      <c r="C702" s="27">
        <v>3245.3</v>
      </c>
    </row>
    <row r="703" spans="1:3" x14ac:dyDescent="0.2">
      <c r="A703" s="5">
        <f t="shared" si="10"/>
        <v>8</v>
      </c>
      <c r="B703" s="29">
        <v>42583</v>
      </c>
      <c r="C703" s="27">
        <v>3317.5</v>
      </c>
    </row>
    <row r="704" spans="1:3" x14ac:dyDescent="0.2">
      <c r="A704" s="5">
        <f t="shared" si="10"/>
        <v>9</v>
      </c>
      <c r="B704" s="29">
        <v>42614</v>
      </c>
      <c r="C704" s="27">
        <v>3327.3</v>
      </c>
    </row>
    <row r="705" spans="1:3" x14ac:dyDescent="0.2">
      <c r="A705" s="5">
        <f t="shared" si="10"/>
        <v>10</v>
      </c>
      <c r="B705" s="29">
        <v>42644</v>
      </c>
      <c r="C705" s="27">
        <v>3333.5</v>
      </c>
    </row>
    <row r="706" spans="1:3" x14ac:dyDescent="0.2">
      <c r="A706" s="5">
        <f t="shared" si="10"/>
        <v>11</v>
      </c>
      <c r="B706" s="29">
        <v>42675</v>
      </c>
      <c r="C706" s="27">
        <v>3353.9</v>
      </c>
    </row>
    <row r="707" spans="1:3" x14ac:dyDescent="0.2">
      <c r="A707" s="5">
        <f t="shared" si="10"/>
        <v>12</v>
      </c>
      <c r="B707" s="29">
        <v>42705</v>
      </c>
      <c r="C707" s="27">
        <v>3345.6</v>
      </c>
    </row>
    <row r="708" spans="1:3" x14ac:dyDescent="0.2">
      <c r="A708" s="5">
        <f t="shared" si="10"/>
        <v>1</v>
      </c>
      <c r="B708" s="29">
        <v>42736</v>
      </c>
      <c r="C708" s="27">
        <v>3389.3</v>
      </c>
    </row>
    <row r="709" spans="1:3" x14ac:dyDescent="0.2">
      <c r="A709" s="5">
        <f t="shared" si="10"/>
        <v>2</v>
      </c>
      <c r="B709" s="29">
        <v>42767</v>
      </c>
      <c r="C709" s="27">
        <v>3400.4</v>
      </c>
    </row>
    <row r="710" spans="1:3" x14ac:dyDescent="0.2">
      <c r="A710" s="5">
        <f t="shared" si="10"/>
        <v>3</v>
      </c>
      <c r="B710" s="29">
        <v>42795</v>
      </c>
      <c r="C710" s="27">
        <v>3452.9</v>
      </c>
    </row>
    <row r="711" spans="1:3" x14ac:dyDescent="0.2">
      <c r="A711" s="5">
        <f t="shared" si="10"/>
        <v>4</v>
      </c>
      <c r="B711" s="29">
        <v>42826</v>
      </c>
      <c r="C711" s="27">
        <v>3452.7</v>
      </c>
    </row>
    <row r="712" spans="1:3" x14ac:dyDescent="0.2">
      <c r="A712" s="5">
        <f t="shared" si="10"/>
        <v>5</v>
      </c>
      <c r="B712" s="29">
        <v>42856</v>
      </c>
      <c r="C712" s="27">
        <v>3517.6</v>
      </c>
    </row>
    <row r="713" spans="1:3" x14ac:dyDescent="0.2">
      <c r="A713" s="5">
        <f t="shared" si="10"/>
        <v>6</v>
      </c>
      <c r="B713" s="29">
        <v>42887</v>
      </c>
      <c r="C713" s="27">
        <v>3526.3</v>
      </c>
    </row>
    <row r="714" spans="1:3" x14ac:dyDescent="0.2">
      <c r="A714" s="5">
        <f t="shared" si="10"/>
        <v>7</v>
      </c>
      <c r="B714" s="29">
        <v>42917</v>
      </c>
      <c r="C714" s="27">
        <v>3548.6</v>
      </c>
    </row>
    <row r="715" spans="1:3" x14ac:dyDescent="0.2">
      <c r="A715" s="5">
        <f t="shared" si="10"/>
        <v>8</v>
      </c>
      <c r="B715" s="29">
        <v>42948</v>
      </c>
      <c r="C715" s="27">
        <v>3585.1</v>
      </c>
    </row>
    <row r="716" spans="1:3" x14ac:dyDescent="0.2">
      <c r="A716" s="5">
        <f t="shared" si="10"/>
        <v>9</v>
      </c>
      <c r="B716" s="29">
        <v>42979</v>
      </c>
      <c r="C716" s="27">
        <v>3569.3</v>
      </c>
    </row>
    <row r="717" spans="1:3" x14ac:dyDescent="0.2">
      <c r="A717" s="5">
        <f t="shared" ref="A717:A780" si="11">MONTH(B717)</f>
        <v>10</v>
      </c>
      <c r="B717" s="29">
        <v>43009</v>
      </c>
      <c r="C717" s="27">
        <v>3604.4</v>
      </c>
    </row>
    <row r="718" spans="1:3" x14ac:dyDescent="0.2">
      <c r="A718" s="5">
        <f t="shared" si="11"/>
        <v>11</v>
      </c>
      <c r="B718" s="29">
        <v>43040</v>
      </c>
      <c r="C718" s="27">
        <v>3626.2</v>
      </c>
    </row>
    <row r="719" spans="1:3" x14ac:dyDescent="0.2">
      <c r="A719" s="5">
        <f t="shared" si="11"/>
        <v>12</v>
      </c>
      <c r="B719" s="29">
        <v>43070</v>
      </c>
      <c r="C719" s="27">
        <v>3618.8</v>
      </c>
    </row>
    <row r="720" spans="1:3" x14ac:dyDescent="0.2">
      <c r="A720" s="5">
        <f t="shared" si="11"/>
        <v>1</v>
      </c>
      <c r="B720" s="29">
        <v>43101</v>
      </c>
      <c r="C720" s="27">
        <v>3650.7</v>
      </c>
    </row>
    <row r="721" spans="1:3" x14ac:dyDescent="0.2">
      <c r="A721" s="5">
        <f t="shared" si="11"/>
        <v>2</v>
      </c>
      <c r="B721" s="29">
        <v>43132</v>
      </c>
      <c r="C721" s="27">
        <v>3614</v>
      </c>
    </row>
    <row r="722" spans="1:3" x14ac:dyDescent="0.2">
      <c r="A722" s="5">
        <f t="shared" si="11"/>
        <v>3</v>
      </c>
      <c r="B722" s="29">
        <v>43160</v>
      </c>
      <c r="C722" s="27">
        <v>3667</v>
      </c>
    </row>
    <row r="723" spans="1:3" x14ac:dyDescent="0.2">
      <c r="A723" s="5">
        <f t="shared" si="11"/>
        <v>4</v>
      </c>
      <c r="B723" s="29">
        <v>43191</v>
      </c>
      <c r="C723" s="27">
        <v>3660</v>
      </c>
    </row>
    <row r="724" spans="1:3" x14ac:dyDescent="0.2">
      <c r="A724" s="5">
        <f t="shared" si="11"/>
        <v>5</v>
      </c>
      <c r="B724" s="29">
        <v>43221</v>
      </c>
      <c r="C724" s="27">
        <v>3654.4</v>
      </c>
    </row>
    <row r="725" spans="1:3" x14ac:dyDescent="0.2">
      <c r="A725" s="5">
        <f t="shared" si="11"/>
        <v>6</v>
      </c>
      <c r="B725" s="29">
        <v>43252</v>
      </c>
      <c r="C725" s="27">
        <v>3654.5</v>
      </c>
    </row>
    <row r="726" spans="1:3" x14ac:dyDescent="0.2">
      <c r="A726" s="5">
        <f t="shared" si="11"/>
        <v>7</v>
      </c>
      <c r="B726" s="29">
        <v>43282</v>
      </c>
      <c r="C726" s="27">
        <v>3679.8</v>
      </c>
    </row>
    <row r="727" spans="1:3" x14ac:dyDescent="0.2">
      <c r="A727" s="5">
        <f t="shared" si="11"/>
        <v>8</v>
      </c>
      <c r="B727" s="29">
        <v>43313</v>
      </c>
      <c r="C727" s="27">
        <v>3690.4</v>
      </c>
    </row>
    <row r="728" spans="1:3" x14ac:dyDescent="0.2">
      <c r="A728" s="5">
        <f t="shared" si="11"/>
        <v>9</v>
      </c>
      <c r="B728" s="29">
        <v>43344</v>
      </c>
      <c r="C728" s="27">
        <v>3700.1</v>
      </c>
    </row>
    <row r="729" spans="1:3" x14ac:dyDescent="0.2">
      <c r="A729" s="5">
        <f t="shared" si="11"/>
        <v>10</v>
      </c>
      <c r="B729" s="29">
        <v>43374</v>
      </c>
      <c r="C729" s="27">
        <v>3724.9</v>
      </c>
    </row>
    <row r="730" spans="1:3" x14ac:dyDescent="0.2">
      <c r="A730" s="5">
        <f t="shared" si="11"/>
        <v>11</v>
      </c>
      <c r="B730" s="29">
        <v>43405</v>
      </c>
      <c r="C730" s="27">
        <v>3700.9</v>
      </c>
    </row>
    <row r="731" spans="1:3" x14ac:dyDescent="0.2">
      <c r="A731" s="5">
        <f t="shared" si="11"/>
        <v>12</v>
      </c>
      <c r="B731" s="29">
        <v>43435</v>
      </c>
      <c r="C731" s="27">
        <v>3773</v>
      </c>
    </row>
    <row r="732" spans="1:3" x14ac:dyDescent="0.2">
      <c r="A732" s="5">
        <f t="shared" si="11"/>
        <v>1</v>
      </c>
      <c r="B732" s="29">
        <v>43466</v>
      </c>
      <c r="C732" s="27">
        <v>3745</v>
      </c>
    </row>
    <row r="733" spans="1:3" x14ac:dyDescent="0.2">
      <c r="A733" s="5">
        <f t="shared" si="11"/>
        <v>2</v>
      </c>
      <c r="B733" s="29">
        <v>43497</v>
      </c>
      <c r="C733" s="27">
        <v>3752.1</v>
      </c>
    </row>
    <row r="734" spans="1:3" x14ac:dyDescent="0.2">
      <c r="A734" s="5">
        <f t="shared" si="11"/>
        <v>3</v>
      </c>
      <c r="B734" s="29">
        <v>43525</v>
      </c>
      <c r="C734" s="27">
        <v>3736.9</v>
      </c>
    </row>
    <row r="735" spans="1:3" x14ac:dyDescent="0.2">
      <c r="A735" s="5">
        <f t="shared" si="11"/>
        <v>4</v>
      </c>
      <c r="B735" s="29">
        <v>43556</v>
      </c>
      <c r="C735" s="27">
        <v>3783.9</v>
      </c>
    </row>
    <row r="736" spans="1:3" x14ac:dyDescent="0.2">
      <c r="A736" s="5">
        <f t="shared" si="11"/>
        <v>5</v>
      </c>
      <c r="B736" s="29">
        <v>43586</v>
      </c>
      <c r="C736" s="27">
        <v>3788.2</v>
      </c>
    </row>
    <row r="737" spans="1:3" x14ac:dyDescent="0.2">
      <c r="A737" s="5">
        <f t="shared" si="11"/>
        <v>6</v>
      </c>
      <c r="B737" s="29">
        <v>43617</v>
      </c>
      <c r="C737" s="27">
        <v>3828.4</v>
      </c>
    </row>
    <row r="738" spans="1:3" x14ac:dyDescent="0.2">
      <c r="A738" s="5">
        <f t="shared" si="11"/>
        <v>7</v>
      </c>
      <c r="B738" s="29">
        <v>43647</v>
      </c>
      <c r="C738" s="27">
        <v>3860.3</v>
      </c>
    </row>
    <row r="739" spans="1:3" x14ac:dyDescent="0.2">
      <c r="A739" s="5">
        <f t="shared" si="11"/>
        <v>8</v>
      </c>
      <c r="B739" s="29">
        <v>43678</v>
      </c>
      <c r="C739" s="27">
        <v>3855.3</v>
      </c>
    </row>
    <row r="740" spans="1:3" x14ac:dyDescent="0.2">
      <c r="A740" s="5">
        <f t="shared" si="11"/>
        <v>9</v>
      </c>
      <c r="B740" s="29">
        <v>43709</v>
      </c>
      <c r="C740" s="27">
        <v>3899.5</v>
      </c>
    </row>
    <row r="741" spans="1:3" x14ac:dyDescent="0.2">
      <c r="A741" s="5">
        <f t="shared" si="11"/>
        <v>10</v>
      </c>
      <c r="B741" s="29">
        <v>43739</v>
      </c>
      <c r="C741" s="27">
        <v>3933.1</v>
      </c>
    </row>
    <row r="742" spans="1:3" x14ac:dyDescent="0.2">
      <c r="A742" s="5">
        <f t="shared" si="11"/>
        <v>11</v>
      </c>
      <c r="B742" s="29">
        <v>43770</v>
      </c>
      <c r="C742" s="27">
        <v>3949.5</v>
      </c>
    </row>
    <row r="743" spans="1:3" x14ac:dyDescent="0.2">
      <c r="A743" s="5">
        <f t="shared" si="11"/>
        <v>12</v>
      </c>
      <c r="B743" s="29">
        <v>43800</v>
      </c>
      <c r="C743" s="27">
        <v>4021.2</v>
      </c>
    </row>
    <row r="744" spans="1:3" x14ac:dyDescent="0.2">
      <c r="A744" s="5">
        <f t="shared" si="11"/>
        <v>1</v>
      </c>
      <c r="B744" s="29">
        <v>43831</v>
      </c>
      <c r="C744" s="27">
        <v>3978.6</v>
      </c>
    </row>
    <row r="745" spans="1:3" x14ac:dyDescent="0.2">
      <c r="A745" s="5">
        <f t="shared" si="11"/>
        <v>2</v>
      </c>
      <c r="B745" s="29">
        <v>43862</v>
      </c>
      <c r="C745" s="27">
        <v>3981.4</v>
      </c>
    </row>
    <row r="746" spans="1:3" x14ac:dyDescent="0.2">
      <c r="A746" s="5">
        <f t="shared" si="11"/>
        <v>3</v>
      </c>
      <c r="B746" s="29">
        <v>43891</v>
      </c>
      <c r="C746" s="27">
        <v>4261</v>
      </c>
    </row>
    <row r="747" spans="1:3" x14ac:dyDescent="0.2">
      <c r="A747" s="5">
        <f t="shared" si="11"/>
        <v>4</v>
      </c>
      <c r="B747" s="29">
        <v>43922</v>
      </c>
      <c r="C747" s="27">
        <v>4794.5</v>
      </c>
    </row>
    <row r="748" spans="1:3" x14ac:dyDescent="0.2">
      <c r="A748" s="5">
        <f t="shared" si="11"/>
        <v>5</v>
      </c>
      <c r="B748" s="29">
        <v>43952</v>
      </c>
      <c r="C748" s="27">
        <v>16244.2</v>
      </c>
    </row>
    <row r="749" spans="1:3" x14ac:dyDescent="0.2">
      <c r="A749" s="5">
        <f t="shared" si="11"/>
        <v>6</v>
      </c>
      <c r="B749" s="29">
        <v>43983</v>
      </c>
      <c r="C749" s="27">
        <v>16559.7</v>
      </c>
    </row>
    <row r="750" spans="1:3" x14ac:dyDescent="0.2">
      <c r="A750" s="5">
        <f t="shared" si="11"/>
        <v>7</v>
      </c>
      <c r="B750" s="29">
        <v>44013</v>
      </c>
      <c r="C750" s="27">
        <v>16767.2</v>
      </c>
    </row>
    <row r="751" spans="1:3" x14ac:dyDescent="0.2">
      <c r="A751" s="5">
        <f t="shared" si="11"/>
        <v>8</v>
      </c>
      <c r="B751" s="29">
        <v>44044</v>
      </c>
      <c r="C751" s="27">
        <v>16878.5</v>
      </c>
    </row>
    <row r="752" spans="1:3" x14ac:dyDescent="0.2">
      <c r="A752" s="5">
        <f t="shared" si="11"/>
        <v>9</v>
      </c>
      <c r="B752" s="29">
        <v>44075</v>
      </c>
      <c r="C752" s="27">
        <v>17158.599999999999</v>
      </c>
    </row>
    <row r="753" spans="1:3" x14ac:dyDescent="0.2">
      <c r="A753" s="5">
        <f t="shared" si="11"/>
        <v>10</v>
      </c>
      <c r="B753" s="29">
        <v>44105</v>
      </c>
      <c r="C753" s="27">
        <v>17357.2</v>
      </c>
    </row>
    <row r="754" spans="1:3" x14ac:dyDescent="0.2">
      <c r="A754" s="5">
        <f t="shared" si="11"/>
        <v>11</v>
      </c>
      <c r="B754" s="29">
        <v>44136</v>
      </c>
      <c r="C754" s="27">
        <v>17609.099999999999</v>
      </c>
    </row>
    <row r="755" spans="1:3" x14ac:dyDescent="0.2">
      <c r="A755" s="5">
        <f t="shared" si="11"/>
        <v>12</v>
      </c>
      <c r="B755" s="29">
        <v>44166</v>
      </c>
      <c r="C755" s="27">
        <v>17827.2</v>
      </c>
    </row>
    <row r="756" spans="1:3" x14ac:dyDescent="0.2">
      <c r="A756" s="5">
        <f t="shared" si="11"/>
        <v>1</v>
      </c>
      <c r="B756" s="29">
        <v>44197</v>
      </c>
      <c r="C756" s="27">
        <v>18098.599999999999</v>
      </c>
    </row>
    <row r="757" spans="1:3" x14ac:dyDescent="0.2">
      <c r="A757" s="5">
        <f t="shared" si="11"/>
        <v>2</v>
      </c>
      <c r="B757" s="29">
        <v>44228</v>
      </c>
      <c r="C757" s="27">
        <v>18362.3</v>
      </c>
    </row>
    <row r="758" spans="1:3" x14ac:dyDescent="0.2">
      <c r="A758" s="5">
        <f t="shared" si="11"/>
        <v>3</v>
      </c>
      <c r="B758" s="29">
        <v>44256</v>
      </c>
      <c r="C758" s="27">
        <v>18635</v>
      </c>
    </row>
    <row r="759" spans="1:3" x14ac:dyDescent="0.2">
      <c r="A759" s="5">
        <f t="shared" si="11"/>
        <v>4</v>
      </c>
      <c r="B759" s="29">
        <v>44287</v>
      </c>
      <c r="C759" s="27">
        <v>18933.5</v>
      </c>
    </row>
    <row r="760" spans="1:3" x14ac:dyDescent="0.2">
      <c r="A760" s="5">
        <f t="shared" si="11"/>
        <v>5</v>
      </c>
      <c r="B760" s="29">
        <v>44317</v>
      </c>
      <c r="C760" s="27">
        <v>19266.5</v>
      </c>
    </row>
    <row r="761" spans="1:3" x14ac:dyDescent="0.2">
      <c r="A761" s="5">
        <f t="shared" si="11"/>
        <v>6</v>
      </c>
      <c r="B761" s="29">
        <v>44348</v>
      </c>
      <c r="C761" s="27">
        <v>19358.7</v>
      </c>
    </row>
    <row r="762" spans="1:3" x14ac:dyDescent="0.2">
      <c r="A762" s="5">
        <f t="shared" si="11"/>
        <v>7</v>
      </c>
      <c r="B762" s="29">
        <v>44378</v>
      </c>
      <c r="C762" s="27">
        <v>19534</v>
      </c>
    </row>
    <row r="763" spans="1:3" x14ac:dyDescent="0.2">
      <c r="A763" s="5">
        <f t="shared" si="11"/>
        <v>8</v>
      </c>
      <c r="B763" s="29">
        <v>44409</v>
      </c>
      <c r="C763" s="27">
        <v>19733.099999999999</v>
      </c>
    </row>
    <row r="764" spans="1:3" x14ac:dyDescent="0.2">
      <c r="A764" s="5">
        <f t="shared" si="11"/>
        <v>9</v>
      </c>
      <c r="B764" s="29">
        <v>44440</v>
      </c>
      <c r="C764" s="27">
        <v>19865.5</v>
      </c>
    </row>
    <row r="765" spans="1:3" x14ac:dyDescent="0.2">
      <c r="A765" s="5">
        <f t="shared" si="11"/>
        <v>10</v>
      </c>
      <c r="B765" s="29">
        <v>44470</v>
      </c>
      <c r="C765" s="27">
        <v>20035.3</v>
      </c>
    </row>
    <row r="766" spans="1:3" x14ac:dyDescent="0.2">
      <c r="A766" s="5">
        <f t="shared" si="11"/>
        <v>11</v>
      </c>
      <c r="B766" s="29">
        <v>44501</v>
      </c>
      <c r="C766" s="27">
        <v>20250.3</v>
      </c>
    </row>
    <row r="767" spans="1:3" x14ac:dyDescent="0.2">
      <c r="A767" s="5">
        <f t="shared" si="11"/>
        <v>12</v>
      </c>
      <c r="B767" s="29">
        <v>44531</v>
      </c>
      <c r="C767" s="27">
        <v>20494.8</v>
      </c>
    </row>
    <row r="768" spans="1:3" x14ac:dyDescent="0.2">
      <c r="A768" s="5">
        <f t="shared" si="11"/>
        <v>1</v>
      </c>
      <c r="B768" s="29">
        <v>44562</v>
      </c>
      <c r="C768" s="27">
        <v>20506.7</v>
      </c>
    </row>
    <row r="769" spans="1:3" x14ac:dyDescent="0.2">
      <c r="A769" s="5">
        <f t="shared" si="11"/>
        <v>2</v>
      </c>
      <c r="B769" s="29">
        <v>44593</v>
      </c>
      <c r="C769" s="27">
        <v>20534.5</v>
      </c>
    </row>
    <row r="770" spans="1:3" x14ac:dyDescent="0.2">
      <c r="A770" s="5">
        <f t="shared" si="11"/>
        <v>3</v>
      </c>
      <c r="B770" s="29">
        <v>44621</v>
      </c>
      <c r="C770" s="27">
        <v>20665.099999999999</v>
      </c>
    </row>
    <row r="771" spans="1:3" x14ac:dyDescent="0.2">
      <c r="A771" s="5">
        <f t="shared" si="11"/>
        <v>4</v>
      </c>
      <c r="B771" s="29">
        <v>44652</v>
      </c>
      <c r="C771" s="27">
        <v>20651.400000000001</v>
      </c>
    </row>
    <row r="772" spans="1:3" x14ac:dyDescent="0.2">
      <c r="A772" s="5">
        <f t="shared" si="11"/>
        <v>5</v>
      </c>
      <c r="B772" s="29">
        <v>44682</v>
      </c>
      <c r="C772" s="27">
        <v>20639.2</v>
      </c>
    </row>
    <row r="773" spans="1:3" x14ac:dyDescent="0.2">
      <c r="A773" s="5">
        <f t="shared" si="11"/>
        <v>6</v>
      </c>
      <c r="B773" s="29">
        <v>44713</v>
      </c>
      <c r="C773" s="27">
        <v>20607.900000000001</v>
      </c>
    </row>
    <row r="774" spans="1:3" x14ac:dyDescent="0.2">
      <c r="A774" s="5">
        <f t="shared" si="11"/>
        <v>7</v>
      </c>
      <c r="B774" s="29">
        <v>44743</v>
      </c>
      <c r="C774" s="27">
        <v>20588.7</v>
      </c>
    </row>
    <row r="775" spans="1:3" x14ac:dyDescent="0.2">
      <c r="A775" s="5">
        <f t="shared" si="11"/>
        <v>8</v>
      </c>
      <c r="B775" s="29">
        <v>44774</v>
      </c>
      <c r="C775" s="27">
        <v>20479.400000000001</v>
      </c>
    </row>
    <row r="776" spans="1:3" x14ac:dyDescent="0.2">
      <c r="A776" s="5">
        <f t="shared" si="11"/>
        <v>9</v>
      </c>
      <c r="B776" s="29">
        <v>44805</v>
      </c>
      <c r="C776" s="27">
        <v>20279.900000000001</v>
      </c>
    </row>
    <row r="777" spans="1:3" x14ac:dyDescent="0.2">
      <c r="A777" s="5">
        <f t="shared" si="11"/>
        <v>10</v>
      </c>
      <c r="B777" s="29">
        <v>44835</v>
      </c>
      <c r="C777" s="27">
        <v>20098.099999999999</v>
      </c>
    </row>
    <row r="778" spans="1:3" x14ac:dyDescent="0.2">
      <c r="A778" s="5">
        <f t="shared" si="11"/>
        <v>11</v>
      </c>
      <c r="B778" s="29">
        <v>44866</v>
      </c>
      <c r="C778" s="27">
        <v>19964.400000000001</v>
      </c>
    </row>
    <row r="779" spans="1:3" x14ac:dyDescent="0.2">
      <c r="A779" s="5">
        <f t="shared" si="11"/>
        <v>12</v>
      </c>
      <c r="B779" s="29">
        <v>44896</v>
      </c>
      <c r="C779" s="27">
        <v>19821</v>
      </c>
    </row>
    <row r="780" spans="1:3" x14ac:dyDescent="0.2">
      <c r="A780" s="5">
        <f t="shared" si="11"/>
        <v>1</v>
      </c>
      <c r="B780" s="29">
        <v>44927</v>
      </c>
      <c r="C780" s="27">
        <v>19560.099999999999</v>
      </c>
    </row>
    <row r="781" spans="1:3" x14ac:dyDescent="0.2">
      <c r="A781" s="5">
        <f t="shared" ref="A781:A783" si="12">MONTH(B781)</f>
        <v>2</v>
      </c>
      <c r="B781" s="29">
        <v>44958</v>
      </c>
      <c r="C781" s="27">
        <v>19327.8</v>
      </c>
    </row>
    <row r="782" spans="1:3" x14ac:dyDescent="0.2">
      <c r="A782" s="5">
        <f t="shared" si="12"/>
        <v>3</v>
      </c>
      <c r="B782" s="29">
        <v>44986</v>
      </c>
      <c r="C782" s="27">
        <v>18964.5</v>
      </c>
    </row>
    <row r="783" spans="1:3" x14ac:dyDescent="0.2">
      <c r="A783" s="5">
        <f t="shared" si="12"/>
        <v>4</v>
      </c>
      <c r="B783" s="29">
        <v>45017</v>
      </c>
      <c r="C783" s="27">
        <v>18629.2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BD71-37BC-4741-8E2A-EC4EB46D7258}">
  <dimension ref="A1:B105"/>
  <sheetViews>
    <sheetView workbookViewId="0">
      <selection activeCell="G37" sqref="G36:G37"/>
    </sheetView>
  </sheetViews>
  <sheetFormatPr defaultRowHeight="12.75" x14ac:dyDescent="0.2"/>
  <cols>
    <col min="1" max="2" width="20.7109375" style="5" customWidth="1"/>
  </cols>
  <sheetData>
    <row r="1" spans="1:2" x14ac:dyDescent="0.2">
      <c r="A1" s="5" t="s">
        <v>301</v>
      </c>
    </row>
    <row r="2" spans="1:2" x14ac:dyDescent="0.2">
      <c r="A2" s="5" t="s">
        <v>302</v>
      </c>
    </row>
    <row r="3" spans="1:2" x14ac:dyDescent="0.2">
      <c r="A3" s="5" t="s">
        <v>303</v>
      </c>
    </row>
    <row r="4" spans="1:2" x14ac:dyDescent="0.2">
      <c r="A4" s="5" t="s">
        <v>304</v>
      </c>
    </row>
    <row r="5" spans="1:2" x14ac:dyDescent="0.2">
      <c r="A5" s="5" t="s">
        <v>5</v>
      </c>
    </row>
    <row r="6" spans="1:2" x14ac:dyDescent="0.2">
      <c r="A6" s="5" t="s">
        <v>6</v>
      </c>
    </row>
    <row r="8" spans="1:2" x14ac:dyDescent="0.2">
      <c r="A8" s="5" t="s">
        <v>305</v>
      </c>
      <c r="B8" s="5" t="s">
        <v>306</v>
      </c>
    </row>
    <row r="10" spans="1:2" x14ac:dyDescent="0.2">
      <c r="A10" s="5" t="s">
        <v>307</v>
      </c>
    </row>
    <row r="11" spans="1:2" x14ac:dyDescent="0.2">
      <c r="A11" s="5" t="s">
        <v>308</v>
      </c>
      <c r="B11" s="5" t="s">
        <v>305</v>
      </c>
    </row>
    <row r="12" spans="1:2" x14ac:dyDescent="0.2">
      <c r="A12" s="29">
        <v>10594</v>
      </c>
      <c r="B12" s="28">
        <v>104.556</v>
      </c>
    </row>
    <row r="13" spans="1:2" x14ac:dyDescent="0.2">
      <c r="A13" s="29">
        <v>10959</v>
      </c>
      <c r="B13" s="28">
        <v>92.16</v>
      </c>
    </row>
    <row r="14" spans="1:2" x14ac:dyDescent="0.2">
      <c r="A14" s="29">
        <v>11324</v>
      </c>
      <c r="B14" s="28">
        <v>77.391000000000005</v>
      </c>
    </row>
    <row r="15" spans="1:2" x14ac:dyDescent="0.2">
      <c r="A15" s="29">
        <v>11689</v>
      </c>
      <c r="B15" s="28">
        <v>59.521999999999998</v>
      </c>
    </row>
    <row r="16" spans="1:2" x14ac:dyDescent="0.2">
      <c r="A16" s="29">
        <v>12055</v>
      </c>
      <c r="B16" s="28">
        <v>57.154000000000003</v>
      </c>
    </row>
    <row r="17" spans="1:2" x14ac:dyDescent="0.2">
      <c r="A17" s="29">
        <v>12420</v>
      </c>
      <c r="B17" s="28">
        <v>66.8</v>
      </c>
    </row>
    <row r="18" spans="1:2" x14ac:dyDescent="0.2">
      <c r="A18" s="29">
        <v>12785</v>
      </c>
      <c r="B18" s="28">
        <v>74.241</v>
      </c>
    </row>
    <row r="19" spans="1:2" x14ac:dyDescent="0.2">
      <c r="A19" s="29">
        <v>13150</v>
      </c>
      <c r="B19" s="28">
        <v>84.83</v>
      </c>
    </row>
    <row r="20" spans="1:2" x14ac:dyDescent="0.2">
      <c r="A20" s="29">
        <v>13516</v>
      </c>
      <c r="B20" s="28">
        <v>93.003</v>
      </c>
    </row>
    <row r="21" spans="1:2" x14ac:dyDescent="0.2">
      <c r="A21" s="29">
        <v>13881</v>
      </c>
      <c r="B21" s="28">
        <v>87.352000000000004</v>
      </c>
    </row>
    <row r="22" spans="1:2" x14ac:dyDescent="0.2">
      <c r="A22" s="29">
        <v>14246</v>
      </c>
      <c r="B22" s="28">
        <v>93.436999999999998</v>
      </c>
    </row>
    <row r="23" spans="1:2" x14ac:dyDescent="0.2">
      <c r="A23" s="29">
        <v>14611</v>
      </c>
      <c r="B23" s="28">
        <v>102.899</v>
      </c>
    </row>
    <row r="24" spans="1:2" x14ac:dyDescent="0.2">
      <c r="A24" s="29">
        <v>14977</v>
      </c>
      <c r="B24" s="28">
        <v>129.309</v>
      </c>
    </row>
    <row r="25" spans="1:2" x14ac:dyDescent="0.2">
      <c r="A25" s="29">
        <v>15342</v>
      </c>
      <c r="B25" s="28">
        <v>165.952</v>
      </c>
    </row>
    <row r="26" spans="1:2" x14ac:dyDescent="0.2">
      <c r="A26" s="29">
        <v>15707</v>
      </c>
      <c r="B26" s="28">
        <v>203.084</v>
      </c>
    </row>
    <row r="27" spans="1:2" x14ac:dyDescent="0.2">
      <c r="A27" s="29">
        <v>16072</v>
      </c>
      <c r="B27" s="28">
        <v>224.447</v>
      </c>
    </row>
    <row r="28" spans="1:2" x14ac:dyDescent="0.2">
      <c r="A28" s="29">
        <v>16438</v>
      </c>
      <c r="B28" s="28">
        <v>228.00700000000001</v>
      </c>
    </row>
    <row r="29" spans="1:2" x14ac:dyDescent="0.2">
      <c r="A29" s="29">
        <v>16803</v>
      </c>
      <c r="B29" s="28">
        <v>227.535</v>
      </c>
    </row>
    <row r="30" spans="1:2" x14ac:dyDescent="0.2">
      <c r="A30" s="29">
        <v>17168</v>
      </c>
      <c r="B30" s="28">
        <v>249.61600000000001</v>
      </c>
    </row>
    <row r="31" spans="1:2" x14ac:dyDescent="0.2">
      <c r="A31" s="29">
        <v>17533</v>
      </c>
      <c r="B31" s="28">
        <v>274.46800000000002</v>
      </c>
    </row>
    <row r="32" spans="1:2" x14ac:dyDescent="0.2">
      <c r="A32" s="29">
        <v>17899</v>
      </c>
      <c r="B32" s="28">
        <v>272.47500000000002</v>
      </c>
    </row>
    <row r="33" spans="1:2" x14ac:dyDescent="0.2">
      <c r="A33" s="29">
        <v>18264</v>
      </c>
      <c r="B33" s="28">
        <v>299.827</v>
      </c>
    </row>
    <row r="34" spans="1:2" x14ac:dyDescent="0.2">
      <c r="A34" s="29">
        <v>18629</v>
      </c>
      <c r="B34" s="28">
        <v>346.91399999999999</v>
      </c>
    </row>
    <row r="35" spans="1:2" x14ac:dyDescent="0.2">
      <c r="A35" s="29">
        <v>18994</v>
      </c>
      <c r="B35" s="28">
        <v>367.34100000000001</v>
      </c>
    </row>
    <row r="36" spans="1:2" x14ac:dyDescent="0.2">
      <c r="A36" s="29">
        <v>19360</v>
      </c>
      <c r="B36" s="28">
        <v>389.21800000000002</v>
      </c>
    </row>
    <row r="37" spans="1:2" x14ac:dyDescent="0.2">
      <c r="A37" s="29">
        <v>19725</v>
      </c>
      <c r="B37" s="28">
        <v>390.54899999999998</v>
      </c>
    </row>
    <row r="38" spans="1:2" x14ac:dyDescent="0.2">
      <c r="A38" s="29">
        <v>20090</v>
      </c>
      <c r="B38" s="28">
        <v>425.47800000000001</v>
      </c>
    </row>
    <row r="39" spans="1:2" x14ac:dyDescent="0.2">
      <c r="A39" s="29">
        <v>20455</v>
      </c>
      <c r="B39" s="28">
        <v>449.35300000000001</v>
      </c>
    </row>
    <row r="40" spans="1:2" x14ac:dyDescent="0.2">
      <c r="A40" s="29">
        <v>20821</v>
      </c>
      <c r="B40" s="28">
        <v>474.03899999999999</v>
      </c>
    </row>
    <row r="41" spans="1:2" x14ac:dyDescent="0.2">
      <c r="A41" s="29">
        <v>21186</v>
      </c>
      <c r="B41" s="28">
        <v>481.22899999999998</v>
      </c>
    </row>
    <row r="42" spans="1:2" x14ac:dyDescent="0.2">
      <c r="A42" s="29">
        <v>21551</v>
      </c>
      <c r="B42" s="28">
        <v>521.654</v>
      </c>
    </row>
    <row r="43" spans="1:2" x14ac:dyDescent="0.2">
      <c r="A43" s="29">
        <v>21916</v>
      </c>
      <c r="B43" s="28">
        <v>542.38199999999995</v>
      </c>
    </row>
    <row r="44" spans="1:2" x14ac:dyDescent="0.2">
      <c r="A44" s="29">
        <v>22282</v>
      </c>
      <c r="B44" s="28">
        <v>562.20899999999995</v>
      </c>
    </row>
    <row r="45" spans="1:2" x14ac:dyDescent="0.2">
      <c r="A45" s="29">
        <v>22647</v>
      </c>
      <c r="B45" s="28">
        <v>603.92200000000003</v>
      </c>
    </row>
    <row r="46" spans="1:2" x14ac:dyDescent="0.2">
      <c r="A46" s="29">
        <v>23012</v>
      </c>
      <c r="B46" s="28">
        <v>637.45000000000005</v>
      </c>
    </row>
    <row r="47" spans="1:2" x14ac:dyDescent="0.2">
      <c r="A47" s="29">
        <v>23377</v>
      </c>
      <c r="B47" s="28">
        <v>684.46</v>
      </c>
    </row>
    <row r="48" spans="1:2" x14ac:dyDescent="0.2">
      <c r="A48" s="29">
        <v>23743</v>
      </c>
      <c r="B48" s="28">
        <v>742.28899999999999</v>
      </c>
    </row>
    <row r="49" spans="1:2" x14ac:dyDescent="0.2">
      <c r="A49" s="29">
        <v>24108</v>
      </c>
      <c r="B49" s="28">
        <v>813.41399999999999</v>
      </c>
    </row>
    <row r="50" spans="1:2" x14ac:dyDescent="0.2">
      <c r="A50" s="29">
        <v>24473</v>
      </c>
      <c r="B50" s="28">
        <v>859.95899999999995</v>
      </c>
    </row>
    <row r="51" spans="1:2" x14ac:dyDescent="0.2">
      <c r="A51" s="29">
        <v>24838</v>
      </c>
      <c r="B51" s="28">
        <v>940.65099999999995</v>
      </c>
    </row>
    <row r="52" spans="1:2" x14ac:dyDescent="0.2">
      <c r="A52" s="29">
        <v>25204</v>
      </c>
      <c r="B52" s="28">
        <v>1017.615</v>
      </c>
    </row>
    <row r="53" spans="1:2" x14ac:dyDescent="0.2">
      <c r="A53" s="29">
        <v>25569</v>
      </c>
      <c r="B53" s="28">
        <v>1073.3030000000001</v>
      </c>
    </row>
    <row r="54" spans="1:2" x14ac:dyDescent="0.2">
      <c r="A54" s="29">
        <v>25934</v>
      </c>
      <c r="B54" s="28">
        <v>1164.8499999999999</v>
      </c>
    </row>
    <row r="55" spans="1:2" x14ac:dyDescent="0.2">
      <c r="A55" s="29">
        <v>26299</v>
      </c>
      <c r="B55" s="28">
        <v>1279.1099999999999</v>
      </c>
    </row>
    <row r="56" spans="1:2" x14ac:dyDescent="0.2">
      <c r="A56" s="29">
        <v>26665</v>
      </c>
      <c r="B56" s="28">
        <v>1425.376</v>
      </c>
    </row>
    <row r="57" spans="1:2" x14ac:dyDescent="0.2">
      <c r="A57" s="29">
        <v>27030</v>
      </c>
      <c r="B57" s="28">
        <v>1545.2429999999999</v>
      </c>
    </row>
    <row r="58" spans="1:2" x14ac:dyDescent="0.2">
      <c r="A58" s="29">
        <v>27395</v>
      </c>
      <c r="B58" s="28">
        <v>1684.904</v>
      </c>
    </row>
    <row r="59" spans="1:2" x14ac:dyDescent="0.2">
      <c r="A59" s="29">
        <v>27760</v>
      </c>
      <c r="B59" s="28">
        <v>1873.412</v>
      </c>
    </row>
    <row r="60" spans="1:2" x14ac:dyDescent="0.2">
      <c r="A60" s="29">
        <v>28126</v>
      </c>
      <c r="B60" s="28">
        <v>2081.826</v>
      </c>
    </row>
    <row r="61" spans="1:2" x14ac:dyDescent="0.2">
      <c r="A61" s="29">
        <v>28491</v>
      </c>
      <c r="B61" s="28">
        <v>2351.5990000000002</v>
      </c>
    </row>
    <row r="62" spans="1:2" x14ac:dyDescent="0.2">
      <c r="A62" s="29">
        <v>28856</v>
      </c>
      <c r="B62" s="28">
        <v>2627.3330000000001</v>
      </c>
    </row>
    <row r="63" spans="1:2" x14ac:dyDescent="0.2">
      <c r="A63" s="29">
        <v>29221</v>
      </c>
      <c r="B63" s="28">
        <v>2857.3069999999998</v>
      </c>
    </row>
    <row r="64" spans="1:2" x14ac:dyDescent="0.2">
      <c r="A64" s="29">
        <v>29587</v>
      </c>
      <c r="B64" s="28">
        <v>3207.0410000000002</v>
      </c>
    </row>
    <row r="65" spans="1:2" x14ac:dyDescent="0.2">
      <c r="A65" s="29">
        <v>29952</v>
      </c>
      <c r="B65" s="28">
        <v>3343.7890000000002</v>
      </c>
    </row>
    <row r="66" spans="1:2" x14ac:dyDescent="0.2">
      <c r="A66" s="29">
        <v>30317</v>
      </c>
      <c r="B66" s="28">
        <v>3634.038</v>
      </c>
    </row>
    <row r="67" spans="1:2" x14ac:dyDescent="0.2">
      <c r="A67" s="29">
        <v>30682</v>
      </c>
      <c r="B67" s="28">
        <v>4037.6129999999998</v>
      </c>
    </row>
    <row r="68" spans="1:2" x14ac:dyDescent="0.2">
      <c r="A68" s="29">
        <v>31048</v>
      </c>
      <c r="B68" s="28">
        <v>4338.9790000000003</v>
      </c>
    </row>
    <row r="69" spans="1:2" x14ac:dyDescent="0.2">
      <c r="A69" s="29">
        <v>31413</v>
      </c>
      <c r="B69" s="28">
        <v>4579.6310000000003</v>
      </c>
    </row>
    <row r="70" spans="1:2" x14ac:dyDescent="0.2">
      <c r="A70" s="29">
        <v>31778</v>
      </c>
      <c r="B70" s="28">
        <v>4855.2150000000001</v>
      </c>
    </row>
    <row r="71" spans="1:2" x14ac:dyDescent="0.2">
      <c r="A71" s="29">
        <v>32143</v>
      </c>
      <c r="B71" s="28">
        <v>5236.4380000000001</v>
      </c>
    </row>
    <row r="72" spans="1:2" x14ac:dyDescent="0.2">
      <c r="A72" s="29">
        <v>32509</v>
      </c>
      <c r="B72" s="28">
        <v>5641.58</v>
      </c>
    </row>
    <row r="73" spans="1:2" x14ac:dyDescent="0.2">
      <c r="A73" s="29">
        <v>32874</v>
      </c>
      <c r="B73" s="28">
        <v>5963.1440000000002</v>
      </c>
    </row>
    <row r="74" spans="1:2" x14ac:dyDescent="0.2">
      <c r="A74" s="29">
        <v>33239</v>
      </c>
      <c r="B74" s="28">
        <v>6158.1289999999999</v>
      </c>
    </row>
    <row r="75" spans="1:2" x14ac:dyDescent="0.2">
      <c r="A75" s="29">
        <v>33604</v>
      </c>
      <c r="B75" s="28">
        <v>6520.3270000000002</v>
      </c>
    </row>
    <row r="76" spans="1:2" x14ac:dyDescent="0.2">
      <c r="A76" s="29">
        <v>33970</v>
      </c>
      <c r="B76" s="28">
        <v>6858.5590000000002</v>
      </c>
    </row>
    <row r="77" spans="1:2" x14ac:dyDescent="0.2">
      <c r="A77" s="29">
        <v>34335</v>
      </c>
      <c r="B77" s="28">
        <v>7287.2359999999999</v>
      </c>
    </row>
    <row r="78" spans="1:2" x14ac:dyDescent="0.2">
      <c r="A78" s="29">
        <v>34700</v>
      </c>
      <c r="B78" s="28">
        <v>7639.7489999999998</v>
      </c>
    </row>
    <row r="79" spans="1:2" x14ac:dyDescent="0.2">
      <c r="A79" s="29">
        <v>35065</v>
      </c>
      <c r="B79" s="28">
        <v>8073.1220000000003</v>
      </c>
    </row>
    <row r="80" spans="1:2" x14ac:dyDescent="0.2">
      <c r="A80" s="29">
        <v>35431</v>
      </c>
      <c r="B80" s="28">
        <v>8577.5519999999997</v>
      </c>
    </row>
    <row r="81" spans="1:2" x14ac:dyDescent="0.2">
      <c r="A81" s="29">
        <v>35796</v>
      </c>
      <c r="B81" s="28">
        <v>9062.8169999999991</v>
      </c>
    </row>
    <row r="82" spans="1:2" x14ac:dyDescent="0.2">
      <c r="A82" s="29">
        <v>36161</v>
      </c>
      <c r="B82" s="28">
        <v>9631.1720000000005</v>
      </c>
    </row>
    <row r="83" spans="1:2" x14ac:dyDescent="0.2">
      <c r="A83" s="29">
        <v>36526</v>
      </c>
      <c r="B83" s="28">
        <v>10250.951999999999</v>
      </c>
    </row>
    <row r="84" spans="1:2" x14ac:dyDescent="0.2">
      <c r="A84" s="29">
        <v>36892</v>
      </c>
      <c r="B84" s="28">
        <v>10581.929</v>
      </c>
    </row>
    <row r="85" spans="1:2" x14ac:dyDescent="0.2">
      <c r="A85" s="29">
        <v>37257</v>
      </c>
      <c r="B85" s="28">
        <v>10929.108</v>
      </c>
    </row>
    <row r="86" spans="1:2" x14ac:dyDescent="0.2">
      <c r="A86" s="29">
        <v>37622</v>
      </c>
      <c r="B86" s="28">
        <v>11456.45</v>
      </c>
    </row>
    <row r="87" spans="1:2" x14ac:dyDescent="0.2">
      <c r="A87" s="29">
        <v>37987</v>
      </c>
      <c r="B87" s="28">
        <v>12217.196</v>
      </c>
    </row>
    <row r="88" spans="1:2" x14ac:dyDescent="0.2">
      <c r="A88" s="29">
        <v>38353</v>
      </c>
      <c r="B88" s="28">
        <v>13039.197</v>
      </c>
    </row>
    <row r="89" spans="1:2" x14ac:dyDescent="0.2">
      <c r="A89" s="29">
        <v>38718</v>
      </c>
      <c r="B89" s="28">
        <v>13815.583000000001</v>
      </c>
    </row>
    <row r="90" spans="1:2" x14ac:dyDescent="0.2">
      <c r="A90" s="29">
        <v>39083</v>
      </c>
      <c r="B90" s="28">
        <v>14474.227999999999</v>
      </c>
    </row>
    <row r="91" spans="1:2" x14ac:dyDescent="0.2">
      <c r="A91" s="29">
        <v>39448</v>
      </c>
      <c r="B91" s="28">
        <v>14769.861999999999</v>
      </c>
    </row>
    <row r="92" spans="1:2" x14ac:dyDescent="0.2">
      <c r="A92" s="29">
        <v>39814</v>
      </c>
      <c r="B92" s="28">
        <v>14478.066999999999</v>
      </c>
    </row>
    <row r="93" spans="1:2" x14ac:dyDescent="0.2">
      <c r="A93" s="29">
        <v>40179</v>
      </c>
      <c r="B93" s="28">
        <v>15048.97</v>
      </c>
    </row>
    <row r="94" spans="1:2" x14ac:dyDescent="0.2">
      <c r="A94" s="29">
        <v>40544</v>
      </c>
      <c r="B94" s="28">
        <v>15599.731</v>
      </c>
    </row>
    <row r="95" spans="1:2" x14ac:dyDescent="0.2">
      <c r="A95" s="29">
        <v>40909</v>
      </c>
      <c r="B95" s="28">
        <v>16253.97</v>
      </c>
    </row>
    <row r="96" spans="1:2" x14ac:dyDescent="0.2">
      <c r="A96" s="29">
        <v>41275</v>
      </c>
      <c r="B96" s="28">
        <v>16843.196</v>
      </c>
    </row>
    <row r="97" spans="1:2" x14ac:dyDescent="0.2">
      <c r="A97" s="29">
        <v>41640</v>
      </c>
      <c r="B97" s="28">
        <v>17550.687000000002</v>
      </c>
    </row>
    <row r="98" spans="1:2" x14ac:dyDescent="0.2">
      <c r="A98" s="29">
        <v>42005</v>
      </c>
      <c r="B98" s="28">
        <v>18206.023000000001</v>
      </c>
    </row>
    <row r="99" spans="1:2" x14ac:dyDescent="0.2">
      <c r="A99" s="29">
        <v>42370</v>
      </c>
      <c r="B99" s="28">
        <v>18695.106</v>
      </c>
    </row>
    <row r="100" spans="1:2" x14ac:dyDescent="0.2">
      <c r="A100" s="29">
        <v>42736</v>
      </c>
      <c r="B100" s="28">
        <v>19477.337</v>
      </c>
    </row>
    <row r="101" spans="1:2" x14ac:dyDescent="0.2">
      <c r="A101" s="29">
        <v>43101</v>
      </c>
      <c r="B101" s="28">
        <v>20533.058000000001</v>
      </c>
    </row>
    <row r="102" spans="1:2" x14ac:dyDescent="0.2">
      <c r="A102" s="29">
        <v>43466</v>
      </c>
      <c r="B102" s="28">
        <v>21380.975999999999</v>
      </c>
    </row>
    <row r="103" spans="1:2" x14ac:dyDescent="0.2">
      <c r="A103" s="29">
        <v>43831</v>
      </c>
      <c r="B103" s="28">
        <v>21060.473999999998</v>
      </c>
    </row>
    <row r="104" spans="1:2" x14ac:dyDescent="0.2">
      <c r="A104" s="29">
        <v>44197</v>
      </c>
      <c r="B104" s="28">
        <v>23315.080999999998</v>
      </c>
    </row>
    <row r="105" spans="1:2" x14ac:dyDescent="0.2">
      <c r="A105" s="29">
        <v>44562</v>
      </c>
      <c r="B105" s="28">
        <v>25462.722000000002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README</vt:lpstr>
      <vt:lpstr>README_</vt:lpstr>
      <vt:lpstr>Monthly</vt:lpstr>
      <vt:lpstr>ASSETS</vt:lpstr>
      <vt:lpstr>RATES</vt:lpstr>
      <vt:lpstr>data_consolidated</vt:lpstr>
      <vt:lpstr>MMDA_Q</vt:lpstr>
      <vt:lpstr>MIS</vt:lpstr>
      <vt:lpstr>GDPA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USER</cp:lastModifiedBy>
  <dcterms:created xsi:type="dcterms:W3CDTF">2011-05-12T17:17:43Z</dcterms:created>
  <dcterms:modified xsi:type="dcterms:W3CDTF">2024-11-17T07:47:37Z</dcterms:modified>
</cp:coreProperties>
</file>