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9660" windowHeight="5490"/>
  </bookViews>
  <sheets>
    <sheet name="results-survey19246" sheetId="1" r:id="rId1"/>
  </sheets>
  <calcPr calcId="125725"/>
</workbook>
</file>

<file path=xl/calcChain.xml><?xml version="1.0" encoding="utf-8"?>
<calcChain xmlns="http://schemas.openxmlformats.org/spreadsheetml/2006/main">
  <c r="C9" i="1"/>
  <c r="D9"/>
  <c r="D17"/>
  <c r="D50"/>
  <c r="D28"/>
  <c r="D39"/>
  <c r="C51"/>
  <c r="C50"/>
  <c r="C40"/>
  <c r="C39"/>
  <c r="C30"/>
  <c r="C29"/>
  <c r="C28"/>
  <c r="C17"/>
  <c r="C25"/>
  <c r="C18"/>
</calcChain>
</file>

<file path=xl/sharedStrings.xml><?xml version="1.0" encoding="utf-8"?>
<sst xmlns="http://schemas.openxmlformats.org/spreadsheetml/2006/main" count="66" uniqueCount="28">
  <si>
    <t>Número de registros en esta consulta:</t>
  </si>
  <si>
    <t>Total de registros en esta encuesta:</t>
  </si>
  <si>
    <t>Porcentaje del total:</t>
  </si>
  <si>
    <t>100.00%</t>
  </si>
  <si>
    <t>Resumen de campo para 1</t>
  </si>
  <si>
    <t>Cree que ha sido bien atendido por nuestro personal y/o nuestra empresa?</t>
  </si>
  <si>
    <t>Opción</t>
  </si>
  <si>
    <t>Cuenta</t>
  </si>
  <si>
    <t>Porcentaje</t>
  </si>
  <si>
    <t>Sí (Y)</t>
  </si>
  <si>
    <t>No (N)</t>
  </si>
  <si>
    <t>0.00%</t>
  </si>
  <si>
    <t>Sin respuesta</t>
  </si>
  <si>
    <t>8.33%</t>
  </si>
  <si>
    <t>Resumen de campo para 2</t>
  </si>
  <si>
    <t>Cree que le hemos informado suficientemente?</t>
  </si>
  <si>
    <t>Resumen de campo para 3</t>
  </si>
  <si>
    <t>¿Cómo de bueno ha sido nuestro servicio?</t>
  </si>
  <si>
    <t>1 (1)</t>
  </si>
  <si>
    <t>2 (2)</t>
  </si>
  <si>
    <t>3 (3)</t>
  </si>
  <si>
    <t>4 (4)</t>
  </si>
  <si>
    <t>5 (5)</t>
  </si>
  <si>
    <t>Resumen de campo para 4</t>
  </si>
  <si>
    <t>¿Cuál piensa que es nuestro grado de competencia?</t>
  </si>
  <si>
    <t>Resumen de campo para 5</t>
  </si>
  <si>
    <t>¿Cuál sería su valoración global?</t>
  </si>
  <si>
    <t>MEDIA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</si>
</sst>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sz val="10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1" fillId="0" borderId="0" xfId="0" applyFont="1" applyProtection="1">
      <protection locked="0"/>
    </xf>
    <xf numFmtId="10" fontId="0" fillId="0" borderId="0" xfId="0" applyNumberFormat="1" applyProtection="1">
      <protection locked="0"/>
    </xf>
    <xf numFmtId="0" fontId="0" fillId="2" borderId="0" xfId="0" applyFill="1" applyProtection="1">
      <protection locked="0"/>
    </xf>
    <xf numFmtId="10" fontId="0" fillId="2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10" fontId="1" fillId="0" borderId="0" xfId="0" applyNumberFormat="1" applyFont="1" applyFill="1" applyProtection="1">
      <protection locked="0"/>
    </xf>
    <xf numFmtId="10" fontId="1" fillId="0" borderId="0" xfId="0" applyNumberFormat="1" applyFo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2"/>
  <sheetViews>
    <sheetView tabSelected="1" view="pageLayout" zoomScaleNormal="100" workbookViewId="0">
      <selection activeCell="B10" sqref="B10:C10"/>
    </sheetView>
  </sheetViews>
  <sheetFormatPr baseColWidth="10" defaultColWidth="9.140625" defaultRowHeight="12.75"/>
  <cols>
    <col min="1" max="1" width="39.5703125" customWidth="1"/>
    <col min="2" max="2" width="10.28515625" customWidth="1"/>
    <col min="3" max="3" width="20.7109375" customWidth="1"/>
    <col min="4" max="4" width="7.42578125" customWidth="1"/>
    <col min="5" max="21" width="20.7109375" customWidth="1"/>
  </cols>
  <sheetData>
    <row r="1" spans="1:4">
      <c r="A1" t="s">
        <v>0</v>
      </c>
      <c r="B1">
        <v>45</v>
      </c>
    </row>
    <row r="2" spans="1:4">
      <c r="A2" t="s">
        <v>1</v>
      </c>
      <c r="B2">
        <v>45</v>
      </c>
    </row>
    <row r="3" spans="1:4">
      <c r="A3" t="s">
        <v>2</v>
      </c>
      <c r="B3" t="s">
        <v>3</v>
      </c>
    </row>
    <row r="6" spans="1:4">
      <c r="A6" t="s">
        <v>4</v>
      </c>
    </row>
    <row r="7" spans="1:4">
      <c r="A7" t="s">
        <v>5</v>
      </c>
    </row>
    <row r="8" spans="1:4">
      <c r="A8" t="s">
        <v>6</v>
      </c>
      <c r="B8" t="s">
        <v>7</v>
      </c>
      <c r="C8" t="s">
        <v>8</v>
      </c>
    </row>
    <row r="9" spans="1:4">
      <c r="A9" s="4" t="s">
        <v>9</v>
      </c>
      <c r="B9" s="4">
        <v>44</v>
      </c>
      <c r="C9" s="5">
        <f>B9/B1</f>
        <v>0.97777777777777775</v>
      </c>
      <c r="D9" s="8">
        <f>C9*5/100</f>
        <v>4.8888888888888885E-2</v>
      </c>
    </row>
    <row r="10" spans="1:4">
      <c r="A10" t="s">
        <v>10</v>
      </c>
      <c r="B10">
        <v>1</v>
      </c>
      <c r="C10" t="s">
        <v>11</v>
      </c>
    </row>
    <row r="11" spans="1:4">
      <c r="A11" t="s">
        <v>12</v>
      </c>
      <c r="B11">
        <v>0</v>
      </c>
      <c r="C11" t="s">
        <v>13</v>
      </c>
    </row>
    <row r="14" spans="1:4">
      <c r="A14" t="s">
        <v>14</v>
      </c>
    </row>
    <row r="15" spans="1:4">
      <c r="A15" t="s">
        <v>15</v>
      </c>
    </row>
    <row r="16" spans="1:4">
      <c r="A16" t="s">
        <v>6</v>
      </c>
      <c r="B16" t="s">
        <v>7</v>
      </c>
      <c r="C16" t="s">
        <v>8</v>
      </c>
    </row>
    <row r="17" spans="1:4">
      <c r="A17" s="4" t="s">
        <v>9</v>
      </c>
      <c r="B17" s="4">
        <v>42</v>
      </c>
      <c r="C17" s="5">
        <f>B17/B1</f>
        <v>0.93333333333333335</v>
      </c>
      <c r="D17" s="8">
        <f>C17*5/100</f>
        <v>4.6666666666666669E-2</v>
      </c>
    </row>
    <row r="18" spans="1:4">
      <c r="A18" t="s">
        <v>10</v>
      </c>
      <c r="B18">
        <v>3</v>
      </c>
      <c r="C18" s="3">
        <f t="shared" ref="C18" si="0">B18/B2</f>
        <v>6.6666666666666666E-2</v>
      </c>
    </row>
    <row r="19" spans="1:4">
      <c r="A19" t="s">
        <v>12</v>
      </c>
      <c r="B19">
        <v>0</v>
      </c>
      <c r="C19" s="3"/>
      <c r="D19" s="1"/>
    </row>
    <row r="22" spans="1:4">
      <c r="A22" t="s">
        <v>16</v>
      </c>
    </row>
    <row r="23" spans="1:4">
      <c r="A23" t="s">
        <v>17</v>
      </c>
    </row>
    <row r="24" spans="1:4">
      <c r="A24" t="s">
        <v>6</v>
      </c>
      <c r="B24" t="s">
        <v>7</v>
      </c>
      <c r="C24" t="s">
        <v>8</v>
      </c>
    </row>
    <row r="25" spans="1:4">
      <c r="A25" t="s">
        <v>18</v>
      </c>
      <c r="B25">
        <v>0</v>
      </c>
      <c r="C25" s="3">
        <f t="shared" ref="C25" si="1">B25/B9</f>
        <v>0</v>
      </c>
    </row>
    <row r="26" spans="1:4">
      <c r="A26" t="s">
        <v>19</v>
      </c>
      <c r="B26">
        <v>0</v>
      </c>
      <c r="C26" t="s">
        <v>11</v>
      </c>
    </row>
    <row r="27" spans="1:4">
      <c r="A27" t="s">
        <v>20</v>
      </c>
      <c r="B27">
        <v>1</v>
      </c>
      <c r="C27" t="s">
        <v>11</v>
      </c>
    </row>
    <row r="28" spans="1:4">
      <c r="A28" s="4" t="s">
        <v>21</v>
      </c>
      <c r="B28" s="4">
        <v>22</v>
      </c>
      <c r="C28" s="5">
        <f>B28/B1</f>
        <v>0.48888888888888887</v>
      </c>
      <c r="D28" s="7">
        <f>(C28+C29)/2</f>
        <v>0.48888888888888887</v>
      </c>
    </row>
    <row r="29" spans="1:4">
      <c r="A29" s="4" t="s">
        <v>22</v>
      </c>
      <c r="B29" s="4">
        <v>22</v>
      </c>
      <c r="C29" s="5">
        <f>B29/B1</f>
        <v>0.48888888888888887</v>
      </c>
    </row>
    <row r="30" spans="1:4">
      <c r="A30" t="s">
        <v>12</v>
      </c>
      <c r="B30">
        <v>2</v>
      </c>
      <c r="C30" s="3">
        <f>B30/B1</f>
        <v>4.4444444444444446E-2</v>
      </c>
    </row>
    <row r="33" spans="1:4">
      <c r="A33" t="s">
        <v>23</v>
      </c>
    </row>
    <row r="34" spans="1:4">
      <c r="A34" t="s">
        <v>24</v>
      </c>
    </row>
    <row r="35" spans="1:4">
      <c r="A35" t="s">
        <v>6</v>
      </c>
      <c r="B35" t="s">
        <v>7</v>
      </c>
      <c r="C35" t="s">
        <v>8</v>
      </c>
    </row>
    <row r="36" spans="1:4">
      <c r="A36" t="s">
        <v>18</v>
      </c>
      <c r="B36">
        <v>0</v>
      </c>
      <c r="C36" t="s">
        <v>11</v>
      </c>
    </row>
    <row r="37" spans="1:4">
      <c r="A37" t="s">
        <v>19</v>
      </c>
      <c r="B37">
        <v>0</v>
      </c>
      <c r="C37" t="s">
        <v>11</v>
      </c>
    </row>
    <row r="38" spans="1:4">
      <c r="A38" t="s">
        <v>20</v>
      </c>
      <c r="B38">
        <v>1</v>
      </c>
      <c r="C38" t="s">
        <v>11</v>
      </c>
      <c r="D38" s="2" t="s">
        <v>27</v>
      </c>
    </row>
    <row r="39" spans="1:4" s="6" customFormat="1">
      <c r="A39" s="4" t="s">
        <v>21</v>
      </c>
      <c r="B39" s="4">
        <v>23</v>
      </c>
      <c r="C39" s="5">
        <f>B39/B1</f>
        <v>0.51111111111111107</v>
      </c>
      <c r="D39" s="7">
        <f>(C39+C40)/2</f>
        <v>0.48888888888888887</v>
      </c>
    </row>
    <row r="40" spans="1:4" s="6" customFormat="1">
      <c r="A40" s="4" t="s">
        <v>22</v>
      </c>
      <c r="B40" s="4">
        <v>21</v>
      </c>
      <c r="C40" s="5">
        <f>B40/B1</f>
        <v>0.46666666666666667</v>
      </c>
    </row>
    <row r="41" spans="1:4">
      <c r="A41" t="s">
        <v>12</v>
      </c>
      <c r="B41">
        <v>0</v>
      </c>
      <c r="C41" t="s">
        <v>11</v>
      </c>
    </row>
    <row r="44" spans="1:4">
      <c r="A44" t="s">
        <v>25</v>
      </c>
    </row>
    <row r="45" spans="1:4">
      <c r="A45" t="s">
        <v>26</v>
      </c>
    </row>
    <row r="46" spans="1:4">
      <c r="A46" t="s">
        <v>6</v>
      </c>
      <c r="B46" t="s">
        <v>7</v>
      </c>
      <c r="C46" t="s">
        <v>8</v>
      </c>
    </row>
    <row r="47" spans="1:4">
      <c r="A47" t="s">
        <v>18</v>
      </c>
      <c r="B47">
        <v>0</v>
      </c>
      <c r="C47" t="s">
        <v>11</v>
      </c>
    </row>
    <row r="48" spans="1:4">
      <c r="A48" t="s">
        <v>19</v>
      </c>
      <c r="B48">
        <v>0</v>
      </c>
      <c r="C48" t="s">
        <v>11</v>
      </c>
    </row>
    <row r="49" spans="1:4">
      <c r="A49" t="s">
        <v>20</v>
      </c>
      <c r="B49">
        <v>1</v>
      </c>
      <c r="C49" t="s">
        <v>11</v>
      </c>
    </row>
    <row r="50" spans="1:4" s="6" customFormat="1">
      <c r="A50" s="4" t="s">
        <v>21</v>
      </c>
      <c r="B50" s="4">
        <v>23</v>
      </c>
      <c r="C50" s="5">
        <f>B50/B1</f>
        <v>0.51111111111111107</v>
      </c>
      <c r="D50" s="7">
        <f>(C50+C51)/2</f>
        <v>0.48888888888888887</v>
      </c>
    </row>
    <row r="51" spans="1:4" s="6" customFormat="1">
      <c r="A51" s="4" t="s">
        <v>22</v>
      </c>
      <c r="B51" s="4">
        <v>21</v>
      </c>
      <c r="C51" s="5">
        <f>B51/B1</f>
        <v>0.46666666666666667</v>
      </c>
    </row>
    <row r="52" spans="1:4">
      <c r="A52" t="s">
        <v>12</v>
      </c>
      <c r="B52">
        <v>0</v>
      </c>
      <c r="C52" t="s">
        <v>11</v>
      </c>
    </row>
  </sheetData>
  <printOptions gridLines="1" gridLinesSet="0"/>
  <pageMargins left="0.7" right="0.7" top="0.75" bottom="0.75" header="0.3" footer="0.3"/>
  <pageSetup paperSize="9" fitToWidth="0" fitToHeight="0" orientation="portrait" r:id="rId1"/>
  <headerFooter alignWithMargins="0">
    <oddHeader>&amp;CSATISFACCIÓN EN EL SERVICIO A COMUNIDADES
&amp;"Arial,Negrita"2015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results-survey19246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</dc:creator>
  <cp:lastModifiedBy>usuario</cp:lastModifiedBy>
  <cp:lastPrinted>2015-10-04T07:15:25Z</cp:lastPrinted>
  <dcterms:created xsi:type="dcterms:W3CDTF">2011-09-22T07:24:11Z</dcterms:created>
  <dcterms:modified xsi:type="dcterms:W3CDTF">2015-10-04T07:15:41Z</dcterms:modified>
</cp:coreProperties>
</file>