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BeansProject\JavaAndExcel\"/>
    </mc:Choice>
  </mc:AlternateContent>
  <bookViews>
    <workbookView xWindow="0" yWindow="0" windowWidth="20490" windowHeight="7770"/>
  </bookViews>
  <sheets>
    <sheet name="Routine" sheetId="1" r:id="rId1"/>
    <sheet name="Teachers" sheetId="2" r:id="rId2"/>
  </sheets>
  <calcPr calcId="162913" concurrentCalc="0"/>
</workbook>
</file>

<file path=xl/calcChain.xml><?xml version="1.0" encoding="utf-8"?>
<calcChain xmlns="http://schemas.openxmlformats.org/spreadsheetml/2006/main">
  <c r="E2" i="2" l="1"/>
  <c r="D2" i="2"/>
  <c r="H4" i="2"/>
  <c r="I13" i="2"/>
  <c r="G5" i="2"/>
  <c r="H5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6" i="2"/>
  <c r="E8" i="2"/>
  <c r="D8" i="2"/>
  <c r="D6" i="2"/>
  <c r="I7" i="2"/>
  <c r="H7" i="2"/>
  <c r="G7" i="2"/>
  <c r="F7" i="2"/>
  <c r="E7" i="2"/>
  <c r="D7" i="2"/>
  <c r="I6" i="2"/>
  <c r="H6" i="2"/>
  <c r="G6" i="2"/>
  <c r="F6" i="2"/>
  <c r="I5" i="2"/>
  <c r="I4" i="2"/>
  <c r="G4" i="2"/>
  <c r="F5" i="2"/>
  <c r="F4" i="2"/>
  <c r="E5" i="2"/>
  <c r="E4" i="2"/>
  <c r="F2" i="2"/>
  <c r="D5" i="2"/>
  <c r="D4" i="2"/>
  <c r="G3" i="2"/>
  <c r="G2" i="2"/>
  <c r="I3" i="2"/>
  <c r="I2" i="2"/>
  <c r="H3" i="2"/>
  <c r="H2" i="2"/>
  <c r="E3" i="2"/>
  <c r="F3" i="2"/>
  <c r="D3" i="2"/>
</calcChain>
</file>

<file path=xl/sharedStrings.xml><?xml version="1.0" encoding="utf-8"?>
<sst xmlns="http://schemas.openxmlformats.org/spreadsheetml/2006/main" count="1392" uniqueCount="356">
  <si>
    <t xml:space="preserve">Prepared by: </t>
  </si>
  <si>
    <t xml:space="preserve"> </t>
  </si>
  <si>
    <t>Saturday</t>
  </si>
  <si>
    <t>08:30-10:00</t>
  </si>
  <si>
    <t>10:00-11:30</t>
  </si>
  <si>
    <t>11.30-1:00</t>
  </si>
  <si>
    <t>1:00-2:30</t>
  </si>
  <si>
    <t>2:30-4:00</t>
  </si>
  <si>
    <t>4:00-5:30</t>
  </si>
  <si>
    <t>Class</t>
  </si>
  <si>
    <t>Course</t>
  </si>
  <si>
    <t>Teacher</t>
  </si>
  <si>
    <t>601AB</t>
  </si>
  <si>
    <t>604AB</t>
  </si>
  <si>
    <t xml:space="preserve">607AB </t>
  </si>
  <si>
    <t>502AB</t>
  </si>
  <si>
    <t>501AB</t>
  </si>
  <si>
    <t>KMQ</t>
  </si>
  <si>
    <t>504AB</t>
  </si>
  <si>
    <t>405AB</t>
  </si>
  <si>
    <t>406AB</t>
  </si>
  <si>
    <t>304AB</t>
  </si>
  <si>
    <t>404AB</t>
  </si>
  <si>
    <t xml:space="preserve">404AB </t>
  </si>
  <si>
    <t>605AB</t>
  </si>
  <si>
    <t xml:space="preserve">305AB </t>
  </si>
  <si>
    <t>507MB</t>
  </si>
  <si>
    <t>Sunday</t>
  </si>
  <si>
    <t>306AB</t>
  </si>
  <si>
    <t>FBZ</t>
  </si>
  <si>
    <t>Monday</t>
  </si>
  <si>
    <t>DTB</t>
  </si>
  <si>
    <t>SWE311A</t>
  </si>
  <si>
    <t>DFH</t>
  </si>
  <si>
    <t>KMIU</t>
  </si>
  <si>
    <t>Tuesday</t>
  </si>
  <si>
    <t>Wednesday</t>
  </si>
  <si>
    <t xml:space="preserve">Thursday </t>
  </si>
  <si>
    <t xml:space="preserve">Head </t>
  </si>
  <si>
    <t xml:space="preserve">306AB </t>
  </si>
  <si>
    <t>Md. Fahad Bin Zamal, Md. Anwar Hossen, Md. Shohel Arman , Tapushe Rabaya Toma</t>
  </si>
  <si>
    <t>SWE411E</t>
  </si>
  <si>
    <t>SWE411D</t>
  </si>
  <si>
    <t xml:space="preserve">SWE411B </t>
  </si>
  <si>
    <t>221PC</t>
  </si>
  <si>
    <t>TRT</t>
  </si>
  <si>
    <t>SSH</t>
  </si>
  <si>
    <t>MAH</t>
  </si>
  <si>
    <t>PM</t>
  </si>
  <si>
    <t>FS</t>
  </si>
  <si>
    <t>SP</t>
  </si>
  <si>
    <t>SWE222 E</t>
  </si>
  <si>
    <t>RI</t>
  </si>
  <si>
    <t>MSA</t>
  </si>
  <si>
    <t>MBTN</t>
  </si>
  <si>
    <t>MS</t>
  </si>
  <si>
    <t>AB</t>
  </si>
  <si>
    <t>HR</t>
  </si>
  <si>
    <t>MMR</t>
  </si>
  <si>
    <t>FBR</t>
  </si>
  <si>
    <t>MR</t>
  </si>
  <si>
    <t>KS</t>
  </si>
  <si>
    <t>SN</t>
  </si>
  <si>
    <t>KBB</t>
  </si>
  <si>
    <t>SE113A</t>
  </si>
  <si>
    <t>SE113B</t>
  </si>
  <si>
    <t>DMR</t>
  </si>
  <si>
    <t>DAA</t>
  </si>
  <si>
    <t>IM</t>
  </si>
  <si>
    <t>MKS</t>
  </si>
  <si>
    <t>IAE</t>
  </si>
  <si>
    <t>FTZ</t>
  </si>
  <si>
    <t>DAK</t>
  </si>
  <si>
    <t>JNS</t>
  </si>
  <si>
    <t>NJ</t>
  </si>
  <si>
    <t>MAR</t>
  </si>
  <si>
    <t>SMR</t>
  </si>
  <si>
    <t xml:space="preserve"> Auditorium 71</t>
  </si>
  <si>
    <t xml:space="preserve">SWE132A </t>
  </si>
  <si>
    <t>SWE132B</t>
  </si>
  <si>
    <t>SWE213A</t>
  </si>
  <si>
    <t>SWE213B</t>
  </si>
  <si>
    <t>SWE132C</t>
  </si>
  <si>
    <t xml:space="preserve">SWE211C </t>
  </si>
  <si>
    <t>SWE213C</t>
  </si>
  <si>
    <t>SWE211A</t>
  </si>
  <si>
    <t xml:space="preserve">SWE222A </t>
  </si>
  <si>
    <t>NN</t>
  </si>
  <si>
    <t>SWE222D</t>
  </si>
  <si>
    <t>SWE224A</t>
  </si>
  <si>
    <t>SWE224B</t>
  </si>
  <si>
    <t xml:space="preserve">SWE222F </t>
  </si>
  <si>
    <t>DBZ</t>
  </si>
  <si>
    <t>SWE232A</t>
  </si>
  <si>
    <t>SWE232B</t>
  </si>
  <si>
    <t>SWE131B</t>
  </si>
  <si>
    <t>LR</t>
  </si>
  <si>
    <t>SWE131A</t>
  </si>
  <si>
    <t>SWE212A</t>
  </si>
  <si>
    <t>SWE212B</t>
  </si>
  <si>
    <t>AKS</t>
  </si>
  <si>
    <t>MH</t>
  </si>
  <si>
    <t>SWE312 B</t>
  </si>
  <si>
    <t>SWE322B</t>
  </si>
  <si>
    <t>SWE331B</t>
  </si>
  <si>
    <t>SWE331A1</t>
  </si>
  <si>
    <t>SWE331A2</t>
  </si>
  <si>
    <t>SWE422B</t>
  </si>
  <si>
    <t>RK</t>
  </si>
  <si>
    <t>HS</t>
  </si>
  <si>
    <t>AK</t>
  </si>
  <si>
    <t>TR</t>
  </si>
  <si>
    <t>SWE413D</t>
  </si>
  <si>
    <t>SWE333B</t>
  </si>
  <si>
    <t>TBA</t>
  </si>
  <si>
    <t>ENG101A</t>
  </si>
  <si>
    <t>ENG101B</t>
  </si>
  <si>
    <t>MAT102B</t>
  </si>
  <si>
    <t>MAT102A</t>
  </si>
  <si>
    <t>SWE231A2</t>
  </si>
  <si>
    <t>SWE231A1</t>
  </si>
  <si>
    <t xml:space="preserve">SWE231B1 </t>
  </si>
  <si>
    <t>SWE231B2</t>
  </si>
  <si>
    <t xml:space="preserve">KMQ </t>
  </si>
  <si>
    <t>SWE425B</t>
  </si>
  <si>
    <t xml:space="preserve">SWE133B </t>
  </si>
  <si>
    <t>SWE426CLAB1</t>
  </si>
  <si>
    <t>SWE311D</t>
  </si>
  <si>
    <t>SWE313A</t>
  </si>
  <si>
    <t>SE121A</t>
  </si>
  <si>
    <t>SWE232ALAB1</t>
  </si>
  <si>
    <t>SWE224C</t>
  </si>
  <si>
    <t>SWE333CLAB1</t>
  </si>
  <si>
    <t>SWE312A</t>
  </si>
  <si>
    <t>SWE333C</t>
  </si>
  <si>
    <t>SWE313B</t>
  </si>
  <si>
    <t>SE121C</t>
  </si>
  <si>
    <t>SWE222C</t>
  </si>
  <si>
    <t>SWE233ALAB1</t>
  </si>
  <si>
    <t>SE122ALAB1</t>
  </si>
  <si>
    <t>SWE322A</t>
  </si>
  <si>
    <t>SWE224D</t>
  </si>
  <si>
    <t>SWE233ALAB2</t>
  </si>
  <si>
    <t>SWE132CLAB1</t>
  </si>
  <si>
    <t>SWE223CLAB1</t>
  </si>
  <si>
    <t>SWE333A</t>
  </si>
  <si>
    <t>SWE133BLAB1</t>
  </si>
  <si>
    <t>SWE211BLAB1</t>
  </si>
  <si>
    <t>SWE232BLAB</t>
  </si>
  <si>
    <t>SWE132CLAB2</t>
  </si>
  <si>
    <t>SWE223C</t>
  </si>
  <si>
    <t>SWE321C</t>
  </si>
  <si>
    <t>SWE321CLAB2</t>
  </si>
  <si>
    <t>SWE223CLAB2</t>
  </si>
  <si>
    <t>SWE332B1</t>
  </si>
  <si>
    <t>SE122DLAB2</t>
  </si>
  <si>
    <t>SWE233CLAB2</t>
  </si>
  <si>
    <t>SWE213ALAB1</t>
  </si>
  <si>
    <t>SWE332B2</t>
  </si>
  <si>
    <t>SE122DLAB1</t>
  </si>
  <si>
    <t>SWE424B</t>
  </si>
  <si>
    <t>SWE233C</t>
  </si>
  <si>
    <t>SWE223ALAB2</t>
  </si>
  <si>
    <t>SWE233FLAB</t>
  </si>
  <si>
    <t>SWE222B</t>
  </si>
  <si>
    <t>SWE423BLAB2</t>
  </si>
  <si>
    <t>PHY101D</t>
  </si>
  <si>
    <t>PHY101A</t>
  </si>
  <si>
    <t>SE121B</t>
  </si>
  <si>
    <t>SWE133ALAB2</t>
  </si>
  <si>
    <t>MAT101C</t>
  </si>
  <si>
    <t>SWE233DLAB1</t>
  </si>
  <si>
    <t>SWE424BLAB</t>
  </si>
  <si>
    <t>SWE313ALAB2</t>
  </si>
  <si>
    <t>SWE233F</t>
  </si>
  <si>
    <t>SWE223DLAB2</t>
  </si>
  <si>
    <t>SE112ALAB2</t>
  </si>
  <si>
    <t>SWE132ALAB1</t>
  </si>
  <si>
    <t>SWE233D</t>
  </si>
  <si>
    <t>SE121D</t>
  </si>
  <si>
    <t>SE123A</t>
  </si>
  <si>
    <t>SWE423B</t>
  </si>
  <si>
    <t>SWE223DLAB1</t>
  </si>
  <si>
    <t>SWE321CLAB1</t>
  </si>
  <si>
    <t>SWE224F</t>
  </si>
  <si>
    <t>SWE313ALAB1</t>
  </si>
  <si>
    <t>SWE423BLAB1</t>
  </si>
  <si>
    <t>SWE232ALAB2</t>
  </si>
  <si>
    <t>PHY101B</t>
  </si>
  <si>
    <t>SWE233DLAB2</t>
  </si>
  <si>
    <t>PHY101C</t>
  </si>
  <si>
    <t>MAT101B</t>
  </si>
  <si>
    <t>SWE321D</t>
  </si>
  <si>
    <t>SWE311B</t>
  </si>
  <si>
    <t>SWE423A</t>
  </si>
  <si>
    <t xml:space="preserve">SWE133A </t>
  </si>
  <si>
    <t>SE121E</t>
  </si>
  <si>
    <t>SWE413B</t>
  </si>
  <si>
    <t>SWE425C</t>
  </si>
  <si>
    <t xml:space="preserve">SE111A </t>
  </si>
  <si>
    <t>SWE223BLAB2</t>
  </si>
  <si>
    <t>SWE233BLAB1</t>
  </si>
  <si>
    <t>SE122ALAB2</t>
  </si>
  <si>
    <t>SWE132ALAB2</t>
  </si>
  <si>
    <t>SE123B</t>
  </si>
  <si>
    <t>SE123C</t>
  </si>
  <si>
    <t>SE123D</t>
  </si>
  <si>
    <t>SWE223F</t>
  </si>
  <si>
    <t>SWE426B</t>
  </si>
  <si>
    <t>PHY101E</t>
  </si>
  <si>
    <t>SWE423ALAB1</t>
  </si>
  <si>
    <t>STA101A</t>
  </si>
  <si>
    <t>SWE233B</t>
  </si>
  <si>
    <t>SWE233E</t>
  </si>
  <si>
    <t>SWE426C</t>
  </si>
  <si>
    <t>SWE223BLAB1</t>
  </si>
  <si>
    <t>SWE425A</t>
  </si>
  <si>
    <t>SE123E</t>
  </si>
  <si>
    <t>SWE312B</t>
  </si>
  <si>
    <t xml:space="preserve">SWE223E </t>
  </si>
  <si>
    <t>SWE211ALAB1</t>
  </si>
  <si>
    <t>SWE411DLAB2</t>
  </si>
  <si>
    <t>SWE213BLAB1</t>
  </si>
  <si>
    <t>SWE223A</t>
  </si>
  <si>
    <t>SWE224E</t>
  </si>
  <si>
    <t>SWE426A</t>
  </si>
  <si>
    <t>SWE323B</t>
  </si>
  <si>
    <t>SWE132BLAB1</t>
  </si>
  <si>
    <t xml:space="preserve">SE112BLAB2 </t>
  </si>
  <si>
    <t>SWE423CLAB1</t>
  </si>
  <si>
    <t>SWE411ALAB2</t>
  </si>
  <si>
    <t>SWE211ALAB2</t>
  </si>
  <si>
    <t>SWE422BLAB</t>
  </si>
  <si>
    <t>SE111B</t>
  </si>
  <si>
    <t>SWE223B</t>
  </si>
  <si>
    <t>SWE423C</t>
  </si>
  <si>
    <t>MAT101A</t>
  </si>
  <si>
    <t>STA101B</t>
  </si>
  <si>
    <t>SWE426ALAB2</t>
  </si>
  <si>
    <t>SWE411DLAB1</t>
  </si>
  <si>
    <t>SWE423CLAB2</t>
  </si>
  <si>
    <t>SWE413C</t>
  </si>
  <si>
    <t>SWE412B</t>
  </si>
  <si>
    <t>SWE332A2</t>
  </si>
  <si>
    <t>SWE333D</t>
  </si>
  <si>
    <t>SWE133A</t>
  </si>
  <si>
    <t>SWE333DLAB1</t>
  </si>
  <si>
    <t>SWE133ALAB1</t>
  </si>
  <si>
    <t>SWE425BLAB2</t>
  </si>
  <si>
    <t>SWE133BLAB2</t>
  </si>
  <si>
    <t>SWE426CLAB2</t>
  </si>
  <si>
    <t xml:space="preserve">SE112ALAB1 </t>
  </si>
  <si>
    <t>SWE233A</t>
  </si>
  <si>
    <t>SWE423ALAB2</t>
  </si>
  <si>
    <t>SWE321A</t>
  </si>
  <si>
    <t>SWE424A</t>
  </si>
  <si>
    <t>SWE233ELAB1</t>
  </si>
  <si>
    <t>SWE411CLAB1</t>
  </si>
  <si>
    <t xml:space="preserve">SWE223D </t>
  </si>
  <si>
    <t>SWE425CLAB2</t>
  </si>
  <si>
    <t>SE122CLAB2</t>
  </si>
  <si>
    <t>SWE332C1</t>
  </si>
  <si>
    <t>SWE332A1</t>
  </si>
  <si>
    <t>SWE323A</t>
  </si>
  <si>
    <t>SWE422ALAB2</t>
  </si>
  <si>
    <t>MAT101D</t>
  </si>
  <si>
    <t>SWE413A</t>
  </si>
  <si>
    <t>SWE321B</t>
  </si>
  <si>
    <t>SWE332C2</t>
  </si>
  <si>
    <t>SWE424ALAB1</t>
  </si>
  <si>
    <t>MAT101E</t>
  </si>
  <si>
    <t>SWE425CLAB1</t>
  </si>
  <si>
    <t>SWE311C</t>
  </si>
  <si>
    <t>SWE422A</t>
  </si>
  <si>
    <t>SWE222E</t>
  </si>
  <si>
    <t>SWE213CLAB1</t>
  </si>
  <si>
    <t>SWE411ELAB1</t>
  </si>
  <si>
    <t>SWE422ALAB1</t>
  </si>
  <si>
    <t>SWE426ALAB1</t>
  </si>
  <si>
    <t>SWE321ALAB 2</t>
  </si>
  <si>
    <t xml:space="preserve">SWE321DLAB </t>
  </si>
  <si>
    <t>SWE233CLAB1</t>
  </si>
  <si>
    <t>SWE223FLAB</t>
  </si>
  <si>
    <t>SWE213CLAB2</t>
  </si>
  <si>
    <t>SWE424ALAB2</t>
  </si>
  <si>
    <t>SWE333BLAB1</t>
  </si>
  <si>
    <t>SWE321BLAB 2</t>
  </si>
  <si>
    <t>SWE333BLAB2</t>
  </si>
  <si>
    <t>SWE321BLAB1</t>
  </si>
  <si>
    <t>SWE412A</t>
  </si>
  <si>
    <t>SWE425BLAB1</t>
  </si>
  <si>
    <t>SWE425ALAB2</t>
  </si>
  <si>
    <t>AOL101(A,B)</t>
  </si>
  <si>
    <t xml:space="preserve">SE112BLAB1 </t>
  </si>
  <si>
    <r>
      <rPr>
        <b/>
        <sz val="10"/>
        <rFont val="Times New Roman"/>
        <family val="1"/>
      </rPr>
      <t>KMQ</t>
    </r>
    <r>
      <rPr>
        <b/>
        <sz val="10"/>
        <color rgb="FFFF0000"/>
        <rFont val="Times New Roman"/>
        <family val="1"/>
      </rPr>
      <t xml:space="preserve"> </t>
    </r>
  </si>
  <si>
    <t>305MB</t>
  </si>
  <si>
    <t>SWE231B1</t>
  </si>
  <si>
    <t>MIH</t>
  </si>
  <si>
    <t>SA</t>
  </si>
  <si>
    <t>AST</t>
  </si>
  <si>
    <t>List of Faculty Members: DFH: Dr. Fokhray Hossain, DTB: Dr. Touhid Bhuiyan,  SMR: Syed Mizanur Rahman, DAA: Dr. Md. Asraf Ali,  MKS: M. Khaled Sohel, IM: Imran Mahmud,  KMIU: K M Imtiaz Uddin, MH: Md. Maruf Hassan,  DMR: Dr. Md. Mostafijur Rahman, KS: Kaushik Sarker, RK: Rashed Karim, FBZ: Md. Fahad Bin Zamal, NN: Nazia Nishat, AK: Md Alamgir Kabir, IAE: Iftekharul Alam Efat, AB: Afsana Begum, AKS: Asif Khan Shakir,  FS: Farzana Sadia, NJ: Nusrat Jahan, SSH: Syeda Sumbul Hossain Shamma, MAH: Md. Anwar Hossen, MBTN: Manan Binte Taz Noor, MR: Mushfiqur Rahman, LR: Lamisha Rawshan, KBB: Md. Khalid Been Bodruzzaman, TRT: Tapushe Rabaya Toma, RI: Rayhanul Islam, MSA: Md. Shohel Arman, SP: Shayla Parvin, PM: Priyanka Mandal, MS: Mobashir Sadat, MMR: Sheikh Mohammad Motiur Rahman, FBR: Fatama Binta Rafiq,  KMQ: Khandker M Qaiduzzaman, HR: Md. Habibur Rahman, DAK: Dr. Sk. Abdul Kader Arafin, JNS: Ms Jebun Naher Sikta, SN: Samia Nasrin,MIH: Mohammad Ikbal Hossain, FTZ:Fatema Tuz Zohora,  DBZ: Dara Bin Zaid, AST:  Atia Sanjida Talukdar, DNPB: Dr. Neil P. Balba, TBA: To Be Announced</t>
  </si>
  <si>
    <t>GED302B</t>
  </si>
  <si>
    <t>GED302A</t>
  </si>
  <si>
    <t>SE122CLAB1</t>
  </si>
  <si>
    <t>SWE333CLAB2</t>
  </si>
  <si>
    <t>SWE233ELAB2</t>
  </si>
  <si>
    <t>SE122ELAB1</t>
  </si>
  <si>
    <t>SWE223ELAB1</t>
  </si>
  <si>
    <t>SWE213ALAB2</t>
  </si>
  <si>
    <t>SWE233BLAB2</t>
  </si>
  <si>
    <t>506B MB</t>
  </si>
  <si>
    <t>SNZ</t>
  </si>
  <si>
    <t>SWE211B</t>
  </si>
  <si>
    <t>SE122BLAB1</t>
  </si>
  <si>
    <t>SWE426BLAB1</t>
  </si>
  <si>
    <t>SE122BLAB2</t>
  </si>
  <si>
    <t>SWE426BLAB2</t>
  </si>
  <si>
    <t>SE122ELAB2</t>
  </si>
  <si>
    <t>SWE333ALAB2</t>
  </si>
  <si>
    <t>SWE321ALAB1</t>
  </si>
  <si>
    <t>SWE223ALAB1</t>
  </si>
  <si>
    <t>SWE223ELAB2</t>
  </si>
  <si>
    <t>Auditorium 71</t>
  </si>
  <si>
    <t>SWE333ALAB1</t>
  </si>
  <si>
    <t>Sat</t>
  </si>
  <si>
    <t>Sun</t>
  </si>
  <si>
    <t>Mon</t>
  </si>
  <si>
    <t>Tue</t>
  </si>
  <si>
    <t>Wed</t>
  </si>
  <si>
    <t>Thurs</t>
  </si>
  <si>
    <t>Room</t>
  </si>
  <si>
    <t>AH</t>
  </si>
  <si>
    <t>RY</t>
  </si>
  <si>
    <t>10:00 - 11:30</t>
  </si>
  <si>
    <t>8:30 -10:00</t>
  </si>
  <si>
    <t>11:30 - 01:00</t>
  </si>
  <si>
    <t>1:00 - 2:30</t>
  </si>
  <si>
    <t>2:30- 4:00</t>
  </si>
  <si>
    <t>4:00 - 5:30</t>
  </si>
  <si>
    <t>Select initial from Dropdown</t>
  </si>
  <si>
    <t xml:space="preserve">SWE411A </t>
  </si>
  <si>
    <t xml:space="preserve">SWE411ALAB1 </t>
  </si>
  <si>
    <t>SWE411C</t>
  </si>
  <si>
    <t>SWE411BLAB1</t>
  </si>
  <si>
    <t xml:space="preserve">SWE411CLAB2 </t>
  </si>
  <si>
    <t>SWE411BLAB2</t>
  </si>
  <si>
    <t>SWE425ALAB1</t>
  </si>
  <si>
    <t>DNPB</t>
  </si>
  <si>
    <t>SWE313BLAB1</t>
  </si>
  <si>
    <t>SWE313BLAB2</t>
  </si>
  <si>
    <t xml:space="preserve"> Department of Software Engineering</t>
  </si>
  <si>
    <t>SWE211CLAB1</t>
  </si>
  <si>
    <t>SWE211CLAB2</t>
  </si>
  <si>
    <t xml:space="preserve"> Effective From 26th May , 2018</t>
  </si>
  <si>
    <t>ESDM</t>
  </si>
  <si>
    <t>506BMB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</si>
</sst>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rgb="FF000000"/>
      <name val="Calibri"/>
    </font>
    <font>
      <b/>
      <sz val="10"/>
      <name val="Times New Roman"/>
      <family val="1"/>
    </font>
    <font>
      <sz val="11"/>
      <name val="Calibri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9"/>
      <name val="Times New Roman"/>
      <family val="1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rgb="FF000000"/>
      <name val="Calibri"/>
    </font>
    <font>
      <b/>
      <sz val="10"/>
      <color rgb="FF000000"/>
      <name val="Calibri"/>
      <family val="2"/>
    </font>
    <font>
      <b/>
      <sz val="12"/>
      <color rgb="FF333333"/>
      <name val="Georgia"/>
      <family val="1"/>
    </font>
    <font>
      <sz val="11"/>
      <color theme="1"/>
      <name val="Calibri"/>
      <family val="2"/>
    </font>
    <font>
      <sz val="11"/>
      <color theme="0"/>
      <name val="Arial"/>
      <family val="2"/>
    </font>
    <font>
      <b/>
      <sz val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E36C0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theme="9" tint="0.39997558519241921"/>
        <bgColor rgb="FF00B0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D9959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B05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0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26" borderId="2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8" fillId="25" borderId="2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1" fillId="28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23" borderId="2" xfId="0" applyFont="1" applyFill="1" applyBorder="1" applyAlignment="1">
      <alignment horizontal="center" wrapText="1"/>
    </xf>
    <xf numFmtId="0" fontId="1" fillId="23" borderId="2" xfId="0" applyFont="1" applyFill="1" applyBorder="1" applyAlignment="1">
      <alignment horizontal="center"/>
    </xf>
    <xf numFmtId="0" fontId="8" fillId="2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2" fillId="19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3" fontId="8" fillId="26" borderId="2" xfId="1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/>
    </xf>
    <xf numFmtId="0" fontId="15" fillId="0" borderId="0" xfId="0" applyFont="1" applyAlignment="1"/>
    <xf numFmtId="0" fontId="0" fillId="0" borderId="2" xfId="0" applyFont="1" applyBorder="1" applyAlignment="1">
      <alignment horizontal="center"/>
    </xf>
    <xf numFmtId="0" fontId="0" fillId="31" borderId="2" xfId="0" applyFont="1" applyFill="1" applyBorder="1" applyAlignment="1">
      <alignment horizontal="center"/>
    </xf>
    <xf numFmtId="0" fontId="6" fillId="30" borderId="2" xfId="0" applyFont="1" applyFill="1" applyBorder="1" applyAlignment="1">
      <alignment horizontal="center"/>
    </xf>
    <xf numFmtId="0" fontId="0" fillId="32" borderId="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17" fillId="8" borderId="1" xfId="0" applyFont="1" applyFill="1" applyBorder="1"/>
    <xf numFmtId="0" fontId="17" fillId="8" borderId="1" xfId="0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left"/>
    </xf>
    <xf numFmtId="0" fontId="17" fillId="0" borderId="1" xfId="0" applyFont="1" applyFill="1" applyBorder="1" applyAlignment="1"/>
    <xf numFmtId="20" fontId="6" fillId="31" borderId="2" xfId="0" applyNumberFormat="1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" fillId="27" borderId="2" xfId="0" applyFont="1" applyFill="1" applyBorder="1" applyAlignment="1">
      <alignment horizontal="center"/>
    </xf>
    <xf numFmtId="0" fontId="15" fillId="0" borderId="2" xfId="0" applyFont="1" applyBorder="1" applyAlignment="1"/>
    <xf numFmtId="0" fontId="3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4" fillId="3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20" fontId="1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4"/>
  <sheetViews>
    <sheetView showFormulas="1" tabSelected="1" topLeftCell="A51" zoomScaleNormal="100" workbookViewId="0">
      <selection activeCell="T57" sqref="T57"/>
    </sheetView>
  </sheetViews>
  <sheetFormatPr defaultColWidth="14.42578125" defaultRowHeight="15" customHeight="1" x14ac:dyDescent="0.25"/>
  <cols>
    <col min="1" max="1" width="6.28515625" style="22" customWidth="1"/>
    <col min="2" max="2" width="7.140625" style="19" bestFit="1" customWidth="1"/>
    <col min="3" max="3" width="3.85546875" style="20" bestFit="1" customWidth="1"/>
    <col min="4" max="4" width="4.42578125" style="1" customWidth="1"/>
    <col min="5" max="5" width="7.140625" style="14" bestFit="1" customWidth="1"/>
    <col min="6" max="6" width="3.85546875" style="14" customWidth="1"/>
    <col min="7" max="7" width="4.42578125" style="22" bestFit="1" customWidth="1"/>
    <col min="8" max="8" width="7.42578125" style="14" customWidth="1"/>
    <col min="9" max="9" width="3.85546875" style="14" customWidth="1"/>
    <col min="10" max="10" width="4.42578125" style="22" bestFit="1" customWidth="1"/>
    <col min="11" max="11" width="7.42578125" style="14" customWidth="1"/>
    <col min="12" max="12" width="3.85546875" style="14" bestFit="1" customWidth="1"/>
    <col min="13" max="13" width="4.42578125" style="22" customWidth="1"/>
    <col min="14" max="14" width="7.140625" style="14" bestFit="1" customWidth="1"/>
    <col min="15" max="15" width="3.85546875" style="14" customWidth="1"/>
    <col min="16" max="16" width="4.42578125" style="22" customWidth="1"/>
    <col min="17" max="17" width="7.140625" style="6" bestFit="1" customWidth="1"/>
    <col min="18" max="18" width="3.85546875" style="6" bestFit="1" customWidth="1"/>
  </cols>
  <sheetData>
    <row r="1" spans="1:18" x14ac:dyDescent="0.25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</row>
    <row r="2" spans="1:18" ht="15" customHeight="1" x14ac:dyDescent="0.25">
      <c r="A2" s="8"/>
      <c r="B2" s="7"/>
      <c r="C2" s="58"/>
      <c r="D2" s="7"/>
      <c r="E2" s="10"/>
      <c r="F2" s="10"/>
      <c r="G2" s="8"/>
      <c r="H2" s="96" t="s">
        <v>353</v>
      </c>
      <c r="I2" s="97"/>
      <c r="J2" s="97"/>
      <c r="K2" s="97"/>
      <c r="L2" s="10"/>
      <c r="M2" s="8"/>
      <c r="N2" s="23" t="s">
        <v>0</v>
      </c>
      <c r="O2" s="98" t="s">
        <v>40</v>
      </c>
      <c r="P2" s="99"/>
      <c r="Q2" s="99"/>
      <c r="R2" s="99"/>
    </row>
    <row r="3" spans="1:18" x14ac:dyDescent="0.25">
      <c r="A3" s="8"/>
      <c r="B3" s="7"/>
      <c r="C3" s="58"/>
      <c r="D3" s="7"/>
      <c r="E3" s="10" t="s">
        <v>1</v>
      </c>
      <c r="F3" s="6"/>
      <c r="G3" s="8"/>
      <c r="H3" s="96" t="s">
        <v>350</v>
      </c>
      <c r="I3" s="97"/>
      <c r="J3" s="97"/>
      <c r="K3" s="97"/>
      <c r="L3" s="10"/>
      <c r="M3" s="8"/>
      <c r="N3" s="10"/>
      <c r="O3" s="99"/>
      <c r="P3" s="99"/>
      <c r="Q3" s="99"/>
      <c r="R3" s="99"/>
    </row>
    <row r="4" spans="1:18" x14ac:dyDescent="0.25">
      <c r="A4" s="5"/>
      <c r="B4" s="7"/>
      <c r="C4" s="58"/>
      <c r="D4" s="7"/>
      <c r="E4" s="10"/>
      <c r="F4" s="10"/>
      <c r="G4" s="8"/>
      <c r="H4" s="10"/>
      <c r="I4" s="10"/>
      <c r="J4" s="8"/>
      <c r="K4" s="10"/>
      <c r="L4" s="10"/>
      <c r="M4" s="8"/>
      <c r="N4" s="10"/>
      <c r="O4" s="10"/>
      <c r="P4" s="11"/>
      <c r="Q4" s="12"/>
      <c r="R4" s="12"/>
    </row>
    <row r="5" spans="1:18" x14ac:dyDescent="0.25">
      <c r="A5" s="87" t="s">
        <v>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</row>
    <row r="6" spans="1:18" x14ac:dyDescent="0.25">
      <c r="A6" s="100" t="s">
        <v>3</v>
      </c>
      <c r="B6" s="100"/>
      <c r="C6" s="100"/>
      <c r="D6" s="87" t="s">
        <v>4</v>
      </c>
      <c r="E6" s="87"/>
      <c r="F6" s="87"/>
      <c r="G6" s="87" t="s">
        <v>5</v>
      </c>
      <c r="H6" s="87"/>
      <c r="I6" s="87"/>
      <c r="J6" s="87" t="s">
        <v>6</v>
      </c>
      <c r="K6" s="87"/>
      <c r="L6" s="87"/>
      <c r="M6" s="87" t="s">
        <v>7</v>
      </c>
      <c r="N6" s="87"/>
      <c r="O6" s="87"/>
      <c r="P6" s="87" t="s">
        <v>8</v>
      </c>
      <c r="Q6" s="87"/>
      <c r="R6" s="87"/>
    </row>
    <row r="7" spans="1:18" ht="15" customHeight="1" x14ac:dyDescent="0.25">
      <c r="A7" s="9" t="s">
        <v>9</v>
      </c>
      <c r="B7" s="9" t="s">
        <v>10</v>
      </c>
      <c r="C7" s="9" t="s">
        <v>11</v>
      </c>
      <c r="D7" s="9" t="s">
        <v>9</v>
      </c>
      <c r="E7" s="9" t="s">
        <v>10</v>
      </c>
      <c r="F7" s="9" t="s">
        <v>11</v>
      </c>
      <c r="G7" s="9" t="s">
        <v>9</v>
      </c>
      <c r="H7" s="9" t="s">
        <v>10</v>
      </c>
      <c r="I7" s="9" t="s">
        <v>11</v>
      </c>
      <c r="J7" s="9" t="s">
        <v>9</v>
      </c>
      <c r="K7" s="9" t="s">
        <v>10</v>
      </c>
      <c r="L7" s="9" t="s">
        <v>11</v>
      </c>
      <c r="M7" s="9" t="s">
        <v>9</v>
      </c>
      <c r="N7" s="9" t="s">
        <v>10</v>
      </c>
      <c r="O7" s="9" t="s">
        <v>11</v>
      </c>
      <c r="P7" s="9" t="s">
        <v>9</v>
      </c>
      <c r="Q7" s="9" t="s">
        <v>10</v>
      </c>
      <c r="R7" s="9" t="s">
        <v>11</v>
      </c>
    </row>
    <row r="8" spans="1:18" ht="15" customHeight="1" x14ac:dyDescent="0.25">
      <c r="A8" s="9" t="s">
        <v>12</v>
      </c>
      <c r="B8" s="20"/>
      <c r="D8" s="9" t="s">
        <v>12</v>
      </c>
      <c r="E8" s="21"/>
      <c r="F8" s="21"/>
      <c r="G8" s="9" t="s">
        <v>12</v>
      </c>
      <c r="H8" s="21"/>
      <c r="I8" s="21"/>
      <c r="J8" s="9" t="s">
        <v>12</v>
      </c>
      <c r="K8" s="24" t="s">
        <v>128</v>
      </c>
      <c r="L8" s="24" t="s">
        <v>100</v>
      </c>
      <c r="M8" s="9" t="s">
        <v>12</v>
      </c>
      <c r="N8" s="30" t="s">
        <v>89</v>
      </c>
      <c r="O8" s="31" t="s">
        <v>87</v>
      </c>
      <c r="P8" s="9" t="s">
        <v>12</v>
      </c>
      <c r="Q8" s="21"/>
      <c r="R8" s="21"/>
    </row>
    <row r="9" spans="1:18" ht="15" customHeight="1" x14ac:dyDescent="0.25">
      <c r="A9" s="9" t="s">
        <v>13</v>
      </c>
      <c r="B9" s="25" t="s">
        <v>272</v>
      </c>
      <c r="C9" s="25" t="s">
        <v>111</v>
      </c>
      <c r="D9" s="9" t="s">
        <v>13</v>
      </c>
      <c r="E9" s="25" t="s">
        <v>272</v>
      </c>
      <c r="F9" s="25" t="s">
        <v>111</v>
      </c>
      <c r="G9" s="9" t="s">
        <v>13</v>
      </c>
      <c r="H9" s="24" t="s">
        <v>103</v>
      </c>
      <c r="I9" s="24" t="s">
        <v>101</v>
      </c>
      <c r="J9" s="9" t="s">
        <v>13</v>
      </c>
      <c r="K9" s="25" t="s">
        <v>127</v>
      </c>
      <c r="L9" s="25" t="s">
        <v>111</v>
      </c>
      <c r="M9" s="9" t="s">
        <v>13</v>
      </c>
      <c r="N9" s="24" t="s">
        <v>140</v>
      </c>
      <c r="O9" s="24" t="s">
        <v>101</v>
      </c>
      <c r="P9" s="9" t="s">
        <v>13</v>
      </c>
      <c r="Q9" s="59"/>
      <c r="R9" s="59"/>
    </row>
    <row r="10" spans="1:18" ht="15" customHeight="1" x14ac:dyDescent="0.25">
      <c r="A10" s="9" t="s">
        <v>14</v>
      </c>
      <c r="B10" s="13"/>
      <c r="C10" s="13"/>
      <c r="D10" s="9" t="s">
        <v>14</v>
      </c>
      <c r="E10" s="30" t="s">
        <v>131</v>
      </c>
      <c r="F10" s="35" t="s">
        <v>87</v>
      </c>
      <c r="G10" s="9" t="s">
        <v>14</v>
      </c>
      <c r="H10" s="28" t="s">
        <v>93</v>
      </c>
      <c r="I10" s="28" t="s">
        <v>66</v>
      </c>
      <c r="J10" s="9" t="s">
        <v>14</v>
      </c>
      <c r="K10" s="59"/>
      <c r="L10" s="59"/>
      <c r="M10" s="9" t="s">
        <v>14</v>
      </c>
      <c r="P10" s="9" t="s">
        <v>14</v>
      </c>
      <c r="Q10" s="59"/>
      <c r="R10" s="59"/>
    </row>
    <row r="11" spans="1:18" ht="15" customHeight="1" x14ac:dyDescent="0.25">
      <c r="A11" s="9" t="s">
        <v>15</v>
      </c>
      <c r="B11" s="34" t="s">
        <v>84</v>
      </c>
      <c r="C11" s="34" t="s">
        <v>62</v>
      </c>
      <c r="D11" s="9" t="s">
        <v>15</v>
      </c>
      <c r="E11" s="32" t="s">
        <v>118</v>
      </c>
      <c r="F11" s="32" t="s">
        <v>298</v>
      </c>
      <c r="G11" s="9" t="s">
        <v>15</v>
      </c>
      <c r="H11" s="59"/>
      <c r="I11" s="59"/>
      <c r="J11" s="9" t="s">
        <v>15</v>
      </c>
      <c r="K11" s="33" t="s">
        <v>137</v>
      </c>
      <c r="L11" s="33" t="s">
        <v>46</v>
      </c>
      <c r="M11" s="9" t="s">
        <v>15</v>
      </c>
      <c r="N11" s="30" t="s">
        <v>150</v>
      </c>
      <c r="O11" s="31" t="s">
        <v>50</v>
      </c>
      <c r="P11" s="9" t="s">
        <v>15</v>
      </c>
      <c r="Q11" s="17"/>
      <c r="R11" s="17"/>
    </row>
    <row r="12" spans="1:18" ht="15" customHeight="1" x14ac:dyDescent="0.25">
      <c r="A12" s="9" t="s">
        <v>16</v>
      </c>
      <c r="B12" s="13"/>
      <c r="C12" s="13"/>
      <c r="D12" s="9" t="s">
        <v>16</v>
      </c>
      <c r="E12" s="34" t="s">
        <v>82</v>
      </c>
      <c r="F12" s="34" t="s">
        <v>17</v>
      </c>
      <c r="G12" s="9" t="s">
        <v>16</v>
      </c>
      <c r="H12" s="26" t="s">
        <v>136</v>
      </c>
      <c r="I12" s="26" t="s">
        <v>68</v>
      </c>
      <c r="J12" s="9" t="s">
        <v>16</v>
      </c>
      <c r="K12" s="30" t="s">
        <v>141</v>
      </c>
      <c r="L12" s="35" t="s">
        <v>87</v>
      </c>
      <c r="M12" s="9" t="s">
        <v>16</v>
      </c>
      <c r="N12" s="33" t="s">
        <v>88</v>
      </c>
      <c r="O12" s="33" t="s">
        <v>46</v>
      </c>
      <c r="P12" s="9" t="s">
        <v>16</v>
      </c>
      <c r="Q12" s="17"/>
      <c r="R12" s="17"/>
    </row>
    <row r="13" spans="1:18" ht="15" customHeight="1" x14ac:dyDescent="0.25">
      <c r="A13" s="9" t="s">
        <v>18</v>
      </c>
      <c r="B13" s="32" t="s">
        <v>237</v>
      </c>
      <c r="C13" s="32" t="s">
        <v>299</v>
      </c>
      <c r="D13" s="9" t="s">
        <v>18</v>
      </c>
      <c r="E13" s="33" t="s">
        <v>86</v>
      </c>
      <c r="F13" s="33" t="s">
        <v>46</v>
      </c>
      <c r="G13" s="9" t="s">
        <v>18</v>
      </c>
      <c r="H13" s="28" t="s">
        <v>301</v>
      </c>
      <c r="I13" s="28" t="s">
        <v>297</v>
      </c>
      <c r="J13" s="9" t="s">
        <v>18</v>
      </c>
      <c r="K13" s="21"/>
      <c r="L13" s="21"/>
      <c r="M13" s="9" t="s">
        <v>18</v>
      </c>
      <c r="N13" s="26" t="s">
        <v>129</v>
      </c>
      <c r="O13" s="26" t="s">
        <v>67</v>
      </c>
      <c r="P13" s="9" t="s">
        <v>18</v>
      </c>
      <c r="Q13" s="59"/>
      <c r="R13" s="59"/>
    </row>
    <row r="14" spans="1:18" ht="15" customHeight="1" x14ac:dyDescent="0.25">
      <c r="A14" s="9" t="s">
        <v>20</v>
      </c>
      <c r="B14" s="24" t="s">
        <v>133</v>
      </c>
      <c r="C14" s="24" t="s">
        <v>59</v>
      </c>
      <c r="D14" s="9" t="s">
        <v>20</v>
      </c>
      <c r="E14" s="59"/>
      <c r="F14" s="59"/>
      <c r="G14" s="9" t="s">
        <v>20</v>
      </c>
      <c r="H14" s="59"/>
      <c r="I14" s="59"/>
      <c r="J14" s="9" t="s">
        <v>20</v>
      </c>
      <c r="K14" s="13"/>
      <c r="L14" s="13"/>
      <c r="M14" s="9" t="s">
        <v>20</v>
      </c>
      <c r="N14" s="28" t="s">
        <v>302</v>
      </c>
      <c r="O14" s="28" t="s">
        <v>75</v>
      </c>
      <c r="P14" s="9" t="s">
        <v>20</v>
      </c>
      <c r="Q14" s="59"/>
      <c r="R14" s="59"/>
    </row>
    <row r="15" spans="1:18" ht="15" customHeight="1" x14ac:dyDescent="0.25">
      <c r="A15" s="9" t="s">
        <v>19</v>
      </c>
      <c r="B15" s="32" t="s">
        <v>119</v>
      </c>
      <c r="C15" s="32" t="s">
        <v>74</v>
      </c>
      <c r="D15" s="9" t="s">
        <v>19</v>
      </c>
      <c r="E15" s="24" t="s">
        <v>348</v>
      </c>
      <c r="F15" s="24" t="s">
        <v>100</v>
      </c>
      <c r="G15" s="9" t="s">
        <v>19</v>
      </c>
      <c r="H15" s="33" t="s">
        <v>138</v>
      </c>
      <c r="I15" s="33" t="s">
        <v>47</v>
      </c>
      <c r="J15" s="9" t="s">
        <v>19</v>
      </c>
      <c r="K15" s="33" t="s">
        <v>142</v>
      </c>
      <c r="L15" s="33" t="s">
        <v>47</v>
      </c>
      <c r="M15" s="9" t="s">
        <v>19</v>
      </c>
      <c r="N15" s="26" t="s">
        <v>303</v>
      </c>
      <c r="O15" s="26" t="s">
        <v>68</v>
      </c>
      <c r="P15" s="9" t="s">
        <v>19</v>
      </c>
      <c r="Q15" s="25" t="s">
        <v>246</v>
      </c>
      <c r="R15" s="27" t="s">
        <v>58</v>
      </c>
    </row>
    <row r="16" spans="1:18" ht="15" customHeight="1" x14ac:dyDescent="0.25">
      <c r="A16" s="9" t="s">
        <v>21</v>
      </c>
      <c r="B16" s="16"/>
      <c r="C16" s="16"/>
      <c r="D16" s="9" t="s">
        <v>21</v>
      </c>
      <c r="E16" s="28" t="s">
        <v>130</v>
      </c>
      <c r="F16" s="28" t="s">
        <v>66</v>
      </c>
      <c r="G16" s="9" t="s">
        <v>21</v>
      </c>
      <c r="H16" s="27" t="s">
        <v>132</v>
      </c>
      <c r="I16" s="27" t="s">
        <v>58</v>
      </c>
      <c r="J16" s="9" t="s">
        <v>21</v>
      </c>
      <c r="K16" s="21"/>
      <c r="L16" s="21"/>
      <c r="M16" s="9" t="s">
        <v>21</v>
      </c>
      <c r="N16" s="28" t="s">
        <v>148</v>
      </c>
      <c r="O16" s="28" t="s">
        <v>66</v>
      </c>
      <c r="P16" s="9" t="s">
        <v>21</v>
      </c>
      <c r="Q16" s="13"/>
      <c r="R16" s="13"/>
    </row>
    <row r="17" spans="1:18" ht="15" customHeight="1" x14ac:dyDescent="0.25">
      <c r="A17" s="9" t="s">
        <v>22</v>
      </c>
      <c r="B17" s="24" t="s">
        <v>135</v>
      </c>
      <c r="C17" s="24" t="s">
        <v>100</v>
      </c>
      <c r="D17" s="9" t="s">
        <v>22</v>
      </c>
      <c r="E17" s="59"/>
      <c r="F17" s="59"/>
      <c r="G17" s="9" t="s">
        <v>22</v>
      </c>
      <c r="H17" s="32" t="s">
        <v>120</v>
      </c>
      <c r="I17" s="32" t="s">
        <v>74</v>
      </c>
      <c r="J17" s="9" t="s">
        <v>22</v>
      </c>
      <c r="K17" s="34" t="s">
        <v>143</v>
      </c>
      <c r="L17" s="34" t="s">
        <v>17</v>
      </c>
      <c r="M17" s="85" t="s">
        <v>23</v>
      </c>
      <c r="N17" s="34" t="s">
        <v>275</v>
      </c>
      <c r="O17" s="34" t="s">
        <v>62</v>
      </c>
      <c r="P17" s="9" t="s">
        <v>22</v>
      </c>
      <c r="Q17" s="59"/>
      <c r="R17" s="59"/>
    </row>
    <row r="18" spans="1:18" ht="15" customHeight="1" x14ac:dyDescent="0.25">
      <c r="A18" s="9" t="s">
        <v>24</v>
      </c>
      <c r="B18" s="59"/>
      <c r="C18" s="59"/>
      <c r="D18" s="61" t="s">
        <v>24</v>
      </c>
      <c r="E18" s="26" t="s">
        <v>202</v>
      </c>
      <c r="F18" s="26" t="s">
        <v>67</v>
      </c>
      <c r="G18" s="9" t="s">
        <v>24</v>
      </c>
      <c r="H18" s="26" t="s">
        <v>139</v>
      </c>
      <c r="I18" s="26" t="s">
        <v>67</v>
      </c>
      <c r="J18" s="85" t="s">
        <v>24</v>
      </c>
      <c r="K18" s="34" t="s">
        <v>283</v>
      </c>
      <c r="L18" s="34" t="s">
        <v>62</v>
      </c>
      <c r="M18" s="9" t="s">
        <v>24</v>
      </c>
      <c r="N18" s="34" t="s">
        <v>149</v>
      </c>
      <c r="O18" s="34" t="s">
        <v>17</v>
      </c>
      <c r="P18" s="9" t="s">
        <v>24</v>
      </c>
      <c r="Q18" s="21"/>
      <c r="R18" s="21"/>
    </row>
    <row r="19" spans="1:18" ht="15" customHeight="1" x14ac:dyDescent="0.25">
      <c r="A19" s="9" t="s">
        <v>25</v>
      </c>
      <c r="B19" s="17"/>
      <c r="C19" s="13"/>
      <c r="D19" s="13" t="s">
        <v>39</v>
      </c>
      <c r="E19" s="13"/>
      <c r="F19" s="13"/>
      <c r="G19" s="9" t="s">
        <v>39</v>
      </c>
      <c r="H19" s="56"/>
      <c r="I19" s="56"/>
      <c r="J19" s="9" t="s">
        <v>39</v>
      </c>
      <c r="K19" s="37"/>
      <c r="L19" s="38"/>
      <c r="M19" s="9" t="s">
        <v>39</v>
      </c>
      <c r="N19" s="86"/>
      <c r="O19" s="86"/>
      <c r="P19" s="9" t="s">
        <v>39</v>
      </c>
      <c r="Q19" s="17"/>
      <c r="R19" s="17"/>
    </row>
    <row r="20" spans="1:18" ht="15" customHeight="1" x14ac:dyDescent="0.25">
      <c r="A20" s="85" t="s">
        <v>355</v>
      </c>
      <c r="B20" s="80"/>
      <c r="C20" s="59"/>
      <c r="D20" s="85" t="s">
        <v>355</v>
      </c>
      <c r="E20" s="39"/>
      <c r="F20" s="39" t="s">
        <v>1</v>
      </c>
      <c r="G20" s="85" t="s">
        <v>355</v>
      </c>
      <c r="H20" s="30" t="s">
        <v>144</v>
      </c>
      <c r="I20" s="31" t="s">
        <v>50</v>
      </c>
      <c r="J20" s="85" t="s">
        <v>355</v>
      </c>
      <c r="K20" s="86"/>
      <c r="L20" s="86"/>
      <c r="M20" s="85" t="s">
        <v>355</v>
      </c>
      <c r="N20" s="59"/>
      <c r="O20" s="59"/>
      <c r="P20" s="85" t="s">
        <v>355</v>
      </c>
      <c r="Q20" s="21"/>
      <c r="R20" s="21"/>
    </row>
    <row r="21" spans="1:18" ht="15" customHeight="1" x14ac:dyDescent="0.25">
      <c r="A21" s="9" t="s">
        <v>26</v>
      </c>
      <c r="B21" s="59"/>
      <c r="C21" s="59"/>
      <c r="D21" s="9" t="s">
        <v>26</v>
      </c>
      <c r="E21" s="21"/>
      <c r="F21" s="21"/>
      <c r="G21" s="9" t="s">
        <v>26</v>
      </c>
      <c r="H21" s="25" t="s">
        <v>152</v>
      </c>
      <c r="I21" s="27" t="s">
        <v>59</v>
      </c>
      <c r="J21" s="9" t="s">
        <v>26</v>
      </c>
      <c r="K21" s="25" t="s">
        <v>183</v>
      </c>
      <c r="L21" s="27" t="s">
        <v>59</v>
      </c>
      <c r="M21" s="9" t="s">
        <v>26</v>
      </c>
      <c r="P21" s="9" t="s">
        <v>26</v>
      </c>
      <c r="Q21" s="86"/>
      <c r="R21" s="86"/>
    </row>
    <row r="22" spans="1:18" ht="15" customHeight="1" x14ac:dyDescent="0.25">
      <c r="A22" s="9" t="s">
        <v>44</v>
      </c>
      <c r="B22" s="86"/>
      <c r="C22" s="86"/>
      <c r="D22" s="9" t="s">
        <v>44</v>
      </c>
      <c r="E22" s="34" t="s">
        <v>312</v>
      </c>
      <c r="F22" s="34" t="s">
        <v>54</v>
      </c>
      <c r="G22" s="9" t="s">
        <v>44</v>
      </c>
      <c r="H22" s="34" t="s">
        <v>312</v>
      </c>
      <c r="I22" s="34" t="s">
        <v>54</v>
      </c>
      <c r="J22" s="9" t="s">
        <v>44</v>
      </c>
      <c r="K22" s="32" t="s">
        <v>125</v>
      </c>
      <c r="L22" s="40" t="s">
        <v>55</v>
      </c>
      <c r="M22" s="9" t="s">
        <v>44</v>
      </c>
      <c r="N22" s="32" t="s">
        <v>125</v>
      </c>
      <c r="O22" s="32" t="s">
        <v>55</v>
      </c>
      <c r="P22" s="9" t="s">
        <v>44</v>
      </c>
      <c r="Q22" s="86"/>
      <c r="R22" s="86"/>
    </row>
    <row r="23" spans="1:18" x14ac:dyDescent="0.25">
      <c r="A23" s="87" t="s">
        <v>27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spans="1:18" ht="15" customHeight="1" x14ac:dyDescent="0.25">
      <c r="A24" s="9" t="s">
        <v>12</v>
      </c>
      <c r="B24" s="24" t="s">
        <v>128</v>
      </c>
      <c r="C24" s="24" t="s">
        <v>100</v>
      </c>
      <c r="D24" s="9" t="s">
        <v>12</v>
      </c>
      <c r="E24" s="36" t="s">
        <v>64</v>
      </c>
      <c r="F24" s="41" t="s">
        <v>31</v>
      </c>
      <c r="G24" s="9" t="s">
        <v>12</v>
      </c>
      <c r="H24" s="46" t="s">
        <v>180</v>
      </c>
      <c r="I24" s="26" t="s">
        <v>69</v>
      </c>
      <c r="J24" s="9" t="s">
        <v>12</v>
      </c>
      <c r="K24" s="44" t="s">
        <v>289</v>
      </c>
      <c r="L24" s="44" t="s">
        <v>69</v>
      </c>
      <c r="M24" s="9" t="s">
        <v>12</v>
      </c>
      <c r="N24" s="45" t="s">
        <v>342</v>
      </c>
      <c r="O24" s="45" t="s">
        <v>29</v>
      </c>
      <c r="P24" s="9" t="s">
        <v>12</v>
      </c>
      <c r="Q24" s="28" t="s">
        <v>98</v>
      </c>
      <c r="R24" s="28" t="s">
        <v>69</v>
      </c>
    </row>
    <row r="25" spans="1:18" ht="15" customHeight="1" x14ac:dyDescent="0.25">
      <c r="A25" s="9" t="s">
        <v>13</v>
      </c>
      <c r="B25" s="34" t="s">
        <v>83</v>
      </c>
      <c r="C25" s="34" t="s">
        <v>54</v>
      </c>
      <c r="D25" s="9" t="s">
        <v>13</v>
      </c>
      <c r="E25" s="45" t="s">
        <v>340</v>
      </c>
      <c r="F25" s="45" t="s">
        <v>29</v>
      </c>
      <c r="G25" s="9" t="s">
        <v>13</v>
      </c>
      <c r="H25" s="45" t="s">
        <v>42</v>
      </c>
      <c r="I25" s="45" t="s">
        <v>34</v>
      </c>
      <c r="J25" s="9" t="s">
        <v>13</v>
      </c>
      <c r="K25" s="30" t="s">
        <v>131</v>
      </c>
      <c r="L25" s="35" t="s">
        <v>87</v>
      </c>
      <c r="M25" s="9" t="s">
        <v>13</v>
      </c>
      <c r="N25" s="44" t="s">
        <v>104</v>
      </c>
      <c r="O25" s="44" t="s">
        <v>100</v>
      </c>
      <c r="P25" s="9" t="s">
        <v>13</v>
      </c>
      <c r="Q25" s="44" t="s">
        <v>160</v>
      </c>
      <c r="R25" s="44" t="s">
        <v>34</v>
      </c>
    </row>
    <row r="26" spans="1:18" ht="15" customHeight="1" x14ac:dyDescent="0.25">
      <c r="A26" s="9" t="s">
        <v>14</v>
      </c>
      <c r="B26" s="30" t="s">
        <v>150</v>
      </c>
      <c r="C26" s="35" t="s">
        <v>50</v>
      </c>
      <c r="D26" s="9" t="s">
        <v>14</v>
      </c>
      <c r="E26" s="47" t="s">
        <v>170</v>
      </c>
      <c r="F26" s="47" t="s">
        <v>71</v>
      </c>
      <c r="G26" s="9" t="s">
        <v>14</v>
      </c>
      <c r="H26" s="46" t="s">
        <v>205</v>
      </c>
      <c r="I26" s="48" t="s">
        <v>70</v>
      </c>
      <c r="J26" s="9" t="s">
        <v>14</v>
      </c>
      <c r="K26" s="28" t="s">
        <v>97</v>
      </c>
      <c r="L26" s="28" t="s">
        <v>52</v>
      </c>
      <c r="M26" s="9" t="s">
        <v>14</v>
      </c>
      <c r="N26" s="28" t="s">
        <v>302</v>
      </c>
      <c r="O26" s="28" t="s">
        <v>75</v>
      </c>
      <c r="P26" s="9" t="s">
        <v>14</v>
      </c>
      <c r="Q26" s="21"/>
      <c r="R26" s="21"/>
    </row>
    <row r="27" spans="1:18" ht="15" customHeight="1" x14ac:dyDescent="0.25">
      <c r="A27" s="9" t="s">
        <v>15</v>
      </c>
      <c r="B27" s="33" t="s">
        <v>88</v>
      </c>
      <c r="C27" s="33" t="s">
        <v>46</v>
      </c>
      <c r="D27" s="9" t="s">
        <v>15</v>
      </c>
      <c r="E27" s="36" t="s">
        <v>65</v>
      </c>
      <c r="F27" s="41" t="s">
        <v>53</v>
      </c>
      <c r="G27" s="9" t="s">
        <v>15</v>
      </c>
      <c r="H27" s="26" t="s">
        <v>179</v>
      </c>
      <c r="I27" s="26" t="s">
        <v>53</v>
      </c>
      <c r="J27" s="9" t="s">
        <v>15</v>
      </c>
      <c r="K27" s="46" t="s">
        <v>166</v>
      </c>
      <c r="L27" s="46" t="s">
        <v>73</v>
      </c>
      <c r="M27" s="9" t="s">
        <v>15</v>
      </c>
      <c r="N27" s="28" t="s">
        <v>94</v>
      </c>
      <c r="O27" s="28" t="s">
        <v>66</v>
      </c>
      <c r="P27" s="9" t="s">
        <v>15</v>
      </c>
      <c r="Q27" s="28" t="s">
        <v>301</v>
      </c>
      <c r="R27" s="28" t="s">
        <v>297</v>
      </c>
    </row>
    <row r="28" spans="1:18" ht="15" customHeight="1" x14ac:dyDescent="0.25">
      <c r="A28" s="9" t="s">
        <v>16</v>
      </c>
      <c r="B28" s="34" t="s">
        <v>80</v>
      </c>
      <c r="C28" s="34" t="s">
        <v>67</v>
      </c>
      <c r="D28" s="9" t="s">
        <v>16</v>
      </c>
      <c r="E28" s="34" t="s">
        <v>78</v>
      </c>
      <c r="F28" s="34" t="s">
        <v>47</v>
      </c>
      <c r="G28" s="9" t="s">
        <v>16</v>
      </c>
      <c r="H28" s="28" t="s">
        <v>95</v>
      </c>
      <c r="I28" s="28" t="s">
        <v>96</v>
      </c>
      <c r="J28" s="9" t="s">
        <v>16</v>
      </c>
      <c r="K28" s="34" t="s">
        <v>85</v>
      </c>
      <c r="L28" s="34" t="s">
        <v>54</v>
      </c>
      <c r="M28" s="9" t="s">
        <v>16</v>
      </c>
      <c r="N28" s="30" t="s">
        <v>178</v>
      </c>
      <c r="O28" s="30" t="s">
        <v>49</v>
      </c>
      <c r="P28" s="9" t="s">
        <v>16</v>
      </c>
      <c r="Q28" s="42" t="s">
        <v>154</v>
      </c>
      <c r="R28" s="43" t="s">
        <v>110</v>
      </c>
    </row>
    <row r="29" spans="1:18" ht="15" customHeight="1" x14ac:dyDescent="0.25">
      <c r="A29" s="9" t="s">
        <v>18</v>
      </c>
      <c r="B29" s="46" t="s">
        <v>190</v>
      </c>
      <c r="C29" s="46" t="s">
        <v>73</v>
      </c>
      <c r="D29" s="9" t="s">
        <v>18</v>
      </c>
      <c r="E29" s="27" t="s">
        <v>134</v>
      </c>
      <c r="F29" s="27" t="s">
        <v>58</v>
      </c>
      <c r="G29" s="9" t="s">
        <v>18</v>
      </c>
      <c r="H29" s="34" t="s">
        <v>84</v>
      </c>
      <c r="I29" s="34" t="s">
        <v>62</v>
      </c>
      <c r="J29" s="9" t="s">
        <v>18</v>
      </c>
      <c r="K29" s="26" t="s">
        <v>168</v>
      </c>
      <c r="L29" s="26" t="s">
        <v>68</v>
      </c>
      <c r="M29" s="9" t="s">
        <v>18</v>
      </c>
      <c r="N29" s="42" t="s">
        <v>214</v>
      </c>
      <c r="O29" s="52" t="s">
        <v>62</v>
      </c>
      <c r="P29" s="9" t="s">
        <v>18</v>
      </c>
      <c r="Q29" s="42" t="s">
        <v>235</v>
      </c>
      <c r="R29" s="43" t="s">
        <v>108</v>
      </c>
    </row>
    <row r="30" spans="1:18" ht="15" customHeight="1" x14ac:dyDescent="0.25">
      <c r="A30" s="9" t="s">
        <v>20</v>
      </c>
      <c r="B30" s="40" t="s">
        <v>117</v>
      </c>
      <c r="C30" s="40" t="s">
        <v>71</v>
      </c>
      <c r="D30" s="9" t="s">
        <v>295</v>
      </c>
      <c r="E30" s="47" t="s">
        <v>188</v>
      </c>
      <c r="F30" s="47" t="s">
        <v>72</v>
      </c>
      <c r="G30" s="9" t="s">
        <v>20</v>
      </c>
      <c r="H30" s="42" t="s">
        <v>181</v>
      </c>
      <c r="I30" s="43" t="s">
        <v>45</v>
      </c>
      <c r="J30" s="9" t="s">
        <v>20</v>
      </c>
      <c r="K30" s="47" t="s">
        <v>167</v>
      </c>
      <c r="L30" s="47" t="s">
        <v>72</v>
      </c>
      <c r="M30" s="9" t="s">
        <v>295</v>
      </c>
      <c r="N30" s="47" t="s">
        <v>236</v>
      </c>
      <c r="O30" s="47" t="s">
        <v>71</v>
      </c>
      <c r="P30" s="9" t="s">
        <v>20</v>
      </c>
      <c r="Q30" s="21"/>
      <c r="R30" s="21"/>
    </row>
    <row r="31" spans="1:18" ht="15" customHeight="1" x14ac:dyDescent="0.25">
      <c r="A31" s="9" t="s">
        <v>19</v>
      </c>
      <c r="B31" s="25" t="s">
        <v>151</v>
      </c>
      <c r="C31" s="27" t="s">
        <v>59</v>
      </c>
      <c r="D31" s="9" t="s">
        <v>19</v>
      </c>
      <c r="E31" s="30" t="s">
        <v>189</v>
      </c>
      <c r="F31" s="33" t="s">
        <v>55</v>
      </c>
      <c r="G31" s="9" t="s">
        <v>19</v>
      </c>
      <c r="H31" s="34" t="s">
        <v>177</v>
      </c>
      <c r="I31" s="34" t="s">
        <v>47</v>
      </c>
      <c r="J31" s="9" t="s">
        <v>19</v>
      </c>
      <c r="K31" s="24" t="s">
        <v>173</v>
      </c>
      <c r="L31" s="24" t="s">
        <v>100</v>
      </c>
      <c r="M31" s="9" t="s">
        <v>19</v>
      </c>
      <c r="N31" s="26" t="s">
        <v>159</v>
      </c>
      <c r="O31" s="26" t="s">
        <v>53</v>
      </c>
      <c r="P31" s="9" t="s">
        <v>19</v>
      </c>
      <c r="Q31" s="26" t="s">
        <v>155</v>
      </c>
      <c r="R31" s="26" t="s">
        <v>53</v>
      </c>
    </row>
    <row r="32" spans="1:18" ht="15" customHeight="1" x14ac:dyDescent="0.25">
      <c r="A32" s="9" t="s">
        <v>21</v>
      </c>
      <c r="B32" s="13"/>
      <c r="C32" s="13"/>
      <c r="D32" s="9" t="s">
        <v>21</v>
      </c>
      <c r="E32" s="28" t="s">
        <v>187</v>
      </c>
      <c r="F32" s="28" t="s">
        <v>66</v>
      </c>
      <c r="G32" s="9" t="s">
        <v>21</v>
      </c>
      <c r="H32" s="32" t="s">
        <v>169</v>
      </c>
      <c r="I32" s="32" t="s">
        <v>56</v>
      </c>
      <c r="J32" s="9" t="s">
        <v>21</v>
      </c>
      <c r="K32" s="42" t="s">
        <v>198</v>
      </c>
      <c r="L32" s="52" t="s">
        <v>57</v>
      </c>
      <c r="M32" s="9" t="s">
        <v>21</v>
      </c>
      <c r="N32" s="42" t="s">
        <v>158</v>
      </c>
      <c r="O32" s="43" t="s">
        <v>110</v>
      </c>
      <c r="P32" s="9" t="s">
        <v>21</v>
      </c>
      <c r="Q32" s="26" t="s">
        <v>313</v>
      </c>
      <c r="R32" s="26" t="s">
        <v>68</v>
      </c>
    </row>
    <row r="33" spans="1:18" ht="15" customHeight="1" x14ac:dyDescent="0.25">
      <c r="A33" s="9" t="s">
        <v>22</v>
      </c>
      <c r="B33" s="20"/>
      <c r="D33" s="9" t="s">
        <v>22</v>
      </c>
      <c r="E33" s="24" t="s">
        <v>185</v>
      </c>
      <c r="F33" s="24" t="s">
        <v>100</v>
      </c>
      <c r="G33" s="9" t="s">
        <v>22</v>
      </c>
      <c r="H33" s="30" t="s">
        <v>171</v>
      </c>
      <c r="I33" s="33" t="s">
        <v>55</v>
      </c>
      <c r="J33" s="9" t="s">
        <v>22</v>
      </c>
      <c r="K33" s="32" t="s">
        <v>121</v>
      </c>
      <c r="L33" s="32" t="s">
        <v>74</v>
      </c>
      <c r="M33" s="82" t="s">
        <v>23</v>
      </c>
      <c r="N33" s="42" t="s">
        <v>186</v>
      </c>
      <c r="O33" s="43" t="s">
        <v>45</v>
      </c>
      <c r="P33" s="9" t="s">
        <v>22</v>
      </c>
      <c r="Q33" s="42" t="s">
        <v>165</v>
      </c>
      <c r="R33" s="43" t="s">
        <v>45</v>
      </c>
    </row>
    <row r="34" spans="1:18" ht="15" customHeight="1" x14ac:dyDescent="0.25">
      <c r="A34" s="9" t="s">
        <v>24</v>
      </c>
      <c r="B34" s="20"/>
      <c r="D34" s="61" t="s">
        <v>24</v>
      </c>
      <c r="E34" s="32" t="s">
        <v>122</v>
      </c>
      <c r="F34" s="32" t="s">
        <v>74</v>
      </c>
      <c r="G34" s="9" t="s">
        <v>24</v>
      </c>
      <c r="H34" s="45" t="s">
        <v>341</v>
      </c>
      <c r="I34" s="45" t="s">
        <v>29</v>
      </c>
      <c r="J34" s="82" t="s">
        <v>24</v>
      </c>
      <c r="K34" s="44" t="s">
        <v>172</v>
      </c>
      <c r="L34" s="44" t="s">
        <v>34</v>
      </c>
      <c r="M34" s="9" t="s">
        <v>24</v>
      </c>
      <c r="N34" s="44" t="s">
        <v>105</v>
      </c>
      <c r="O34" s="44" t="s">
        <v>70</v>
      </c>
      <c r="P34" s="9" t="s">
        <v>24</v>
      </c>
      <c r="Q34" s="44" t="s">
        <v>106</v>
      </c>
      <c r="R34" s="44" t="s">
        <v>70</v>
      </c>
    </row>
    <row r="35" spans="1:18" ht="15" customHeight="1" x14ac:dyDescent="0.25">
      <c r="A35" s="9" t="s">
        <v>39</v>
      </c>
      <c r="B35" s="59"/>
      <c r="C35" s="59"/>
      <c r="D35" s="9" t="s">
        <v>39</v>
      </c>
      <c r="E35" s="37"/>
      <c r="F35" s="38"/>
      <c r="G35" s="9" t="s">
        <v>39</v>
      </c>
      <c r="H35" s="36" t="s">
        <v>116</v>
      </c>
      <c r="I35" s="36" t="s">
        <v>311</v>
      </c>
      <c r="J35" s="9" t="s">
        <v>39</v>
      </c>
      <c r="K35" s="21"/>
      <c r="L35" s="21"/>
      <c r="M35" s="9" t="s">
        <v>39</v>
      </c>
      <c r="N35" s="13"/>
      <c r="O35" s="13"/>
      <c r="P35" s="9" t="s">
        <v>39</v>
      </c>
      <c r="Q35" s="83"/>
      <c r="R35" s="83"/>
    </row>
    <row r="36" spans="1:18" ht="19.5" customHeight="1" x14ac:dyDescent="0.25">
      <c r="A36" s="85" t="s">
        <v>355</v>
      </c>
      <c r="B36" s="59"/>
      <c r="C36" s="59"/>
      <c r="D36" s="85" t="s">
        <v>355</v>
      </c>
      <c r="E36" s="30" t="s">
        <v>182</v>
      </c>
      <c r="F36" s="31" t="s">
        <v>50</v>
      </c>
      <c r="G36" s="85" t="s">
        <v>355</v>
      </c>
      <c r="H36" s="30" t="s">
        <v>175</v>
      </c>
      <c r="I36" s="31" t="s">
        <v>50</v>
      </c>
      <c r="J36" s="85" t="s">
        <v>355</v>
      </c>
      <c r="K36" s="21"/>
      <c r="L36" s="21"/>
      <c r="M36" s="85" t="s">
        <v>355</v>
      </c>
      <c r="N36" s="21"/>
      <c r="O36" s="21"/>
      <c r="P36" s="85" t="s">
        <v>355</v>
      </c>
      <c r="Q36" s="21"/>
      <c r="R36" s="21"/>
    </row>
    <row r="37" spans="1:18" ht="15" customHeight="1" x14ac:dyDescent="0.25">
      <c r="A37" s="9" t="s">
        <v>322</v>
      </c>
      <c r="B37" s="36" t="s">
        <v>292</v>
      </c>
      <c r="C37" s="36" t="s">
        <v>76</v>
      </c>
      <c r="D37" s="9" t="s">
        <v>26</v>
      </c>
      <c r="E37" s="15"/>
      <c r="F37" s="29"/>
      <c r="G37" s="9" t="s">
        <v>26</v>
      </c>
      <c r="H37" s="21"/>
      <c r="I37" s="21"/>
      <c r="J37" s="9" t="s">
        <v>26</v>
      </c>
      <c r="K37" s="59"/>
      <c r="L37" s="59"/>
      <c r="M37" s="9" t="s">
        <v>26</v>
      </c>
      <c r="N37" s="21"/>
      <c r="O37" s="21"/>
      <c r="P37" s="9" t="s">
        <v>26</v>
      </c>
      <c r="Q37" s="59"/>
      <c r="R37" s="59"/>
    </row>
    <row r="38" spans="1:18" ht="15" customHeight="1" x14ac:dyDescent="0.25">
      <c r="A38" s="9" t="s">
        <v>44</v>
      </c>
      <c r="B38" s="83"/>
      <c r="C38" s="83"/>
      <c r="D38" s="9" t="s">
        <v>44</v>
      </c>
      <c r="E38" s="33" t="s">
        <v>184</v>
      </c>
      <c r="F38" s="33" t="s">
        <v>48</v>
      </c>
      <c r="G38" s="9" t="s">
        <v>44</v>
      </c>
      <c r="H38" s="33" t="s">
        <v>184</v>
      </c>
      <c r="I38" s="33" t="s">
        <v>48</v>
      </c>
      <c r="J38" s="9" t="s">
        <v>44</v>
      </c>
      <c r="K38" s="30" t="s">
        <v>164</v>
      </c>
      <c r="L38" s="33" t="s">
        <v>46</v>
      </c>
      <c r="M38" s="9" t="s">
        <v>44</v>
      </c>
      <c r="N38" s="30" t="s">
        <v>164</v>
      </c>
      <c r="O38" s="33" t="s">
        <v>46</v>
      </c>
      <c r="P38" s="9" t="s">
        <v>44</v>
      </c>
      <c r="Q38" s="21"/>
      <c r="R38" s="21"/>
    </row>
    <row r="39" spans="1:18" ht="15" customHeight="1" x14ac:dyDescent="0.25">
      <c r="A39" s="87" t="s">
        <v>30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</row>
    <row r="40" spans="1:18" ht="15" customHeight="1" x14ac:dyDescent="0.25">
      <c r="A40" s="9" t="s">
        <v>12</v>
      </c>
      <c r="D40" s="9" t="s">
        <v>12</v>
      </c>
      <c r="E40" s="42" t="s">
        <v>194</v>
      </c>
      <c r="F40" s="43" t="s">
        <v>31</v>
      </c>
      <c r="G40" s="9" t="s">
        <v>12</v>
      </c>
      <c r="H40" s="44" t="s">
        <v>242</v>
      </c>
      <c r="I40" s="44" t="s">
        <v>68</v>
      </c>
      <c r="J40" s="9" t="s">
        <v>12</v>
      </c>
      <c r="K40" s="25" t="s">
        <v>241</v>
      </c>
      <c r="L40" s="25" t="s">
        <v>55</v>
      </c>
      <c r="M40" s="9" t="s">
        <v>12</v>
      </c>
      <c r="N40" s="51" t="s">
        <v>32</v>
      </c>
      <c r="O40" s="51" t="s">
        <v>33</v>
      </c>
      <c r="P40" s="9" t="s">
        <v>12</v>
      </c>
      <c r="Q40" s="34" t="s">
        <v>82</v>
      </c>
      <c r="R40" s="34" t="s">
        <v>17</v>
      </c>
    </row>
    <row r="41" spans="1:18" ht="15" customHeight="1" x14ac:dyDescent="0.25">
      <c r="A41" s="9" t="s">
        <v>13</v>
      </c>
      <c r="B41" s="44" t="s">
        <v>104</v>
      </c>
      <c r="C41" s="44" t="s">
        <v>100</v>
      </c>
      <c r="D41" s="9" t="s">
        <v>13</v>
      </c>
      <c r="E41" s="45" t="s">
        <v>43</v>
      </c>
      <c r="F41" s="45" t="s">
        <v>29</v>
      </c>
      <c r="G41" s="9" t="s">
        <v>13</v>
      </c>
      <c r="H41" s="46" t="s">
        <v>205</v>
      </c>
      <c r="I41" s="48" t="s">
        <v>70</v>
      </c>
      <c r="J41" s="9" t="s">
        <v>13</v>
      </c>
      <c r="K41" s="47" t="s">
        <v>170</v>
      </c>
      <c r="L41" s="47" t="s">
        <v>71</v>
      </c>
      <c r="M41" s="9" t="s">
        <v>13</v>
      </c>
      <c r="N41" s="44" t="s">
        <v>105</v>
      </c>
      <c r="O41" s="44" t="s">
        <v>70</v>
      </c>
      <c r="P41" s="9" t="s">
        <v>13</v>
      </c>
      <c r="Q41" s="46" t="s">
        <v>180</v>
      </c>
      <c r="R41" s="26" t="s">
        <v>69</v>
      </c>
    </row>
    <row r="42" spans="1:18" ht="15" customHeight="1" x14ac:dyDescent="0.25">
      <c r="A42" s="9" t="s">
        <v>14</v>
      </c>
      <c r="B42" s="27" t="s">
        <v>127</v>
      </c>
      <c r="C42" s="27" t="s">
        <v>111</v>
      </c>
      <c r="D42" s="9" t="s">
        <v>14</v>
      </c>
      <c r="G42" s="9" t="s">
        <v>14</v>
      </c>
      <c r="H42" s="25" t="s">
        <v>112</v>
      </c>
      <c r="I42" s="25" t="s">
        <v>55</v>
      </c>
      <c r="J42" s="9" t="s">
        <v>14</v>
      </c>
      <c r="K42" s="30" t="s">
        <v>207</v>
      </c>
      <c r="L42" s="31" t="s">
        <v>92</v>
      </c>
      <c r="M42" s="9" t="s">
        <v>14</v>
      </c>
      <c r="N42" s="25" t="s">
        <v>197</v>
      </c>
      <c r="O42" s="25" t="s">
        <v>61</v>
      </c>
      <c r="P42" s="9" t="s">
        <v>14</v>
      </c>
      <c r="Q42" s="30" t="s">
        <v>219</v>
      </c>
      <c r="R42" s="31" t="s">
        <v>50</v>
      </c>
    </row>
    <row r="43" spans="1:18" ht="15" customHeight="1" x14ac:dyDescent="0.25">
      <c r="A43" s="9" t="s">
        <v>15</v>
      </c>
      <c r="B43" s="28" t="s">
        <v>95</v>
      </c>
      <c r="C43" s="28" t="s">
        <v>96</v>
      </c>
      <c r="D43" s="9" t="s">
        <v>15</v>
      </c>
      <c r="E43" s="28" t="s">
        <v>94</v>
      </c>
      <c r="F43" s="28" t="s">
        <v>66</v>
      </c>
      <c r="G43" s="9" t="s">
        <v>15</v>
      </c>
      <c r="H43" s="44" t="s">
        <v>273</v>
      </c>
      <c r="I43" s="44" t="s">
        <v>96</v>
      </c>
      <c r="J43" s="9" t="s">
        <v>15</v>
      </c>
      <c r="K43" s="46" t="s">
        <v>206</v>
      </c>
      <c r="L43" s="26" t="s">
        <v>48</v>
      </c>
      <c r="M43" s="9" t="s">
        <v>15</v>
      </c>
      <c r="N43" s="47" t="s">
        <v>265</v>
      </c>
      <c r="O43" s="47" t="s">
        <v>71</v>
      </c>
      <c r="P43" s="9" t="s">
        <v>15</v>
      </c>
      <c r="Q43" s="33" t="s">
        <v>91</v>
      </c>
      <c r="R43" s="33" t="s">
        <v>52</v>
      </c>
    </row>
    <row r="44" spans="1:18" ht="15" customHeight="1" x14ac:dyDescent="0.25">
      <c r="A44" s="9" t="s">
        <v>16</v>
      </c>
      <c r="D44" s="9" t="s">
        <v>16</v>
      </c>
      <c r="E44" s="34" t="s">
        <v>78</v>
      </c>
      <c r="F44" s="34" t="s">
        <v>47</v>
      </c>
      <c r="G44" s="9" t="s">
        <v>16</v>
      </c>
      <c r="H44" s="34" t="s">
        <v>81</v>
      </c>
      <c r="I44" s="34" t="s">
        <v>67</v>
      </c>
      <c r="J44" s="9" t="s">
        <v>16</v>
      </c>
      <c r="K44" s="34" t="s">
        <v>83</v>
      </c>
      <c r="L44" s="34" t="s">
        <v>54</v>
      </c>
      <c r="M44" s="9" t="s">
        <v>16</v>
      </c>
      <c r="N44" s="34" t="s">
        <v>79</v>
      </c>
      <c r="O44" s="34" t="s">
        <v>47</v>
      </c>
      <c r="P44" s="9" t="s">
        <v>16</v>
      </c>
      <c r="Q44" s="27" t="s">
        <v>267</v>
      </c>
      <c r="R44" s="27" t="s">
        <v>56</v>
      </c>
    </row>
    <row r="45" spans="1:18" ht="15" customHeight="1" x14ac:dyDescent="0.25">
      <c r="A45" s="9" t="s">
        <v>18</v>
      </c>
      <c r="B45" s="25" t="s">
        <v>134</v>
      </c>
      <c r="C45" s="25" t="s">
        <v>58</v>
      </c>
      <c r="D45" s="9" t="s">
        <v>18</v>
      </c>
      <c r="E45" s="26" t="s">
        <v>196</v>
      </c>
      <c r="F45" s="26" t="s">
        <v>53</v>
      </c>
      <c r="G45" s="9" t="s">
        <v>18</v>
      </c>
      <c r="H45" s="32" t="s">
        <v>119</v>
      </c>
      <c r="I45" s="32" t="s">
        <v>74</v>
      </c>
      <c r="J45" s="9" t="s">
        <v>18</v>
      </c>
      <c r="K45" s="46" t="s">
        <v>209</v>
      </c>
      <c r="L45" s="46" t="s">
        <v>73</v>
      </c>
      <c r="M45" s="9" t="s">
        <v>18</v>
      </c>
      <c r="N45" s="30" t="s">
        <v>212</v>
      </c>
      <c r="O45" s="33" t="s">
        <v>49</v>
      </c>
      <c r="P45" s="9" t="s">
        <v>18</v>
      </c>
      <c r="Q45" s="26" t="s">
        <v>168</v>
      </c>
      <c r="R45" s="26" t="s">
        <v>68</v>
      </c>
    </row>
    <row r="46" spans="1:18" ht="15" customHeight="1" x14ac:dyDescent="0.25">
      <c r="A46" s="9" t="s">
        <v>20</v>
      </c>
      <c r="B46" s="20"/>
      <c r="D46" s="9" t="s">
        <v>295</v>
      </c>
      <c r="E46" s="46" t="s">
        <v>166</v>
      </c>
      <c r="F46" s="46" t="s">
        <v>73</v>
      </c>
      <c r="G46" s="9" t="s">
        <v>20</v>
      </c>
      <c r="H46" s="42" t="s">
        <v>208</v>
      </c>
      <c r="I46" s="52" t="s">
        <v>62</v>
      </c>
      <c r="J46" s="9" t="s">
        <v>20</v>
      </c>
      <c r="K46" s="32" t="s">
        <v>211</v>
      </c>
      <c r="L46" s="32" t="s">
        <v>299</v>
      </c>
      <c r="M46" s="9" t="s">
        <v>20</v>
      </c>
      <c r="N46" s="30" t="s">
        <v>213</v>
      </c>
      <c r="O46" s="30" t="s">
        <v>58</v>
      </c>
      <c r="P46" s="9" t="s">
        <v>20</v>
      </c>
      <c r="Q46" s="46" t="s">
        <v>190</v>
      </c>
      <c r="R46" s="46" t="s">
        <v>73</v>
      </c>
    </row>
    <row r="47" spans="1:18" ht="15" customHeight="1" x14ac:dyDescent="0.25">
      <c r="A47" s="9" t="s">
        <v>19</v>
      </c>
      <c r="B47" s="32" t="s">
        <v>120</v>
      </c>
      <c r="C47" s="32" t="s">
        <v>74</v>
      </c>
      <c r="D47" s="9" t="s">
        <v>19</v>
      </c>
      <c r="E47" s="25" t="s">
        <v>192</v>
      </c>
      <c r="F47" s="25" t="s">
        <v>48</v>
      </c>
      <c r="G47" s="9" t="s">
        <v>19</v>
      </c>
      <c r="H47" s="34" t="s">
        <v>203</v>
      </c>
      <c r="I47" s="34" t="s">
        <v>47</v>
      </c>
      <c r="J47" s="9" t="s">
        <v>19</v>
      </c>
      <c r="K47" s="42" t="s">
        <v>262</v>
      </c>
      <c r="L47" s="43" t="s">
        <v>110</v>
      </c>
      <c r="M47" s="9" t="s">
        <v>19</v>
      </c>
      <c r="N47" s="26" t="s">
        <v>317</v>
      </c>
      <c r="O47" s="26" t="s">
        <v>53</v>
      </c>
      <c r="P47" s="9" t="s">
        <v>19</v>
      </c>
      <c r="Q47" s="42" t="s">
        <v>210</v>
      </c>
      <c r="R47" s="43" t="s">
        <v>45</v>
      </c>
    </row>
    <row r="48" spans="1:18" ht="15" customHeight="1" x14ac:dyDescent="0.25">
      <c r="A48" s="9" t="s">
        <v>21</v>
      </c>
      <c r="B48" s="59"/>
      <c r="C48" s="59"/>
      <c r="D48" s="9" t="s">
        <v>21</v>
      </c>
      <c r="E48" s="42" t="s">
        <v>314</v>
      </c>
      <c r="F48" s="52" t="s">
        <v>109</v>
      </c>
      <c r="G48" s="9" t="s">
        <v>21</v>
      </c>
      <c r="H48" s="32" t="s">
        <v>247</v>
      </c>
      <c r="I48" s="32" t="s">
        <v>56</v>
      </c>
      <c r="J48" s="9" t="s">
        <v>21</v>
      </c>
      <c r="K48" s="42" t="s">
        <v>238</v>
      </c>
      <c r="L48" s="52" t="s">
        <v>109</v>
      </c>
      <c r="M48" s="9" t="s">
        <v>21</v>
      </c>
      <c r="N48" s="42" t="s">
        <v>316</v>
      </c>
      <c r="O48" s="52" t="s">
        <v>109</v>
      </c>
      <c r="P48" s="9" t="s">
        <v>21</v>
      </c>
    </row>
    <row r="49" spans="1:134" ht="15" customHeight="1" x14ac:dyDescent="0.25">
      <c r="A49" s="9" t="s">
        <v>22</v>
      </c>
      <c r="D49" s="9" t="s">
        <v>22</v>
      </c>
      <c r="E49" s="34" t="s">
        <v>351</v>
      </c>
      <c r="F49" s="34" t="s">
        <v>54</v>
      </c>
      <c r="G49" s="9" t="s">
        <v>22</v>
      </c>
      <c r="H49" s="26" t="s">
        <v>306</v>
      </c>
      <c r="I49" s="26" t="s">
        <v>53</v>
      </c>
      <c r="J49" s="9" t="s">
        <v>22</v>
      </c>
      <c r="K49" s="26" t="s">
        <v>315</v>
      </c>
      <c r="L49" s="26" t="s">
        <v>68</v>
      </c>
      <c r="M49" s="82" t="s">
        <v>23</v>
      </c>
      <c r="N49" s="34" t="s">
        <v>352</v>
      </c>
      <c r="O49" s="34" t="s">
        <v>54</v>
      </c>
      <c r="P49" s="9" t="s">
        <v>22</v>
      </c>
      <c r="Q49" s="30" t="s">
        <v>309</v>
      </c>
      <c r="R49" s="33" t="s">
        <v>49</v>
      </c>
    </row>
    <row r="50" spans="1:134" ht="15" customHeight="1" x14ac:dyDescent="0.25">
      <c r="A50" s="9" t="s">
        <v>24</v>
      </c>
      <c r="B50" s="20"/>
      <c r="D50" s="61" t="s">
        <v>24</v>
      </c>
      <c r="E50" s="25" t="s">
        <v>304</v>
      </c>
      <c r="F50" s="25" t="s">
        <v>58</v>
      </c>
      <c r="G50" s="9" t="s">
        <v>24</v>
      </c>
      <c r="H50" s="30" t="s">
        <v>201</v>
      </c>
      <c r="I50" s="33" t="s">
        <v>49</v>
      </c>
      <c r="J50" s="82" t="s">
        <v>24</v>
      </c>
      <c r="K50" s="45" t="s">
        <v>343</v>
      </c>
      <c r="L50" s="45" t="s">
        <v>29</v>
      </c>
      <c r="M50" s="9" t="s">
        <v>24</v>
      </c>
      <c r="N50" s="34" t="s">
        <v>308</v>
      </c>
      <c r="O50" s="34" t="s">
        <v>67</v>
      </c>
      <c r="P50" s="9" t="s">
        <v>24</v>
      </c>
      <c r="Q50" s="44" t="s">
        <v>106</v>
      </c>
      <c r="R50" s="44" t="s">
        <v>70</v>
      </c>
    </row>
    <row r="51" spans="1:134" ht="15" customHeight="1" x14ac:dyDescent="0.25">
      <c r="A51" s="9" t="s">
        <v>28</v>
      </c>
      <c r="B51" s="13"/>
      <c r="C51" s="13"/>
      <c r="D51" s="9" t="s">
        <v>28</v>
      </c>
      <c r="E51" s="17"/>
      <c r="F51" s="17"/>
      <c r="G51" s="9" t="s">
        <v>28</v>
      </c>
      <c r="J51" s="9" t="s">
        <v>28</v>
      </c>
      <c r="K51" s="59"/>
      <c r="L51" s="59"/>
      <c r="M51" s="9" t="s">
        <v>28</v>
      </c>
      <c r="N51" s="59"/>
      <c r="O51" s="59"/>
      <c r="P51" s="9" t="s">
        <v>28</v>
      </c>
      <c r="Q51" s="53"/>
      <c r="R51" s="53"/>
    </row>
    <row r="52" spans="1:134" ht="15" customHeight="1" x14ac:dyDescent="0.25">
      <c r="A52" s="82" t="s">
        <v>310</v>
      </c>
      <c r="B52" s="83"/>
      <c r="C52" s="83"/>
      <c r="D52" s="85" t="s">
        <v>355</v>
      </c>
      <c r="E52" s="33" t="s">
        <v>153</v>
      </c>
      <c r="F52" s="31" t="s">
        <v>50</v>
      </c>
      <c r="G52" s="85" t="s">
        <v>355</v>
      </c>
      <c r="H52" s="30" t="s">
        <v>307</v>
      </c>
      <c r="I52" s="31" t="s">
        <v>50</v>
      </c>
      <c r="J52" s="85" t="s">
        <v>355</v>
      </c>
      <c r="K52" s="30" t="s">
        <v>200</v>
      </c>
      <c r="L52" s="31" t="s">
        <v>123</v>
      </c>
      <c r="M52" s="85" t="s">
        <v>355</v>
      </c>
      <c r="N52" s="21"/>
      <c r="O52" s="21"/>
      <c r="P52" s="85" t="s">
        <v>355</v>
      </c>
      <c r="Q52" s="21"/>
      <c r="R52" s="21"/>
    </row>
    <row r="53" spans="1:134" ht="15" customHeight="1" x14ac:dyDescent="0.25">
      <c r="A53" s="9" t="s">
        <v>26</v>
      </c>
      <c r="B53" s="13"/>
      <c r="C53" s="13"/>
      <c r="D53" s="9" t="s">
        <v>26</v>
      </c>
      <c r="E53" s="59"/>
      <c r="F53" s="59"/>
      <c r="G53" s="9" t="s">
        <v>26</v>
      </c>
      <c r="H53" s="59"/>
      <c r="I53" s="59"/>
      <c r="J53" s="9" t="s">
        <v>26</v>
      </c>
      <c r="K53" s="25" t="s">
        <v>279</v>
      </c>
      <c r="L53" s="25" t="s">
        <v>56</v>
      </c>
      <c r="M53" s="9" t="s">
        <v>26</v>
      </c>
      <c r="P53" s="9" t="s">
        <v>26</v>
      </c>
      <c r="Q53" s="59"/>
      <c r="R53" s="59"/>
    </row>
    <row r="54" spans="1:134" ht="15" customHeight="1" x14ac:dyDescent="0.25">
      <c r="A54" s="9" t="s">
        <v>44</v>
      </c>
      <c r="B54" s="83"/>
      <c r="C54" s="83"/>
      <c r="D54" s="9" t="s">
        <v>44</v>
      </c>
      <c r="E54" s="36" t="s">
        <v>199</v>
      </c>
      <c r="F54" s="36" t="s">
        <v>63</v>
      </c>
      <c r="G54" s="9" t="s">
        <v>44</v>
      </c>
      <c r="H54" s="36" t="s">
        <v>199</v>
      </c>
      <c r="I54" s="36" t="s">
        <v>63</v>
      </c>
      <c r="J54" s="9" t="s">
        <v>44</v>
      </c>
      <c r="K54" s="25" t="s">
        <v>145</v>
      </c>
      <c r="L54" s="25" t="s">
        <v>60</v>
      </c>
      <c r="M54" s="9" t="s">
        <v>44</v>
      </c>
      <c r="N54" s="25" t="s">
        <v>145</v>
      </c>
      <c r="O54" s="25" t="s">
        <v>60</v>
      </c>
      <c r="P54" s="9" t="s">
        <v>44</v>
      </c>
      <c r="Q54" s="21"/>
      <c r="R54" s="21"/>
    </row>
    <row r="55" spans="1:134" s="2" customFormat="1" ht="15" customHeight="1" x14ac:dyDescent="0.25">
      <c r="A55" s="87" t="s">
        <v>35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</row>
    <row r="56" spans="1:134" s="3" customFormat="1" ht="15" customHeight="1" x14ac:dyDescent="0.25">
      <c r="A56" s="9" t="s">
        <v>12</v>
      </c>
      <c r="B56" s="36" t="s">
        <v>115</v>
      </c>
      <c r="C56" s="36" t="s">
        <v>311</v>
      </c>
      <c r="D56" s="9" t="s">
        <v>12</v>
      </c>
      <c r="E56" s="36" t="s">
        <v>64</v>
      </c>
      <c r="F56" s="41" t="s">
        <v>31</v>
      </c>
      <c r="G56" s="9" t="s">
        <v>12</v>
      </c>
      <c r="H56" s="52" t="s">
        <v>235</v>
      </c>
      <c r="I56" s="43" t="s">
        <v>108</v>
      </c>
      <c r="J56" s="9" t="s">
        <v>12</v>
      </c>
      <c r="K56" s="25" t="s">
        <v>197</v>
      </c>
      <c r="L56" s="25" t="s">
        <v>61</v>
      </c>
      <c r="M56" s="9" t="s">
        <v>12</v>
      </c>
      <c r="N56" s="51" t="s">
        <v>32</v>
      </c>
      <c r="O56" s="51" t="s">
        <v>33</v>
      </c>
      <c r="P56" s="9" t="s">
        <v>12</v>
      </c>
      <c r="Q56" s="30" t="s">
        <v>141</v>
      </c>
      <c r="R56" s="31" t="s">
        <v>87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</row>
    <row r="57" spans="1:134" s="2" customFormat="1" ht="15" customHeight="1" x14ac:dyDescent="0.25">
      <c r="A57" s="9" t="s">
        <v>13</v>
      </c>
      <c r="B57" s="3"/>
      <c r="C57" s="3"/>
      <c r="D57" s="9" t="s">
        <v>13</v>
      </c>
      <c r="E57" s="45" t="s">
        <v>342</v>
      </c>
      <c r="F57" s="45" t="s">
        <v>29</v>
      </c>
      <c r="G57" s="9" t="s">
        <v>13</v>
      </c>
      <c r="H57" s="54" t="s">
        <v>233</v>
      </c>
      <c r="I57" s="54" t="s">
        <v>63</v>
      </c>
      <c r="J57" s="9" t="s">
        <v>13</v>
      </c>
      <c r="K57" s="26" t="s">
        <v>129</v>
      </c>
      <c r="L57" s="26" t="s">
        <v>67</v>
      </c>
      <c r="M57" s="9" t="s">
        <v>13</v>
      </c>
      <c r="N57" s="30" t="s">
        <v>234</v>
      </c>
      <c r="O57" s="31" t="s">
        <v>61</v>
      </c>
      <c r="P57" s="9" t="s">
        <v>13</v>
      </c>
      <c r="Q57" s="47" t="s">
        <v>167</v>
      </c>
      <c r="R57" s="47" t="s">
        <v>72</v>
      </c>
    </row>
    <row r="58" spans="1:134" s="2" customFormat="1" ht="15" customHeight="1" x14ac:dyDescent="0.25">
      <c r="A58" s="9" t="s">
        <v>14</v>
      </c>
      <c r="B58" s="33" t="s">
        <v>86</v>
      </c>
      <c r="C58" s="33" t="s">
        <v>46</v>
      </c>
      <c r="D58" s="9" t="s">
        <v>14</v>
      </c>
      <c r="E58" s="30" t="s">
        <v>223</v>
      </c>
      <c r="F58" s="31" t="s">
        <v>61</v>
      </c>
      <c r="G58" s="9" t="s">
        <v>14</v>
      </c>
      <c r="H58" s="42" t="s">
        <v>225</v>
      </c>
      <c r="I58" s="52" t="s">
        <v>109</v>
      </c>
      <c r="J58" s="9" t="s">
        <v>14</v>
      </c>
      <c r="K58" s="32" t="s">
        <v>117</v>
      </c>
      <c r="L58" s="32" t="s">
        <v>71</v>
      </c>
      <c r="M58" s="9" t="s">
        <v>14</v>
      </c>
      <c r="N58" s="47" t="s">
        <v>236</v>
      </c>
      <c r="O58" s="47" t="s">
        <v>71</v>
      </c>
      <c r="P58" s="86" t="s">
        <v>14</v>
      </c>
      <c r="Q58" s="25" t="s">
        <v>193</v>
      </c>
      <c r="R58" s="25" t="s">
        <v>62</v>
      </c>
    </row>
    <row r="59" spans="1:134" ht="15" customHeight="1" x14ac:dyDescent="0.25">
      <c r="A59" s="9" t="s">
        <v>15</v>
      </c>
      <c r="B59" s="20"/>
      <c r="D59" s="9" t="s">
        <v>15</v>
      </c>
      <c r="E59" s="36" t="s">
        <v>65</v>
      </c>
      <c r="F59" s="41" t="s">
        <v>53</v>
      </c>
      <c r="G59" s="9" t="s">
        <v>15</v>
      </c>
      <c r="H59" s="30" t="s">
        <v>224</v>
      </c>
      <c r="I59" s="35" t="s">
        <v>53</v>
      </c>
      <c r="J59" s="9" t="s">
        <v>15</v>
      </c>
      <c r="K59" s="24" t="s">
        <v>226</v>
      </c>
      <c r="L59" s="24" t="s">
        <v>52</v>
      </c>
      <c r="M59" s="9" t="s">
        <v>15</v>
      </c>
      <c r="N59" s="26" t="s">
        <v>196</v>
      </c>
      <c r="O59" s="26" t="s">
        <v>53</v>
      </c>
      <c r="P59" s="9" t="s">
        <v>15</v>
      </c>
      <c r="Q59" s="30" t="s">
        <v>212</v>
      </c>
      <c r="R59" s="33" t="s">
        <v>49</v>
      </c>
    </row>
    <row r="60" spans="1:134" ht="15" customHeight="1" x14ac:dyDescent="0.25">
      <c r="A60" s="9" t="s">
        <v>16</v>
      </c>
      <c r="D60" s="9" t="s">
        <v>16</v>
      </c>
      <c r="E60" s="44" t="s">
        <v>107</v>
      </c>
      <c r="F60" s="44" t="s">
        <v>96</v>
      </c>
      <c r="G60" s="9" t="s">
        <v>16</v>
      </c>
      <c r="H60" s="42" t="s">
        <v>181</v>
      </c>
      <c r="I60" s="43" t="s">
        <v>45</v>
      </c>
      <c r="J60" s="9" t="s">
        <v>16</v>
      </c>
      <c r="K60" s="45" t="s">
        <v>42</v>
      </c>
      <c r="L60" s="45" t="s">
        <v>34</v>
      </c>
      <c r="M60" s="9" t="s">
        <v>16</v>
      </c>
      <c r="N60" s="46" t="s">
        <v>204</v>
      </c>
      <c r="O60" s="26" t="s">
        <v>69</v>
      </c>
      <c r="P60" s="9" t="s">
        <v>16</v>
      </c>
      <c r="Q60" s="44" t="s">
        <v>242</v>
      </c>
      <c r="R60" s="44" t="s">
        <v>68</v>
      </c>
    </row>
    <row r="61" spans="1:134" ht="15" customHeight="1" x14ac:dyDescent="0.25">
      <c r="A61" s="9" t="s">
        <v>18</v>
      </c>
      <c r="B61" s="34" t="s">
        <v>85</v>
      </c>
      <c r="C61" s="34" t="s">
        <v>54</v>
      </c>
      <c r="D61" s="9" t="s">
        <v>18</v>
      </c>
      <c r="E61" s="30" t="s">
        <v>90</v>
      </c>
      <c r="F61" s="31" t="s">
        <v>87</v>
      </c>
      <c r="G61" s="9" t="s">
        <v>18</v>
      </c>
      <c r="H61" s="24" t="s">
        <v>226</v>
      </c>
      <c r="I61" s="24" t="s">
        <v>52</v>
      </c>
      <c r="J61" s="9" t="s">
        <v>18</v>
      </c>
      <c r="K61" s="30" t="s">
        <v>178</v>
      </c>
      <c r="L61" s="30" t="s">
        <v>49</v>
      </c>
      <c r="M61" s="9" t="s">
        <v>18</v>
      </c>
      <c r="N61" s="30" t="s">
        <v>89</v>
      </c>
      <c r="O61" s="31" t="s">
        <v>87</v>
      </c>
      <c r="P61" s="9" t="s">
        <v>18</v>
      </c>
      <c r="Q61" s="24" t="s">
        <v>218</v>
      </c>
      <c r="R61" s="62" t="s">
        <v>59</v>
      </c>
    </row>
    <row r="62" spans="1:134" ht="15" customHeight="1" x14ac:dyDescent="0.25">
      <c r="A62" s="9" t="s">
        <v>20</v>
      </c>
      <c r="B62" s="30" t="s">
        <v>219</v>
      </c>
      <c r="C62" s="31" t="s">
        <v>50</v>
      </c>
      <c r="D62" s="9" t="s">
        <v>295</v>
      </c>
      <c r="E62" s="47" t="s">
        <v>191</v>
      </c>
      <c r="F62" s="47" t="s">
        <v>71</v>
      </c>
      <c r="G62" s="9" t="s">
        <v>20</v>
      </c>
      <c r="H62" s="46" t="s">
        <v>209</v>
      </c>
      <c r="I62" s="46" t="s">
        <v>73</v>
      </c>
      <c r="J62" s="9" t="s">
        <v>20</v>
      </c>
      <c r="K62" s="47" t="s">
        <v>188</v>
      </c>
      <c r="L62" s="47" t="s">
        <v>72</v>
      </c>
      <c r="M62" s="9" t="s">
        <v>20</v>
      </c>
      <c r="N62" s="52" t="s">
        <v>216</v>
      </c>
      <c r="O62" s="52" t="s">
        <v>57</v>
      </c>
      <c r="P62" s="9" t="s">
        <v>20</v>
      </c>
      <c r="Q62" s="21"/>
      <c r="R62" s="21"/>
    </row>
    <row r="63" spans="1:134" ht="15" customHeight="1" x14ac:dyDescent="0.25">
      <c r="A63" s="9" t="s">
        <v>19</v>
      </c>
      <c r="B63" s="32" t="s">
        <v>296</v>
      </c>
      <c r="C63" s="32" t="s">
        <v>74</v>
      </c>
      <c r="D63" s="9" t="s">
        <v>19</v>
      </c>
      <c r="E63" s="30" t="s">
        <v>256</v>
      </c>
      <c r="F63" s="33" t="s">
        <v>60</v>
      </c>
      <c r="G63" s="9" t="s">
        <v>19</v>
      </c>
      <c r="H63" s="34" t="s">
        <v>227</v>
      </c>
      <c r="I63" s="34" t="s">
        <v>47</v>
      </c>
      <c r="J63" s="9" t="s">
        <v>19</v>
      </c>
      <c r="K63" s="44" t="s">
        <v>232</v>
      </c>
      <c r="L63" s="44" t="s">
        <v>96</v>
      </c>
      <c r="M63" s="9" t="s">
        <v>19</v>
      </c>
      <c r="N63" s="42" t="s">
        <v>154</v>
      </c>
      <c r="O63" s="43" t="s">
        <v>110</v>
      </c>
      <c r="P63" s="9" t="s">
        <v>19</v>
      </c>
      <c r="Q63" s="42" t="s">
        <v>243</v>
      </c>
      <c r="R63" s="43" t="s">
        <v>110</v>
      </c>
    </row>
    <row r="64" spans="1:134" ht="15" customHeight="1" x14ac:dyDescent="0.25">
      <c r="A64" s="9" t="s">
        <v>21</v>
      </c>
      <c r="B64" s="20"/>
      <c r="D64" s="9" t="s">
        <v>21</v>
      </c>
      <c r="E64" s="34" t="s">
        <v>79</v>
      </c>
      <c r="F64" s="34" t="s">
        <v>47</v>
      </c>
      <c r="G64" s="9" t="s">
        <v>21</v>
      </c>
      <c r="H64" s="34" t="s">
        <v>222</v>
      </c>
      <c r="I64" s="34" t="s">
        <v>67</v>
      </c>
      <c r="J64" s="9" t="s">
        <v>21</v>
      </c>
      <c r="K64" s="52" t="s">
        <v>214</v>
      </c>
      <c r="L64" s="52" t="s">
        <v>62</v>
      </c>
      <c r="M64" s="9" t="s">
        <v>21</v>
      </c>
      <c r="N64" s="36" t="s">
        <v>228</v>
      </c>
      <c r="O64" s="41" t="s">
        <v>63</v>
      </c>
      <c r="P64" s="9" t="s">
        <v>21</v>
      </c>
      <c r="Q64" s="36" t="s">
        <v>293</v>
      </c>
      <c r="R64" s="41" t="s">
        <v>63</v>
      </c>
    </row>
    <row r="65" spans="1:18" ht="15" customHeight="1" x14ac:dyDescent="0.25">
      <c r="A65" s="9" t="s">
        <v>22</v>
      </c>
      <c r="B65" s="59"/>
      <c r="C65" s="59"/>
      <c r="D65" s="9" t="s">
        <v>22</v>
      </c>
      <c r="E65" s="34" t="s">
        <v>220</v>
      </c>
      <c r="F65" s="34" t="s">
        <v>54</v>
      </c>
      <c r="G65" s="9" t="s">
        <v>22</v>
      </c>
      <c r="H65" s="32" t="s">
        <v>122</v>
      </c>
      <c r="I65" s="32" t="s">
        <v>74</v>
      </c>
      <c r="J65" s="9" t="s">
        <v>22</v>
      </c>
      <c r="K65" s="34" t="s">
        <v>231</v>
      </c>
      <c r="L65" s="34" t="s">
        <v>54</v>
      </c>
      <c r="M65" s="85" t="s">
        <v>23</v>
      </c>
      <c r="N65" s="42" t="s">
        <v>229</v>
      </c>
      <c r="O65" s="43" t="s">
        <v>45</v>
      </c>
      <c r="P65" s="85" t="s">
        <v>23</v>
      </c>
      <c r="Q65" s="42" t="s">
        <v>240</v>
      </c>
      <c r="R65" s="43" t="s">
        <v>45</v>
      </c>
    </row>
    <row r="66" spans="1:18" ht="15" customHeight="1" x14ac:dyDescent="0.25">
      <c r="A66" s="9" t="s">
        <v>24</v>
      </c>
      <c r="D66" s="61" t="s">
        <v>24</v>
      </c>
      <c r="E66" s="45" t="s">
        <v>221</v>
      </c>
      <c r="F66" s="45" t="s">
        <v>34</v>
      </c>
      <c r="G66" s="9" t="s">
        <v>24</v>
      </c>
      <c r="H66" s="45" t="s">
        <v>257</v>
      </c>
      <c r="I66" s="45" t="s">
        <v>29</v>
      </c>
      <c r="J66" s="85" t="s">
        <v>24</v>
      </c>
      <c r="K66" s="45" t="s">
        <v>344</v>
      </c>
      <c r="L66" s="45" t="s">
        <v>29</v>
      </c>
      <c r="M66" s="9" t="s">
        <v>24</v>
      </c>
      <c r="N66" s="45" t="s">
        <v>239</v>
      </c>
      <c r="O66" s="45" t="s">
        <v>34</v>
      </c>
      <c r="P66" s="9" t="s">
        <v>24</v>
      </c>
      <c r="Q66" s="25" t="s">
        <v>323</v>
      </c>
      <c r="R66" s="25" t="s">
        <v>60</v>
      </c>
    </row>
    <row r="67" spans="1:18" ht="15" customHeight="1" x14ac:dyDescent="0.25">
      <c r="A67" s="9" t="s">
        <v>39</v>
      </c>
      <c r="B67" s="59"/>
      <c r="C67" s="59"/>
      <c r="D67" s="9" t="s">
        <v>39</v>
      </c>
      <c r="E67" s="59"/>
      <c r="F67" s="59"/>
      <c r="G67" s="9" t="s">
        <v>39</v>
      </c>
      <c r="H67" s="21"/>
      <c r="I67" s="21"/>
      <c r="J67" s="9" t="s">
        <v>39</v>
      </c>
      <c r="K67" s="59"/>
      <c r="L67" s="59"/>
      <c r="M67" s="9" t="s">
        <v>39</v>
      </c>
      <c r="N67" s="53"/>
      <c r="O67" s="53"/>
      <c r="P67" s="9" t="s">
        <v>39</v>
      </c>
      <c r="Q67" s="59"/>
      <c r="R67" s="59"/>
    </row>
    <row r="68" spans="1:18" ht="15" customHeight="1" x14ac:dyDescent="0.25">
      <c r="A68" s="85" t="s">
        <v>355</v>
      </c>
      <c r="B68" s="86"/>
      <c r="C68" s="86"/>
      <c r="D68" s="85" t="s">
        <v>355</v>
      </c>
      <c r="E68" s="30" t="s">
        <v>321</v>
      </c>
      <c r="F68" s="31" t="s">
        <v>50</v>
      </c>
      <c r="G68" s="85" t="s">
        <v>355</v>
      </c>
      <c r="H68" s="21"/>
      <c r="I68" s="21"/>
      <c r="J68" s="85" t="s">
        <v>355</v>
      </c>
      <c r="K68" s="59"/>
      <c r="L68" s="59"/>
      <c r="M68" s="85" t="s">
        <v>355</v>
      </c>
      <c r="N68" s="13"/>
      <c r="O68" s="13"/>
      <c r="P68" s="85" t="s">
        <v>355</v>
      </c>
      <c r="Q68" s="86"/>
      <c r="R68" s="86"/>
    </row>
    <row r="69" spans="1:18" ht="15" customHeight="1" x14ac:dyDescent="0.25">
      <c r="A69" s="9" t="s">
        <v>26</v>
      </c>
      <c r="B69" s="86"/>
      <c r="C69" s="86"/>
      <c r="D69" s="9" t="s">
        <v>26</v>
      </c>
      <c r="E69" s="42" t="s">
        <v>346</v>
      </c>
      <c r="F69" s="52" t="s">
        <v>57</v>
      </c>
      <c r="G69" s="9" t="s">
        <v>26</v>
      </c>
      <c r="H69" s="25" t="s">
        <v>286</v>
      </c>
      <c r="I69" s="25" t="s">
        <v>59</v>
      </c>
      <c r="J69" s="9" t="s">
        <v>26</v>
      </c>
      <c r="K69" s="21"/>
      <c r="L69" s="21"/>
      <c r="M69" s="9" t="s">
        <v>26</v>
      </c>
      <c r="N69" s="25" t="s">
        <v>288</v>
      </c>
      <c r="O69" s="25" t="s">
        <v>59</v>
      </c>
      <c r="P69" s="9" t="s">
        <v>26</v>
      </c>
      <c r="Q69" s="42" t="s">
        <v>248</v>
      </c>
      <c r="R69" s="52" t="s">
        <v>57</v>
      </c>
    </row>
    <row r="70" spans="1:18" ht="15" customHeight="1" x14ac:dyDescent="0.25">
      <c r="A70" s="9" t="s">
        <v>44</v>
      </c>
      <c r="B70" s="86"/>
      <c r="C70" s="86"/>
      <c r="D70" s="9" t="s">
        <v>44</v>
      </c>
      <c r="E70" s="32" t="s">
        <v>245</v>
      </c>
      <c r="F70" s="32" t="s">
        <v>56</v>
      </c>
      <c r="G70" s="9" t="s">
        <v>44</v>
      </c>
      <c r="H70" s="32" t="s">
        <v>195</v>
      </c>
      <c r="I70" s="32" t="s">
        <v>56</v>
      </c>
      <c r="J70" s="9" t="s">
        <v>44</v>
      </c>
      <c r="K70" s="25" t="s">
        <v>244</v>
      </c>
      <c r="L70" s="27" t="s">
        <v>58</v>
      </c>
      <c r="M70" s="9" t="s">
        <v>44</v>
      </c>
      <c r="N70" s="25" t="s">
        <v>244</v>
      </c>
      <c r="O70" s="27" t="s">
        <v>58</v>
      </c>
      <c r="P70" s="9" t="s">
        <v>44</v>
      </c>
      <c r="Q70" s="13"/>
      <c r="R70" s="13"/>
    </row>
    <row r="71" spans="1:18" ht="15" customHeight="1" x14ac:dyDescent="0.25">
      <c r="A71" s="87" t="s">
        <v>36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 ht="15" customHeight="1" x14ac:dyDescent="0.25">
      <c r="A72" s="9" t="s">
        <v>12</v>
      </c>
      <c r="B72" s="24" t="s">
        <v>133</v>
      </c>
      <c r="C72" s="24" t="s">
        <v>59</v>
      </c>
      <c r="D72" s="9" t="s">
        <v>12</v>
      </c>
      <c r="E72" s="42" t="s">
        <v>194</v>
      </c>
      <c r="F72" s="43" t="s">
        <v>31</v>
      </c>
      <c r="G72" s="9" t="s">
        <v>12</v>
      </c>
      <c r="H72" s="24" t="s">
        <v>140</v>
      </c>
      <c r="I72" s="24" t="s">
        <v>101</v>
      </c>
      <c r="J72" s="9" t="s">
        <v>12</v>
      </c>
      <c r="K72" s="25" t="s">
        <v>266</v>
      </c>
      <c r="L72" s="25" t="s">
        <v>61</v>
      </c>
      <c r="M72" s="9" t="s">
        <v>12</v>
      </c>
      <c r="N72" s="28" t="s">
        <v>98</v>
      </c>
      <c r="O72" s="28" t="s">
        <v>69</v>
      </c>
      <c r="P72" s="9" t="s">
        <v>12</v>
      </c>
      <c r="Q72" s="28" t="s">
        <v>97</v>
      </c>
      <c r="R72" s="28" t="s">
        <v>52</v>
      </c>
    </row>
    <row r="73" spans="1:18" ht="15" customHeight="1" x14ac:dyDescent="0.25">
      <c r="A73" s="9" t="s">
        <v>13</v>
      </c>
      <c r="B73" s="20"/>
      <c r="D73" s="9" t="s">
        <v>13</v>
      </c>
      <c r="E73" s="30" t="s">
        <v>234</v>
      </c>
      <c r="F73" s="31" t="s">
        <v>61</v>
      </c>
      <c r="G73" s="9" t="s">
        <v>13</v>
      </c>
      <c r="H73" s="54" t="s">
        <v>233</v>
      </c>
      <c r="I73" s="54" t="s">
        <v>63</v>
      </c>
      <c r="J73" s="9" t="s">
        <v>13</v>
      </c>
      <c r="K73" s="30" t="s">
        <v>90</v>
      </c>
      <c r="L73" s="31" t="s">
        <v>87</v>
      </c>
      <c r="M73" s="9" t="s">
        <v>13</v>
      </c>
      <c r="N73" s="44" t="s">
        <v>255</v>
      </c>
      <c r="O73" s="44" t="s">
        <v>34</v>
      </c>
      <c r="P73" s="9" t="s">
        <v>13</v>
      </c>
      <c r="Q73" s="26" t="s">
        <v>136</v>
      </c>
      <c r="R73" s="26" t="s">
        <v>68</v>
      </c>
    </row>
    <row r="74" spans="1:18" ht="15" customHeight="1" x14ac:dyDescent="0.25">
      <c r="A74" s="9" t="s">
        <v>14</v>
      </c>
      <c r="B74" s="20"/>
      <c r="D74" s="9" t="s">
        <v>14</v>
      </c>
      <c r="E74" s="79" t="s">
        <v>99</v>
      </c>
      <c r="F74" s="79" t="s">
        <v>69</v>
      </c>
      <c r="G74" s="9" t="s">
        <v>14</v>
      </c>
      <c r="H74" s="28" t="s">
        <v>99</v>
      </c>
      <c r="I74" s="28" t="s">
        <v>69</v>
      </c>
      <c r="J74" s="9" t="s">
        <v>14</v>
      </c>
      <c r="K74" s="45" t="s">
        <v>41</v>
      </c>
      <c r="L74" s="45" t="s">
        <v>63</v>
      </c>
      <c r="M74" s="9" t="s">
        <v>14</v>
      </c>
      <c r="N74" s="36" t="s">
        <v>116</v>
      </c>
      <c r="O74" s="36" t="s">
        <v>311</v>
      </c>
      <c r="P74" s="9" t="s">
        <v>14</v>
      </c>
      <c r="Q74" s="34" t="s">
        <v>80</v>
      </c>
      <c r="R74" s="34" t="s">
        <v>67</v>
      </c>
    </row>
    <row r="75" spans="1:18" ht="15" customHeight="1" x14ac:dyDescent="0.25">
      <c r="A75" s="9" t="s">
        <v>15</v>
      </c>
      <c r="B75" s="33" t="s">
        <v>174</v>
      </c>
      <c r="C75" s="50" t="s">
        <v>294</v>
      </c>
      <c r="D75" s="9" t="s">
        <v>15</v>
      </c>
      <c r="E75" s="44" t="s">
        <v>273</v>
      </c>
      <c r="F75" s="44" t="s">
        <v>96</v>
      </c>
      <c r="G75" s="9" t="s">
        <v>15</v>
      </c>
      <c r="H75" s="26" t="s">
        <v>179</v>
      </c>
      <c r="I75" s="26" t="s">
        <v>53</v>
      </c>
      <c r="J75" s="9" t="s">
        <v>15</v>
      </c>
      <c r="K75" s="28" t="s">
        <v>93</v>
      </c>
      <c r="L75" s="28" t="s">
        <v>66</v>
      </c>
      <c r="M75" s="9" t="s">
        <v>15</v>
      </c>
      <c r="N75" s="30" t="s">
        <v>224</v>
      </c>
      <c r="O75" s="35" t="s">
        <v>53</v>
      </c>
      <c r="P75" s="9" t="s">
        <v>15</v>
      </c>
      <c r="Q75" s="46" t="s">
        <v>206</v>
      </c>
      <c r="R75" s="26" t="s">
        <v>48</v>
      </c>
    </row>
    <row r="76" spans="1:18" ht="15" customHeight="1" x14ac:dyDescent="0.25">
      <c r="A76" s="9" t="s">
        <v>16</v>
      </c>
      <c r="B76" s="33" t="s">
        <v>137</v>
      </c>
      <c r="C76" s="33" t="s">
        <v>46</v>
      </c>
      <c r="D76" s="9" t="s">
        <v>16</v>
      </c>
      <c r="E76" s="45" t="s">
        <v>340</v>
      </c>
      <c r="F76" s="45" t="s">
        <v>29</v>
      </c>
      <c r="G76" s="9" t="s">
        <v>16</v>
      </c>
      <c r="H76" s="34" t="s">
        <v>81</v>
      </c>
      <c r="I76" s="34" t="s">
        <v>67</v>
      </c>
      <c r="J76" s="9" t="s">
        <v>16</v>
      </c>
      <c r="K76" s="46" t="s">
        <v>217</v>
      </c>
      <c r="L76" s="26" t="s">
        <v>48</v>
      </c>
      <c r="M76" s="9" t="s">
        <v>16</v>
      </c>
      <c r="N76" s="42" t="s">
        <v>198</v>
      </c>
      <c r="O76" s="52" t="s">
        <v>57</v>
      </c>
      <c r="P76" s="9" t="s">
        <v>16</v>
      </c>
      <c r="Q76" s="55" t="s">
        <v>270</v>
      </c>
      <c r="R76" s="60" t="s">
        <v>71</v>
      </c>
    </row>
    <row r="77" spans="1:18" ht="15" customHeight="1" x14ac:dyDescent="0.25">
      <c r="A77" s="9" t="s">
        <v>18</v>
      </c>
      <c r="B77" s="24" t="s">
        <v>103</v>
      </c>
      <c r="C77" s="24" t="s">
        <v>101</v>
      </c>
      <c r="D77" s="9" t="s">
        <v>18</v>
      </c>
      <c r="E77" s="24" t="s">
        <v>102</v>
      </c>
      <c r="F77" s="24" t="s">
        <v>59</v>
      </c>
      <c r="G77" s="9" t="s">
        <v>18</v>
      </c>
      <c r="H77" s="25" t="s">
        <v>254</v>
      </c>
      <c r="I77" s="25" t="s">
        <v>56</v>
      </c>
      <c r="J77" s="9" t="s">
        <v>18</v>
      </c>
      <c r="K77" s="24" t="s">
        <v>263</v>
      </c>
      <c r="L77" s="24" t="s">
        <v>347</v>
      </c>
      <c r="M77" s="9" t="s">
        <v>18</v>
      </c>
      <c r="N77" s="24" t="s">
        <v>263</v>
      </c>
      <c r="O77" s="24" t="s">
        <v>347</v>
      </c>
      <c r="P77" s="9" t="s">
        <v>18</v>
      </c>
      <c r="Q77" s="25" t="s">
        <v>193</v>
      </c>
      <c r="R77" s="25" t="s">
        <v>62</v>
      </c>
    </row>
    <row r="78" spans="1:18" ht="15" customHeight="1" x14ac:dyDescent="0.25">
      <c r="A78" s="9" t="s">
        <v>20</v>
      </c>
      <c r="B78" s="42" t="s">
        <v>124</v>
      </c>
      <c r="C78" s="52" t="s">
        <v>57</v>
      </c>
      <c r="D78" s="9" t="s">
        <v>295</v>
      </c>
      <c r="E78" s="42" t="s">
        <v>208</v>
      </c>
      <c r="F78" s="52" t="s">
        <v>62</v>
      </c>
      <c r="G78" s="9" t="s">
        <v>20</v>
      </c>
      <c r="H78" s="33" t="s">
        <v>91</v>
      </c>
      <c r="I78" s="33" t="s">
        <v>52</v>
      </c>
      <c r="J78" s="9" t="s">
        <v>20</v>
      </c>
      <c r="K78" s="47" t="s">
        <v>265</v>
      </c>
      <c r="L78" s="47" t="s">
        <v>71</v>
      </c>
      <c r="M78" s="9" t="s">
        <v>295</v>
      </c>
      <c r="N78" s="32" t="s">
        <v>237</v>
      </c>
      <c r="O78" s="32" t="s">
        <v>299</v>
      </c>
      <c r="P78" s="9" t="s">
        <v>20</v>
      </c>
      <c r="Q78" s="30" t="s">
        <v>213</v>
      </c>
      <c r="R78" s="30" t="s">
        <v>58</v>
      </c>
    </row>
    <row r="79" spans="1:18" ht="15" customHeight="1" x14ac:dyDescent="0.25">
      <c r="A79" s="9" t="s">
        <v>19</v>
      </c>
      <c r="B79" s="32" t="s">
        <v>146</v>
      </c>
      <c r="C79" s="40" t="s">
        <v>55</v>
      </c>
      <c r="D79" s="9" t="s">
        <v>19</v>
      </c>
      <c r="E79" s="32" t="s">
        <v>249</v>
      </c>
      <c r="F79" s="32" t="s">
        <v>55</v>
      </c>
      <c r="G79" s="9" t="s">
        <v>19</v>
      </c>
      <c r="H79" s="42" t="s">
        <v>253</v>
      </c>
      <c r="I79" s="43" t="s">
        <v>45</v>
      </c>
      <c r="J79" s="9" t="s">
        <v>19</v>
      </c>
      <c r="K79" s="44" t="s">
        <v>264</v>
      </c>
      <c r="L79" s="44" t="s">
        <v>96</v>
      </c>
      <c r="M79" s="9" t="s">
        <v>19</v>
      </c>
      <c r="N79" s="25" t="s">
        <v>113</v>
      </c>
      <c r="O79" s="25" t="s">
        <v>60</v>
      </c>
      <c r="P79" s="9" t="s">
        <v>19</v>
      </c>
    </row>
    <row r="80" spans="1:18" ht="15" customHeight="1" x14ac:dyDescent="0.25">
      <c r="A80" s="9" t="s">
        <v>21</v>
      </c>
      <c r="B80" s="20"/>
      <c r="D80" s="9" t="s">
        <v>21</v>
      </c>
      <c r="E80" s="30" t="s">
        <v>156</v>
      </c>
      <c r="F80" s="30" t="s">
        <v>49</v>
      </c>
      <c r="G80" s="9" t="s">
        <v>21</v>
      </c>
      <c r="H80" s="30" t="s">
        <v>305</v>
      </c>
      <c r="I80" s="33" t="s">
        <v>60</v>
      </c>
      <c r="J80" s="9" t="s">
        <v>21</v>
      </c>
      <c r="K80" s="42" t="s">
        <v>250</v>
      </c>
      <c r="L80" s="52" t="s">
        <v>62</v>
      </c>
      <c r="M80" s="9" t="s">
        <v>21</v>
      </c>
      <c r="N80" s="42" t="s">
        <v>243</v>
      </c>
      <c r="O80" s="43" t="s">
        <v>110</v>
      </c>
      <c r="P80" s="9" t="s">
        <v>21</v>
      </c>
      <c r="Q80" s="42" t="s">
        <v>262</v>
      </c>
      <c r="R80" s="43" t="s">
        <v>110</v>
      </c>
    </row>
    <row r="81" spans="1:18" ht="15" customHeight="1" x14ac:dyDescent="0.25">
      <c r="A81" s="9" t="s">
        <v>22</v>
      </c>
      <c r="B81" s="20"/>
      <c r="D81" s="9" t="s">
        <v>22</v>
      </c>
      <c r="E81" s="34" t="s">
        <v>147</v>
      </c>
      <c r="F81" s="34" t="s">
        <v>54</v>
      </c>
      <c r="G81" s="9" t="s">
        <v>22</v>
      </c>
      <c r="H81" s="30" t="s">
        <v>281</v>
      </c>
      <c r="I81" s="30" t="s">
        <v>49</v>
      </c>
      <c r="J81" s="9" t="s">
        <v>22</v>
      </c>
      <c r="K81" s="26" t="s">
        <v>260</v>
      </c>
      <c r="L81" s="26" t="s">
        <v>68</v>
      </c>
      <c r="M81" s="85" t="s">
        <v>23</v>
      </c>
      <c r="N81" s="34" t="s">
        <v>157</v>
      </c>
      <c r="O81" s="34" t="s">
        <v>67</v>
      </c>
      <c r="P81" s="9" t="s">
        <v>22</v>
      </c>
      <c r="Q81" s="25" t="s">
        <v>318</v>
      </c>
      <c r="R81" s="25" t="s">
        <v>60</v>
      </c>
    </row>
    <row r="82" spans="1:18" ht="15" customHeight="1" x14ac:dyDescent="0.25">
      <c r="A82" s="9" t="s">
        <v>24</v>
      </c>
      <c r="B82" s="84" t="s">
        <v>354</v>
      </c>
      <c r="C82" s="84" t="s">
        <v>45</v>
      </c>
      <c r="D82" s="61" t="s">
        <v>24</v>
      </c>
      <c r="E82" s="42" t="s">
        <v>268</v>
      </c>
      <c r="F82" s="43" t="s">
        <v>70</v>
      </c>
      <c r="G82" s="9" t="s">
        <v>24</v>
      </c>
      <c r="H82" s="45" t="s">
        <v>230</v>
      </c>
      <c r="I82" s="45" t="s">
        <v>29</v>
      </c>
      <c r="J82" s="85" t="s">
        <v>24</v>
      </c>
      <c r="K82" s="42" t="s">
        <v>261</v>
      </c>
      <c r="L82" s="43" t="s">
        <v>70</v>
      </c>
      <c r="M82" s="9" t="s">
        <v>24</v>
      </c>
      <c r="N82" s="33" t="s">
        <v>163</v>
      </c>
      <c r="O82" s="50" t="s">
        <v>294</v>
      </c>
      <c r="P82" s="9" t="s">
        <v>24</v>
      </c>
      <c r="Q82" s="44" t="s">
        <v>269</v>
      </c>
      <c r="R82" s="44" t="s">
        <v>34</v>
      </c>
    </row>
    <row r="83" spans="1:18" ht="15" customHeight="1" x14ac:dyDescent="0.25">
      <c r="A83" s="9" t="s">
        <v>39</v>
      </c>
      <c r="B83" s="86"/>
      <c r="C83" s="86"/>
      <c r="D83" s="9" t="s">
        <v>39</v>
      </c>
      <c r="E83" s="21"/>
      <c r="F83" s="21"/>
      <c r="G83" s="9" t="s">
        <v>39</v>
      </c>
      <c r="H83" s="36" t="s">
        <v>115</v>
      </c>
      <c r="I83" s="36" t="s">
        <v>311</v>
      </c>
      <c r="J83" s="9" t="s">
        <v>39</v>
      </c>
      <c r="K83" s="17"/>
      <c r="L83" s="17"/>
      <c r="M83" s="9" t="s">
        <v>39</v>
      </c>
      <c r="N83" s="17"/>
      <c r="O83" s="17"/>
      <c r="P83" s="9" t="s">
        <v>39</v>
      </c>
      <c r="Q83" s="86"/>
      <c r="R83" s="86"/>
    </row>
    <row r="84" spans="1:18" ht="15" customHeight="1" x14ac:dyDescent="0.25">
      <c r="A84" s="85" t="s">
        <v>355</v>
      </c>
      <c r="B84" s="59"/>
      <c r="C84" s="59"/>
      <c r="D84" s="85" t="s">
        <v>355</v>
      </c>
      <c r="E84" s="59"/>
      <c r="F84" s="59"/>
      <c r="G84" s="85" t="s">
        <v>355</v>
      </c>
      <c r="H84" s="30" t="s">
        <v>215</v>
      </c>
      <c r="I84" s="31" t="s">
        <v>123</v>
      </c>
      <c r="J84" s="85" t="s">
        <v>355</v>
      </c>
      <c r="K84" s="21"/>
      <c r="L84" s="21"/>
      <c r="M84" s="85" t="s">
        <v>355</v>
      </c>
      <c r="N84" s="21"/>
      <c r="O84" s="21"/>
      <c r="P84" s="85" t="s">
        <v>355</v>
      </c>
      <c r="Q84" s="86"/>
      <c r="R84" s="86"/>
    </row>
    <row r="85" spans="1:18" ht="15" customHeight="1" x14ac:dyDescent="0.25">
      <c r="A85" s="9" t="s">
        <v>77</v>
      </c>
      <c r="B85" s="36" t="s">
        <v>292</v>
      </c>
      <c r="C85" s="36" t="s">
        <v>76</v>
      </c>
      <c r="D85" s="9" t="s">
        <v>26</v>
      </c>
      <c r="E85" s="42" t="s">
        <v>271</v>
      </c>
      <c r="F85" s="52" t="s">
        <v>57</v>
      </c>
      <c r="G85" s="9" t="s">
        <v>26</v>
      </c>
      <c r="H85" s="42" t="s">
        <v>259</v>
      </c>
      <c r="I85" s="52" t="s">
        <v>57</v>
      </c>
      <c r="J85" s="9" t="s">
        <v>26</v>
      </c>
      <c r="K85" s="15"/>
      <c r="L85" s="17"/>
      <c r="M85" s="9" t="s">
        <v>26</v>
      </c>
      <c r="N85" s="25" t="s">
        <v>319</v>
      </c>
      <c r="O85" s="25" t="s">
        <v>56</v>
      </c>
      <c r="P85" s="9" t="s">
        <v>26</v>
      </c>
      <c r="Q85" s="21"/>
      <c r="R85" s="21"/>
    </row>
    <row r="86" spans="1:18" ht="15" customHeight="1" x14ac:dyDescent="0.25">
      <c r="A86" s="9" t="s">
        <v>44</v>
      </c>
      <c r="B86" s="86"/>
      <c r="C86" s="86"/>
      <c r="D86" s="9" t="s">
        <v>44</v>
      </c>
      <c r="E86" s="30" t="s">
        <v>252</v>
      </c>
      <c r="F86" s="33" t="s">
        <v>47</v>
      </c>
      <c r="G86" s="9" t="s">
        <v>44</v>
      </c>
      <c r="H86" s="30" t="s">
        <v>252</v>
      </c>
      <c r="I86" s="33" t="s">
        <v>47</v>
      </c>
      <c r="J86" s="9" t="s">
        <v>44</v>
      </c>
      <c r="K86" s="30" t="s">
        <v>258</v>
      </c>
      <c r="L86" s="31" t="s">
        <v>50</v>
      </c>
      <c r="M86" s="9" t="s">
        <v>44</v>
      </c>
      <c r="N86" s="30" t="s">
        <v>258</v>
      </c>
      <c r="O86" s="31" t="s">
        <v>50</v>
      </c>
      <c r="P86" s="9" t="s">
        <v>44</v>
      </c>
      <c r="Q86" s="59"/>
      <c r="R86" s="59"/>
    </row>
    <row r="87" spans="1:18" ht="15" customHeight="1" x14ac:dyDescent="0.25">
      <c r="A87" s="88" t="s">
        <v>37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0"/>
    </row>
    <row r="88" spans="1:18" ht="18" customHeight="1" x14ac:dyDescent="0.25">
      <c r="A88" s="9" t="s">
        <v>12</v>
      </c>
      <c r="B88" s="59"/>
      <c r="C88" s="59"/>
      <c r="D88" s="9" t="s">
        <v>12</v>
      </c>
      <c r="E88" s="25" t="s">
        <v>266</v>
      </c>
      <c r="F88" s="25" t="s">
        <v>61</v>
      </c>
      <c r="G88" s="9" t="s">
        <v>12</v>
      </c>
      <c r="H88" s="45" t="s">
        <v>43</v>
      </c>
      <c r="I88" s="45" t="s">
        <v>29</v>
      </c>
      <c r="J88" s="9" t="s">
        <v>12</v>
      </c>
      <c r="K88" s="30" t="s">
        <v>223</v>
      </c>
      <c r="L88" s="31" t="s">
        <v>61</v>
      </c>
      <c r="M88" s="9" t="s">
        <v>12</v>
      </c>
      <c r="N88" s="44" t="s">
        <v>289</v>
      </c>
      <c r="O88" s="44" t="s">
        <v>69</v>
      </c>
      <c r="P88" s="9" t="s">
        <v>12</v>
      </c>
      <c r="Q88" s="53"/>
      <c r="R88" s="53"/>
    </row>
    <row r="89" spans="1:18" ht="18" customHeight="1" x14ac:dyDescent="0.25">
      <c r="A89" s="9" t="s">
        <v>13</v>
      </c>
      <c r="B89" s="59"/>
      <c r="C89" s="59"/>
      <c r="D89" s="9" t="s">
        <v>13</v>
      </c>
      <c r="E89" s="44" t="s">
        <v>255</v>
      </c>
      <c r="F89" s="44" t="s">
        <v>34</v>
      </c>
      <c r="G89" s="9" t="s">
        <v>13</v>
      </c>
      <c r="H89" s="47" t="s">
        <v>191</v>
      </c>
      <c r="I89" s="47" t="s">
        <v>71</v>
      </c>
      <c r="J89" s="9" t="s">
        <v>13</v>
      </c>
      <c r="K89" s="46" t="s">
        <v>204</v>
      </c>
      <c r="L89" s="26" t="s">
        <v>69</v>
      </c>
      <c r="M89" s="9" t="s">
        <v>13</v>
      </c>
      <c r="N89" s="44" t="s">
        <v>160</v>
      </c>
      <c r="O89" s="44" t="s">
        <v>34</v>
      </c>
      <c r="P89" s="9" t="s">
        <v>13</v>
      </c>
      <c r="Q89" s="59"/>
      <c r="R89" s="59"/>
    </row>
    <row r="90" spans="1:18" ht="15" customHeight="1" x14ac:dyDescent="0.25">
      <c r="A90" s="9" t="s">
        <v>14</v>
      </c>
      <c r="B90" s="59"/>
      <c r="C90" s="59"/>
      <c r="D90" s="9" t="s">
        <v>14</v>
      </c>
      <c r="E90" s="55" t="s">
        <v>270</v>
      </c>
      <c r="F90" s="60" t="s">
        <v>71</v>
      </c>
      <c r="G90" s="9" t="s">
        <v>14</v>
      </c>
      <c r="H90" s="32" t="s">
        <v>118</v>
      </c>
      <c r="I90" s="32" t="s">
        <v>298</v>
      </c>
      <c r="J90" s="9" t="s">
        <v>14</v>
      </c>
      <c r="K90" s="21"/>
      <c r="L90" s="21"/>
      <c r="M90" s="9" t="s">
        <v>14</v>
      </c>
      <c r="N90" s="42" t="s">
        <v>124</v>
      </c>
      <c r="O90" s="52" t="s">
        <v>57</v>
      </c>
      <c r="P90" s="9" t="s">
        <v>14</v>
      </c>
      <c r="Q90" s="13"/>
      <c r="R90" s="13"/>
    </row>
    <row r="91" spans="1:18" ht="15" customHeight="1" x14ac:dyDescent="0.25">
      <c r="A91" s="9" t="s">
        <v>15</v>
      </c>
      <c r="B91" s="20"/>
      <c r="D91" s="9" t="s">
        <v>15</v>
      </c>
      <c r="E91" s="25" t="s">
        <v>192</v>
      </c>
      <c r="F91" s="25" t="s">
        <v>48</v>
      </c>
      <c r="G91" s="9" t="s">
        <v>15</v>
      </c>
      <c r="H91" s="46" t="s">
        <v>217</v>
      </c>
      <c r="I91" s="26" t="s">
        <v>48</v>
      </c>
      <c r="J91" s="9" t="s">
        <v>15</v>
      </c>
      <c r="K91" s="32" t="s">
        <v>211</v>
      </c>
      <c r="L91" s="32" t="s">
        <v>299</v>
      </c>
      <c r="M91" s="9" t="s">
        <v>15</v>
      </c>
      <c r="N91" s="25" t="s">
        <v>112</v>
      </c>
      <c r="O91" s="25" t="s">
        <v>55</v>
      </c>
      <c r="P91" s="9" t="s">
        <v>15</v>
      </c>
      <c r="Q91" s="59"/>
      <c r="R91" s="59"/>
    </row>
    <row r="92" spans="1:18" ht="15" customHeight="1" x14ac:dyDescent="0.25">
      <c r="A92" s="9" t="s">
        <v>16</v>
      </c>
      <c r="B92" s="59"/>
      <c r="C92" s="59"/>
      <c r="D92" s="9" t="s">
        <v>16</v>
      </c>
      <c r="E92" s="44" t="s">
        <v>107</v>
      </c>
      <c r="F92" s="44" t="s">
        <v>96</v>
      </c>
      <c r="G92" s="9" t="s">
        <v>16</v>
      </c>
      <c r="H92" s="25" t="s">
        <v>254</v>
      </c>
      <c r="I92" s="25" t="s">
        <v>56</v>
      </c>
      <c r="J92" s="9" t="s">
        <v>16</v>
      </c>
      <c r="K92" s="42" t="s">
        <v>216</v>
      </c>
      <c r="L92" s="52" t="s">
        <v>57</v>
      </c>
      <c r="M92" s="9" t="s">
        <v>16</v>
      </c>
      <c r="N92" s="42" t="s">
        <v>225</v>
      </c>
      <c r="O92" s="52" t="s">
        <v>109</v>
      </c>
      <c r="P92" s="9" t="s">
        <v>16</v>
      </c>
      <c r="Q92" s="13"/>
      <c r="R92" s="13"/>
    </row>
    <row r="93" spans="1:18" ht="15" customHeight="1" x14ac:dyDescent="0.25">
      <c r="A93" s="9" t="s">
        <v>18</v>
      </c>
      <c r="B93" s="45" t="s">
        <v>41</v>
      </c>
      <c r="C93" s="45" t="s">
        <v>63</v>
      </c>
      <c r="D93" s="9" t="s">
        <v>18</v>
      </c>
      <c r="E93" s="24" t="s">
        <v>135</v>
      </c>
      <c r="F93" s="24" t="s">
        <v>100</v>
      </c>
      <c r="G93" s="9" t="s">
        <v>18</v>
      </c>
      <c r="H93" s="25" t="s">
        <v>113</v>
      </c>
      <c r="I93" s="25" t="s">
        <v>60</v>
      </c>
      <c r="J93" s="9" t="s">
        <v>18</v>
      </c>
      <c r="K93" s="25" t="s">
        <v>267</v>
      </c>
      <c r="L93" s="25" t="s">
        <v>56</v>
      </c>
      <c r="M93" s="9" t="s">
        <v>18</v>
      </c>
      <c r="N93" s="30" t="s">
        <v>207</v>
      </c>
      <c r="O93" s="31" t="s">
        <v>92</v>
      </c>
      <c r="P93" s="9" t="s">
        <v>18</v>
      </c>
      <c r="Q93" s="29" t="s">
        <v>1</v>
      </c>
      <c r="R93" s="29"/>
    </row>
    <row r="94" spans="1:18" ht="15" customHeight="1" x14ac:dyDescent="0.25">
      <c r="A94" s="9" t="s">
        <v>20</v>
      </c>
      <c r="B94" s="20"/>
      <c r="D94" s="9" t="s">
        <v>295</v>
      </c>
      <c r="E94" s="21"/>
      <c r="F94" s="21"/>
      <c r="G94" s="9" t="s">
        <v>20</v>
      </c>
      <c r="H94" s="25" t="s">
        <v>241</v>
      </c>
      <c r="I94" s="25" t="s">
        <v>55</v>
      </c>
      <c r="J94" s="9" t="s">
        <v>20</v>
      </c>
      <c r="K94" s="42" t="s">
        <v>158</v>
      </c>
      <c r="L94" s="43" t="s">
        <v>110</v>
      </c>
      <c r="M94" s="9" t="s">
        <v>20</v>
      </c>
      <c r="N94" s="25" t="s">
        <v>151</v>
      </c>
      <c r="O94" s="27" t="s">
        <v>59</v>
      </c>
      <c r="P94" s="9" t="s">
        <v>20</v>
      </c>
      <c r="Q94" s="13"/>
      <c r="R94" s="13"/>
    </row>
    <row r="95" spans="1:18" ht="15" customHeight="1" x14ac:dyDescent="0.25">
      <c r="A95" s="9" t="s">
        <v>19</v>
      </c>
      <c r="B95" s="24" t="s">
        <v>349</v>
      </c>
      <c r="C95" s="24" t="s">
        <v>100</v>
      </c>
      <c r="D95" s="9" t="s">
        <v>19</v>
      </c>
      <c r="E95" s="21"/>
      <c r="F95" s="21"/>
      <c r="G95" s="9" t="s">
        <v>19</v>
      </c>
      <c r="H95" s="42" t="s">
        <v>278</v>
      </c>
      <c r="I95" s="52" t="s">
        <v>109</v>
      </c>
      <c r="J95" s="9" t="s">
        <v>19</v>
      </c>
      <c r="K95" s="44" t="s">
        <v>277</v>
      </c>
      <c r="L95" s="44" t="s">
        <v>96</v>
      </c>
      <c r="M95" s="9" t="s">
        <v>19</v>
      </c>
      <c r="N95" s="36" t="s">
        <v>251</v>
      </c>
      <c r="O95" s="41" t="s">
        <v>63</v>
      </c>
      <c r="P95" s="9" t="s">
        <v>19</v>
      </c>
      <c r="Q95" s="42" t="s">
        <v>126</v>
      </c>
      <c r="R95" s="52" t="s">
        <v>109</v>
      </c>
    </row>
    <row r="96" spans="1:18" ht="15" customHeight="1" x14ac:dyDescent="0.25">
      <c r="A96" s="9" t="s">
        <v>21</v>
      </c>
      <c r="B96" s="16" t="s">
        <v>1</v>
      </c>
      <c r="C96" s="16"/>
      <c r="D96" s="9" t="s">
        <v>21</v>
      </c>
      <c r="E96" s="59"/>
      <c r="F96" s="59"/>
      <c r="G96" s="9" t="s">
        <v>21</v>
      </c>
      <c r="H96" s="33" t="s">
        <v>174</v>
      </c>
      <c r="I96" s="50" t="s">
        <v>294</v>
      </c>
      <c r="J96" s="9" t="s">
        <v>21</v>
      </c>
      <c r="K96" s="59"/>
      <c r="L96" s="59"/>
      <c r="M96" s="9" t="s">
        <v>21</v>
      </c>
      <c r="N96" s="21"/>
      <c r="O96" s="21"/>
      <c r="P96" s="9" t="s">
        <v>21</v>
      </c>
      <c r="Q96" s="49"/>
      <c r="R96" s="49"/>
    </row>
    <row r="97" spans="1:18" ht="15" customHeight="1" x14ac:dyDescent="0.25">
      <c r="A97" s="9" t="s">
        <v>22</v>
      </c>
      <c r="B97" s="59"/>
      <c r="C97" s="59"/>
      <c r="D97" s="9" t="s">
        <v>22</v>
      </c>
      <c r="E97" s="45" t="s">
        <v>276</v>
      </c>
      <c r="F97" s="45" t="s">
        <v>63</v>
      </c>
      <c r="G97" s="9" t="s">
        <v>22</v>
      </c>
      <c r="H97" s="21"/>
      <c r="I97" s="21"/>
      <c r="J97" s="9" t="s">
        <v>22</v>
      </c>
      <c r="K97" s="36" t="s">
        <v>176</v>
      </c>
      <c r="L97" s="41" t="s">
        <v>63</v>
      </c>
      <c r="M97" s="85" t="s">
        <v>23</v>
      </c>
      <c r="N97" s="25" t="s">
        <v>285</v>
      </c>
      <c r="O97" s="25" t="s">
        <v>60</v>
      </c>
      <c r="P97" s="9" t="s">
        <v>22</v>
      </c>
      <c r="Q97" s="25" t="s">
        <v>287</v>
      </c>
      <c r="R97" s="25" t="s">
        <v>60</v>
      </c>
    </row>
    <row r="98" spans="1:18" ht="15" customHeight="1" x14ac:dyDescent="0.25">
      <c r="A98" s="9" t="s">
        <v>24</v>
      </c>
      <c r="B98" s="13"/>
      <c r="C98" s="13"/>
      <c r="D98" s="61" t="s">
        <v>24</v>
      </c>
      <c r="E98" s="45" t="s">
        <v>345</v>
      </c>
      <c r="F98" s="45" t="s">
        <v>29</v>
      </c>
      <c r="G98" s="9" t="s">
        <v>24</v>
      </c>
      <c r="H98" s="44" t="s">
        <v>284</v>
      </c>
      <c r="I98" s="44" t="s">
        <v>34</v>
      </c>
      <c r="J98" s="85" t="s">
        <v>24</v>
      </c>
      <c r="K98" s="42" t="s">
        <v>261</v>
      </c>
      <c r="L98" s="43" t="s">
        <v>70</v>
      </c>
      <c r="M98" s="9" t="s">
        <v>24</v>
      </c>
      <c r="N98" s="42" t="s">
        <v>268</v>
      </c>
      <c r="O98" s="43" t="s">
        <v>70</v>
      </c>
      <c r="P98" s="9" t="s">
        <v>24</v>
      </c>
      <c r="Q98" s="84" t="s">
        <v>354</v>
      </c>
      <c r="R98" s="84" t="s">
        <v>56</v>
      </c>
    </row>
    <row r="99" spans="1:18" ht="15" customHeight="1" x14ac:dyDescent="0.25">
      <c r="A99" s="9" t="s">
        <v>39</v>
      </c>
      <c r="B99" s="17"/>
      <c r="C99" s="17"/>
      <c r="D99" s="9" t="s">
        <v>39</v>
      </c>
      <c r="E99" s="59"/>
      <c r="F99" s="59"/>
      <c r="G99" s="9" t="s">
        <v>39</v>
      </c>
      <c r="H99" s="17"/>
      <c r="I99" s="17"/>
      <c r="J99" s="9" t="s">
        <v>39</v>
      </c>
      <c r="K99" s="59"/>
      <c r="L99" s="59"/>
      <c r="M99" s="9" t="s">
        <v>39</v>
      </c>
      <c r="N99" s="17"/>
      <c r="O99" s="17"/>
      <c r="P99" s="9" t="s">
        <v>39</v>
      </c>
      <c r="Q99" s="86"/>
      <c r="R99" s="86"/>
    </row>
    <row r="100" spans="1:18" ht="15" customHeight="1" x14ac:dyDescent="0.25">
      <c r="A100" s="85" t="s">
        <v>355</v>
      </c>
      <c r="B100" s="86"/>
      <c r="C100" s="86"/>
      <c r="D100" s="85" t="s">
        <v>355</v>
      </c>
      <c r="E100" s="13"/>
      <c r="F100" s="13"/>
      <c r="G100" s="85" t="s">
        <v>355</v>
      </c>
      <c r="H100" s="21"/>
      <c r="I100" s="21"/>
      <c r="J100" s="85" t="s">
        <v>355</v>
      </c>
      <c r="K100" s="30" t="s">
        <v>282</v>
      </c>
      <c r="L100" s="31" t="s">
        <v>92</v>
      </c>
      <c r="M100" s="85" t="s">
        <v>355</v>
      </c>
      <c r="N100" s="30" t="s">
        <v>320</v>
      </c>
      <c r="O100" s="31" t="s">
        <v>123</v>
      </c>
      <c r="P100" s="85" t="s">
        <v>355</v>
      </c>
      <c r="Q100" s="30" t="s">
        <v>162</v>
      </c>
      <c r="R100" s="31" t="s">
        <v>123</v>
      </c>
    </row>
    <row r="101" spans="1:18" ht="15" customHeight="1" x14ac:dyDescent="0.25">
      <c r="A101" s="63" t="s">
        <v>26</v>
      </c>
      <c r="B101" s="52" t="s">
        <v>290</v>
      </c>
      <c r="C101" s="52" t="s">
        <v>57</v>
      </c>
      <c r="D101" s="63" t="s">
        <v>26</v>
      </c>
      <c r="E101" s="52" t="s">
        <v>291</v>
      </c>
      <c r="F101" s="52" t="s">
        <v>57</v>
      </c>
      <c r="G101" s="63" t="s">
        <v>26</v>
      </c>
      <c r="H101" s="25" t="s">
        <v>280</v>
      </c>
      <c r="I101" s="25" t="s">
        <v>59</v>
      </c>
      <c r="J101" s="63" t="s">
        <v>26</v>
      </c>
      <c r="K101" s="15"/>
      <c r="L101" s="15"/>
      <c r="M101" s="63" t="s">
        <v>26</v>
      </c>
      <c r="N101" s="16"/>
      <c r="O101" s="16"/>
      <c r="P101" s="63" t="s">
        <v>26</v>
      </c>
      <c r="Q101" s="64"/>
      <c r="R101" s="64"/>
    </row>
    <row r="102" spans="1:18" ht="15" customHeight="1" x14ac:dyDescent="0.25">
      <c r="A102" s="9" t="s">
        <v>44</v>
      </c>
      <c r="B102" s="61"/>
      <c r="C102" s="61"/>
      <c r="D102" s="9" t="s">
        <v>44</v>
      </c>
      <c r="E102" s="30" t="s">
        <v>274</v>
      </c>
      <c r="F102" s="30" t="s">
        <v>52</v>
      </c>
      <c r="G102" s="9" t="s">
        <v>44</v>
      </c>
      <c r="H102" s="30" t="s">
        <v>51</v>
      </c>
      <c r="I102" s="30" t="s">
        <v>52</v>
      </c>
      <c r="J102" s="9" t="s">
        <v>44</v>
      </c>
      <c r="K102" s="30" t="s">
        <v>161</v>
      </c>
      <c r="L102" s="30" t="s">
        <v>49</v>
      </c>
      <c r="M102" s="9" t="s">
        <v>44</v>
      </c>
      <c r="N102" s="30" t="s">
        <v>161</v>
      </c>
      <c r="O102" s="30" t="s">
        <v>49</v>
      </c>
      <c r="P102" s="9" t="s">
        <v>44</v>
      </c>
      <c r="Q102" s="86"/>
      <c r="R102" s="86"/>
    </row>
    <row r="103" spans="1:18" ht="15" customHeight="1" x14ac:dyDescent="0.25">
      <c r="A103" s="93" t="s">
        <v>300</v>
      </c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</row>
    <row r="104" spans="1:18" ht="15" customHeight="1" x14ac:dyDescent="0.25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</row>
    <row r="105" spans="1:18" ht="15" customHeight="1" x14ac:dyDescent="0.2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</row>
    <row r="106" spans="1:18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K106" s="81" t="s">
        <v>38</v>
      </c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4"/>
      <c r="E107" s="4"/>
      <c r="F107" s="4"/>
      <c r="G107" s="57"/>
      <c r="H107" s="4"/>
      <c r="I107" s="91" t="s">
        <v>350</v>
      </c>
      <c r="J107" s="92"/>
      <c r="K107" s="92"/>
      <c r="L107" s="92"/>
      <c r="M107" s="4"/>
      <c r="N107" s="4"/>
      <c r="O107" s="4"/>
      <c r="P107" s="4"/>
      <c r="Q107" s="4"/>
      <c r="R107" s="4"/>
    </row>
    <row r="108" spans="1:18" ht="57" customHeight="1" x14ac:dyDescent="0.25">
      <c r="A108" s="19"/>
      <c r="B108" s="4"/>
      <c r="C108" s="4"/>
      <c r="E108" s="18"/>
      <c r="F108" s="18"/>
      <c r="G108" s="19"/>
      <c r="H108" s="4"/>
      <c r="I108" s="18"/>
      <c r="J108" s="19"/>
      <c r="K108" s="18"/>
      <c r="L108" s="18"/>
      <c r="M108" s="19"/>
      <c r="N108" s="18"/>
      <c r="O108" s="18"/>
      <c r="P108" s="19"/>
      <c r="Q108" s="18"/>
      <c r="R108" s="18"/>
    </row>
    <row r="109" spans="1:18" x14ac:dyDescent="0.25">
      <c r="C109" s="19"/>
    </row>
    <row r="110" spans="1:18" x14ac:dyDescent="0.25">
      <c r="C110" s="19"/>
    </row>
    <row r="111" spans="1:18" x14ac:dyDescent="0.25">
      <c r="C111" s="19"/>
    </row>
    <row r="112" spans="1:18" ht="15" customHeight="1" x14ac:dyDescent="0.25">
      <c r="C112" s="19"/>
    </row>
    <row r="113" spans="2:3" ht="15" customHeight="1" x14ac:dyDescent="0.25">
      <c r="C113" s="19"/>
    </row>
    <row r="114" spans="2:3" ht="15" customHeight="1" x14ac:dyDescent="0.25">
      <c r="C114" s="19"/>
    </row>
    <row r="115" spans="2:3" ht="15" customHeight="1" x14ac:dyDescent="0.25">
      <c r="B115" s="65"/>
      <c r="C115" s="19"/>
    </row>
    <row r="116" spans="2:3" ht="15" customHeight="1" x14ac:dyDescent="0.25">
      <c r="C116" s="19"/>
    </row>
    <row r="117" spans="2:3" ht="15" customHeight="1" x14ac:dyDescent="0.25">
      <c r="C117" s="19"/>
    </row>
    <row r="118" spans="2:3" ht="15" customHeight="1" x14ac:dyDescent="0.25">
      <c r="C118" s="19"/>
    </row>
    <row r="119" spans="2:3" ht="15" customHeight="1" x14ac:dyDescent="0.25">
      <c r="C119" s="19"/>
    </row>
    <row r="120" spans="2:3" ht="15" customHeight="1" x14ac:dyDescent="0.25">
      <c r="C120" s="19"/>
    </row>
    <row r="121" spans="2:3" ht="15" customHeight="1" x14ac:dyDescent="0.25">
      <c r="C121" s="19"/>
    </row>
    <row r="122" spans="2:3" ht="15" customHeight="1" x14ac:dyDescent="0.25">
      <c r="C122" s="19"/>
    </row>
    <row r="123" spans="2:3" ht="15" customHeight="1" x14ac:dyDescent="0.25">
      <c r="C123" s="19"/>
    </row>
    <row r="124" spans="2:3" ht="15" customHeight="1" x14ac:dyDescent="0.25">
      <c r="C124" s="19"/>
    </row>
    <row r="125" spans="2:3" ht="15" customHeight="1" x14ac:dyDescent="0.25">
      <c r="C125" s="19"/>
    </row>
    <row r="126" spans="2:3" ht="15" customHeight="1" x14ac:dyDescent="0.25">
      <c r="C126" s="19"/>
    </row>
    <row r="127" spans="2:3" ht="15" customHeight="1" x14ac:dyDescent="0.25">
      <c r="C127" s="19"/>
    </row>
    <row r="128" spans="2:3" ht="15" customHeight="1" x14ac:dyDescent="0.25">
      <c r="C128" s="19"/>
    </row>
    <row r="129" spans="3:3" ht="15" customHeight="1" x14ac:dyDescent="0.25">
      <c r="C129" s="19"/>
    </row>
    <row r="130" spans="3:3" ht="15" customHeight="1" x14ac:dyDescent="0.25">
      <c r="C130" s="19"/>
    </row>
    <row r="131" spans="3:3" ht="15" customHeight="1" x14ac:dyDescent="0.25">
      <c r="C131" s="19"/>
    </row>
    <row r="132" spans="3:3" ht="15" customHeight="1" x14ac:dyDescent="0.25">
      <c r="C132" s="19"/>
    </row>
    <row r="133" spans="3:3" ht="15" customHeight="1" x14ac:dyDescent="0.25">
      <c r="C133" s="19"/>
    </row>
    <row r="134" spans="3:3" ht="15" customHeight="1" x14ac:dyDescent="0.25">
      <c r="C134" s="19"/>
    </row>
  </sheetData>
  <mergeCells count="18">
    <mergeCell ref="A1:R1"/>
    <mergeCell ref="H2:K2"/>
    <mergeCell ref="O2:R3"/>
    <mergeCell ref="J6:L6"/>
    <mergeCell ref="A6:C6"/>
    <mergeCell ref="D6:F6"/>
    <mergeCell ref="G6:I6"/>
    <mergeCell ref="M6:O6"/>
    <mergeCell ref="P6:R6"/>
    <mergeCell ref="H3:K3"/>
    <mergeCell ref="A5:R5"/>
    <mergeCell ref="A71:R71"/>
    <mergeCell ref="A87:R87"/>
    <mergeCell ref="A23:R23"/>
    <mergeCell ref="A39:R39"/>
    <mergeCell ref="I107:L107"/>
    <mergeCell ref="A103:R105"/>
    <mergeCell ref="A55:R55"/>
  </mergeCells>
  <pageMargins left="0.7" right="0.45" top="0.25" bottom="0.25" header="0.05" footer="0.05"/>
  <pageSetup scale="47" fitToHeight="2" orientation="portrait" r:id="rId1"/>
  <rowBreaks count="1" manualBreakCount="1"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130" zoomScaleNormal="130" workbookViewId="0">
      <selection activeCell="E2" sqref="E2"/>
    </sheetView>
  </sheetViews>
  <sheetFormatPr defaultRowHeight="15" x14ac:dyDescent="0.25"/>
  <cols>
    <col min="1" max="1" width="27" bestFit="1" customWidth="1"/>
    <col min="2" max="2" width="8" customWidth="1"/>
    <col min="3" max="3" width="6.42578125" customWidth="1"/>
    <col min="4" max="4" width="13.85546875" customWidth="1"/>
    <col min="5" max="5" width="14.42578125" customWidth="1"/>
    <col min="6" max="6" width="15" customWidth="1"/>
    <col min="7" max="7" width="13.7109375" bestFit="1" customWidth="1"/>
    <col min="8" max="8" width="13.5703125" customWidth="1"/>
    <col min="9" max="9" width="14.5703125" customWidth="1"/>
  </cols>
  <sheetData>
    <row r="1" spans="1:9" ht="18" customHeight="1" x14ac:dyDescent="0.25">
      <c r="A1" s="78" t="s">
        <v>339</v>
      </c>
      <c r="B1" s="78" t="s">
        <v>74</v>
      </c>
      <c r="C1" s="67"/>
      <c r="D1" s="77" t="s">
        <v>334</v>
      </c>
      <c r="E1" s="77" t="s">
        <v>333</v>
      </c>
      <c r="F1" s="77" t="s">
        <v>335</v>
      </c>
      <c r="G1" s="77" t="s">
        <v>336</v>
      </c>
      <c r="H1" s="77" t="s">
        <v>337</v>
      </c>
      <c r="I1" s="77" t="s">
        <v>338</v>
      </c>
    </row>
    <row r="2" spans="1:9" ht="18" customHeight="1" x14ac:dyDescent="0.25">
      <c r="B2" s="71" t="s">
        <v>31</v>
      </c>
      <c r="C2" s="69" t="s">
        <v>324</v>
      </c>
      <c r="D2" s="69" t="str">
        <f>IFERROR(INDEX(Routine!#REF!:'Routine'!$B$22,MATCH(B1,Routine!#REF!:'Routine'!$C$22,0)),"")</f>
        <v/>
      </c>
      <c r="E2" s="69" t="str">
        <f>IFERROR(INDEX(Routine!#REF!:'Routine'!$B$22,MATCH(C1,Routine!#REF!:'Routine'!$C$22,0)),"")</f>
        <v/>
      </c>
      <c r="F2" s="69" t="str">
        <f>IFERROR(INDEX(Routine!$K$8:Routine!#REF!,MATCH(B1,Routine!$L$8:Routine!#REF!,0)),"")</f>
        <v/>
      </c>
      <c r="G2" s="69" t="str">
        <f>IFERROR(INDEX(Routine!$N$9:Routine!#REF!,MATCH(B1,Routine!$O$9:Routine!#REF!,0)),"")</f>
        <v/>
      </c>
      <c r="H2" s="69" t="str">
        <f>IFERROR(INDEX(Routine!$B$14:Routine!#REF!,MATCH(B1,Routine!$C$14:Routine!#REF!,0)),"")</f>
        <v/>
      </c>
      <c r="I2" s="69" t="str">
        <f>IFERROR(INDEX(Routine!$N$8:Routine!#REF!,MATCH(B1,Routine!$O$8:Routine!#REF!,0)),"")</f>
        <v/>
      </c>
    </row>
    <row r="3" spans="1:9" ht="18" customHeight="1" x14ac:dyDescent="0.25">
      <c r="B3" s="71" t="s">
        <v>67</v>
      </c>
      <c r="C3" s="68" t="s">
        <v>330</v>
      </c>
      <c r="D3" s="66" t="str">
        <f>IFERROR(INDEX(Routine!$A$8:Routine!#REF!,MATCH(B1,Routine!#REF!:Routine!#REF!,0)),"")</f>
        <v/>
      </c>
      <c r="E3" s="66" t="str">
        <f>IFERROR(INDEX(Routine!$D$8:Routine!#REF!,MATCH(B1,Routine!$I$9:'Routine'!$C$79,0)),"")</f>
        <v/>
      </c>
      <c r="F3" s="66" t="str">
        <f>IFERROR(INDEX(Routine!$G$8:Routine!#REF!,MATCH(B1,Routine!$L$8:Routine!#REF!,0)),"")</f>
        <v/>
      </c>
      <c r="G3" s="66" t="str">
        <f>IFERROR(INDEX(Routine!$J$8:Routine!#REF!,MATCH(B1,Routine!$O$9:Routine!#REF!,0)),"")</f>
        <v/>
      </c>
      <c r="H3" s="66" t="str">
        <f>IFERROR(INDEX(Routine!$M$8:Routine!#REF!,MATCH(B1,Routine!$C$14:Routine!#REF!,0)),"")</f>
        <v/>
      </c>
      <c r="I3" s="66" t="str">
        <f>IFERROR(INDEX(Routine!$P$8:Routine!#REF!,MATCH(B1,Routine!$O$8:Routine!#REF!,0)),"")</f>
        <v/>
      </c>
    </row>
    <row r="4" spans="1:9" ht="18" customHeight="1" x14ac:dyDescent="0.25">
      <c r="B4" s="72" t="s">
        <v>33</v>
      </c>
      <c r="C4" s="69" t="s">
        <v>325</v>
      </c>
      <c r="D4" s="70" t="str">
        <f>IFERROR(INDEX(Routine!$B$42:Routine!#REF!,MATCH(B1,Routine!$C$42:Routine!#REF!,0)),"")</f>
        <v/>
      </c>
      <c r="E4" s="69" t="str">
        <f>IFERROR(INDEX(Routine!$E$24:'Routine'!$N$94,MATCH(B1,Routine!$F$24:'Routine'!$O$94,0)),"")</f>
        <v/>
      </c>
      <c r="F4" s="69" t="str">
        <f>IFERROR(INDEX(Routine!$H$24:'Routine'!$K$54,MATCH(B1,Routine!$I$24:'Routine'!$L$54,0)),"")</f>
        <v/>
      </c>
      <c r="G4" s="69" t="str">
        <f>IFERROR(INDEX(Routine!$K$24:'Routine'!$H$96,MATCH(B1,Routine!$L$24:'Routine'!$I$96,0)),"")</f>
        <v/>
      </c>
      <c r="H4" s="69" t="str">
        <f>B6</f>
        <v>IM</v>
      </c>
      <c r="I4" s="69" t="str">
        <f>IFERROR(INDEX(Routine!$Q$25:Routine!#REF!,MATCH(B1,Routine!$R$25:Routine!#REF!,0)),"")</f>
        <v/>
      </c>
    </row>
    <row r="5" spans="1:9" ht="18" customHeight="1" x14ac:dyDescent="0.25">
      <c r="B5" s="71" t="s">
        <v>69</v>
      </c>
      <c r="C5" s="68" t="s">
        <v>330</v>
      </c>
      <c r="D5" s="66" t="str">
        <f>IFERROR(INDEX(Routine!$A$24:Routine!#REF!,MATCH(B1,Routine!$C$42:Routine!#REF!,0)),"")</f>
        <v/>
      </c>
      <c r="E5" s="66" t="str">
        <f>IFERROR(INDEX(Routine!$D$24:'Routine'!$D$48,MATCH(B1,Routine!$F$24:'Routine'!$O$94,0)),"")</f>
        <v/>
      </c>
      <c r="F5" s="66" t="str">
        <f>IFERROR(INDEX(Routine!$G$24:Routine!#REF!,MATCH(B1,Routine!$I$24:'Routine'!$L$54,0)),"")</f>
        <v/>
      </c>
      <c r="G5" s="66" t="str">
        <f>IFERROR(INDEX(Routine!$J$24:Routine!#REF!,MATCH(B1,Routine!$L$24:'Routine'!$I$96,0)),"")</f>
        <v/>
      </c>
      <c r="H5" s="66" t="str">
        <f>IFERROR(INDEX(Routine!$M$24:Routine!#REF!,MATCH(B1,Routine!$O$34:'Routine'!$O$82,0)),"")</f>
        <v/>
      </c>
      <c r="I5" s="66" t="str">
        <f>IFERROR(INDEX(Routine!$P$24:Routine!#REF!,MATCH(B1,Routine!$R$25:Routine!#REF!,0)),"")</f>
        <v/>
      </c>
    </row>
    <row r="6" spans="1:9" ht="18" customHeight="1" x14ac:dyDescent="0.25">
      <c r="B6" s="71" t="s">
        <v>68</v>
      </c>
      <c r="C6" s="69" t="s">
        <v>326</v>
      </c>
      <c r="D6" s="69" t="str">
        <f>IFERROR(INDEX(Routine!$B$43:Routine!#REF!,MATCH(B1,Routine!$C$43:Routine!#REF!,0)),"")</f>
        <v/>
      </c>
      <c r="E6" s="69" t="str">
        <f>IFERROR(INDEX(Routine!$E$40:'Routine'!$N$76,MATCH(B1,Routine!$F$40:'Routine'!$O$76,0)),"")</f>
        <v/>
      </c>
      <c r="F6" s="69" t="str">
        <f>IFERROR(INDEX(Routine!#REF!:'Routine'!$N$42,MATCH(B1,Routine!#REF!:'Routine'!$O$42,0)),"")</f>
        <v/>
      </c>
      <c r="G6" s="69" t="str">
        <f>IFERROR(INDEX(Routine!$K$40:'Routine'!$E$54,MATCH(B1,Routine!$L$40:'Routine'!$F$54,0)),"")</f>
        <v/>
      </c>
      <c r="H6" s="69" t="str">
        <f>IFERROR(INDEX(Routine!$N$40:Routine!#REF!,MATCH(B1,Routine!$O$40:Routine!#REF!,0)),"")</f>
        <v/>
      </c>
      <c r="I6" s="69" t="str">
        <f>IFERROR(INDEX(Routine!$Q$41:Routine!#REF!,MATCH(B1,Routine!$R$41:Routine!#REF!,0)),"")</f>
        <v/>
      </c>
    </row>
    <row r="7" spans="1:9" ht="18" customHeight="1" x14ac:dyDescent="0.25">
      <c r="B7" s="71" t="s">
        <v>34</v>
      </c>
      <c r="C7" s="68" t="s">
        <v>330</v>
      </c>
      <c r="D7" s="66" t="str">
        <f>IFERROR(INDEX(Routine!$A$40:Routine!#REF!,MATCH(B1,Routine!$C$43:Routine!#REF!,0)),"")</f>
        <v/>
      </c>
      <c r="E7" s="66" t="str">
        <f>IFERROR(INDEX(Routine!$D$40:Routine!#REF!,MATCH(B1,Routine!$F$40:'Routine'!$O$76,0)),"")</f>
        <v/>
      </c>
      <c r="F7" s="66" t="str">
        <f>IFERROR(INDEX(Routine!$G$40:Routine!#REF!,MATCH(B1,Routine!#REF!:'Routine'!$O$42,0)),"")</f>
        <v/>
      </c>
      <c r="G7" s="66" t="str">
        <f>IFERROR(INDEX(Routine!$J$40:Routine!#REF!,MATCH(B1,Routine!$L$40:'Routine'!$F$54,0)),"")</f>
        <v/>
      </c>
      <c r="H7" s="66" t="str">
        <f>IFERROR(INDEX(Routine!$M$40:Routine!#REF!,MATCH(B1,Routine!$O$40:Routine!#REF!,0)),"")</f>
        <v/>
      </c>
      <c r="I7" s="66" t="str">
        <f>IFERROR(INDEX(Routine!$P$40:Routine!#REF!,MATCH(B1,Routine!$R$41:Routine!#REF!,0)),"")</f>
        <v/>
      </c>
    </row>
    <row r="8" spans="1:9" ht="18" customHeight="1" x14ac:dyDescent="0.25">
      <c r="B8" s="73" t="s">
        <v>101</v>
      </c>
      <c r="C8" s="69" t="s">
        <v>327</v>
      </c>
      <c r="D8" s="69" t="str">
        <f>IFERROR(INDEX(Routine!$B$56:Routine!#REF!,MATCH(B1,Routine!$C$56:Routine!#REF!,0)),"")</f>
        <v/>
      </c>
      <c r="E8" s="69" t="str">
        <f>IFERROR(INDEX(Routine!$E$56:Routine!#REF!,MATCH(B1,Routine!$F$56:Routine!#REF!,0)),"")</f>
        <v/>
      </c>
      <c r="F8" s="69" t="str">
        <f>IFERROR(INDEX(Routine!$H$59:'Routine'!$Q$15,MATCH(B1,Routine!$I$59:'Routine'!$R$15,0)),"")</f>
        <v/>
      </c>
      <c r="G8" s="69" t="str">
        <f>IFERROR(INDEX(Routine!$N$57:'Routine'!$H$48,MATCH(B1,Routine!$O$57:'Routine'!$I$48,0)),"")</f>
        <v/>
      </c>
      <c r="H8" s="69" t="str">
        <f>IFERROR(INDEX(Routine!$N$58:Routine!#REF!,MATCH(B1,Routine!$O$58:Routine!#REF!,0)),"")</f>
        <v/>
      </c>
      <c r="I8" s="69" t="str">
        <f>IFERROR(INDEX(Routine!#REF!:Routine!#REF!,MATCH(B1,Routine!#REF!:Routine!#REF!,0)),"")</f>
        <v/>
      </c>
    </row>
    <row r="9" spans="1:9" ht="18" customHeight="1" x14ac:dyDescent="0.25">
      <c r="B9" s="73" t="s">
        <v>66</v>
      </c>
      <c r="C9" s="68" t="s">
        <v>330</v>
      </c>
      <c r="D9" s="66" t="str">
        <f>IFERROR(INDEX(Routine!$A$56:Routine!#REF!,MATCH(B1,Routine!$C$56:Routine!#REF!,0)),"")</f>
        <v/>
      </c>
      <c r="E9" s="66" t="str">
        <f>IFERROR(INDEX(Routine!$D$56:Routine!#REF!,MATCH(B1,Routine!$F$56:Routine!#REF!,0)),"")</f>
        <v/>
      </c>
      <c r="F9" s="66" t="str">
        <f>IFERROR(INDEX(Routine!$G$56:Routine!#REF!,MATCH(B1,Routine!$I$59:'Routine'!$R$15,0)),"")</f>
        <v/>
      </c>
      <c r="G9" s="66" t="str">
        <f>IFERROR(INDEX(Routine!$J$56:Routine!#REF!,MATCH(B1,Routine!$O$57:'Routine'!$I$48,0)),"")</f>
        <v/>
      </c>
      <c r="H9" s="66" t="str">
        <f>IFERROR(INDEX(Routine!$M$56:Routine!#REF!,MATCH(B1,Routine!$O$58:Routine!#REF!,0)),"")</f>
        <v/>
      </c>
      <c r="I9" s="66" t="str">
        <f>IFERROR(INDEX(Routine!$P$56:Routine!#REF!,MATCH(B1,Routine!#REF!:Routine!#REF!,0)),"")</f>
        <v/>
      </c>
    </row>
    <row r="10" spans="1:9" ht="18" customHeight="1" x14ac:dyDescent="0.25">
      <c r="B10" s="73" t="s">
        <v>61</v>
      </c>
      <c r="C10" s="69" t="s">
        <v>328</v>
      </c>
      <c r="D10" s="69" t="str">
        <f>IFERROR(INDEX(Routine!$B$77:Routine!#REF!,MATCH(B1,Routine!$C$77:Routine!#REF!,0)),"")</f>
        <v/>
      </c>
      <c r="E10" s="69" t="str">
        <f>IFERROR(INDEX(Routine!$E$72:'Routine'!$K$86,MATCH(B1,Routine!$F$72:'Routine'!$L$86,0)),"")</f>
        <v/>
      </c>
      <c r="F10" s="69" t="str">
        <f>IFERROR(INDEX(Routine!$H$72:'Routine'!$N$86,MATCH(B1,Routine!$I$72:'Routine'!$O$86,0)),"")</f>
        <v/>
      </c>
      <c r="G10" s="69" t="str">
        <f>IFERROR(INDEX(Routine!$K$72:Routine!#REF!,MATCH(B1,Routine!$L$72:Routine!#REF!,0)),"")</f>
        <v/>
      </c>
      <c r="H10" s="69" t="str">
        <f>IFERROR(INDEX(Routine!$N$72:Routine!#REF!,MATCH(B1,Routine!$O$72:Routine!#REF!,0)),"")</f>
        <v/>
      </c>
      <c r="I10" s="69" t="str">
        <f>IFERROR(INDEX(Routine!$Q$75:Routine!#REF!,MATCH(B1,Routine!$R$75:Routine!#REF!,0)),"")</f>
        <v/>
      </c>
    </row>
    <row r="11" spans="1:9" ht="18" customHeight="1" x14ac:dyDescent="0.25">
      <c r="B11" s="74" t="s">
        <v>29</v>
      </c>
      <c r="C11" s="68" t="s">
        <v>330</v>
      </c>
      <c r="D11" s="66" t="str">
        <f>IFERROR(INDEX(Routine!$A$72:Routine!#REF!,MATCH(B1,Routine!$C$77:Routine!#REF!,0)),"")</f>
        <v/>
      </c>
      <c r="E11" s="66" t="str">
        <f>IFERROR(INDEX(Routine!$D$72:Routine!#REF!,MATCH(B1,Routine!$F$72:'Routine'!$L$86,0)),"")</f>
        <v/>
      </c>
      <c r="F11" s="66" t="str">
        <f>IFERROR(INDEX(Routine!$G$72:Routine!#REF!,MATCH(B1,Routine!$I$72:'Routine'!$O$86,0)),"")</f>
        <v/>
      </c>
      <c r="G11" s="66" t="str">
        <f>IFERROR(INDEX(Routine!$J$72:Routine!#REF!,MATCH(B1,Routine!$L$72:Routine!#REF!,0)),"")</f>
        <v/>
      </c>
      <c r="H11" s="66" t="str">
        <f>IFERROR(INDEX(Routine!$M$72:Routine!#REF!,MATCH(B1,Routine!$O$72:Routine!#REF!,0)),"")</f>
        <v/>
      </c>
      <c r="I11" s="66" t="str">
        <f>IFERROR(INDEX(Routine!$P$72:Routine!#REF!,MATCH(B1,Routine!$R$75:Routine!#REF!,0)),"")</f>
        <v/>
      </c>
    </row>
    <row r="12" spans="1:9" ht="18" customHeight="1" x14ac:dyDescent="0.25">
      <c r="B12" s="73" t="s">
        <v>87</v>
      </c>
      <c r="C12" s="69" t="s">
        <v>329</v>
      </c>
      <c r="D12" s="69" t="str">
        <f>IFERROR(INDEX(Routine!$B$88:Routine!#REF!,MATCH(B1,Routine!$C$88:Routine!#REF!,0)),"")</f>
        <v/>
      </c>
      <c r="E12" s="69" t="str">
        <f>IFERROR(INDEX(Routine!$E$88:Routine!#REF!,MATCH(B1,Routine!$F$88:Routine!#REF!,0)),"")</f>
        <v/>
      </c>
      <c r="F12" s="69" t="str">
        <f>IFERROR(INDEX(Routine!$E$93:'Routine'!$K$102,MATCH(B1,Routine!$F$93:'Routine'!$L$102,0)),"")</f>
        <v/>
      </c>
      <c r="G12" s="69" t="str">
        <f>IFERROR(INDEX(Routine!$K$88:'Routine'!$H$81,MATCH(B1,Routine!$L$88:'Routine'!$I$81,0)),"")</f>
        <v/>
      </c>
      <c r="H12" s="69" t="str">
        <f>IFERROR(INDEX(Routine!$N$88:Routine!#REF!,MATCH(B1,Routine!$O$88:Routine!#REF!,0)),"")</f>
        <v/>
      </c>
      <c r="I12" s="69" t="str">
        <f>IFERROR(INDEX(Routine!$Q$88:Routine!#REF!,MATCH(B1,Routine!$R$88:Routine!#REF!,0)),"")</f>
        <v/>
      </c>
    </row>
    <row r="13" spans="1:9" ht="18" customHeight="1" x14ac:dyDescent="0.25">
      <c r="B13" s="73" t="s">
        <v>110</v>
      </c>
      <c r="C13" s="68" t="s">
        <v>330</v>
      </c>
      <c r="D13" s="66" t="str">
        <f>IFERROR(INDEX(Routine!$A$88:Routine!#REF!,MATCH(B1,Routine!$C$88:Routine!#REF!,0)),"")</f>
        <v/>
      </c>
      <c r="E13" s="66" t="str">
        <f>IFERROR(INDEX(Routine!$D$88:Routine!#REF!,MATCH(B1,Routine!$F$88:Routine!#REF!,0)),"")</f>
        <v/>
      </c>
      <c r="F13" s="66" t="str">
        <f>IFERROR(INDEX(Routine!$G$88:Routine!#REF!,MATCH(B1,Routine!$F$93:'Routine'!$L$102,0)),"")</f>
        <v/>
      </c>
      <c r="G13" s="66" t="str">
        <f>IFERROR(INDEX(Routine!$J$88:Routine!#REF!,MATCH(B1,Routine!$L$88:'Routine'!$I$81,0)),"")</f>
        <v/>
      </c>
      <c r="H13" s="66" t="str">
        <f>IFERROR(INDEX(Routine!$M$88:Routine!#REF!,MATCH(B1,Routine!$O$88:Routine!#REF!,0)),"")</f>
        <v/>
      </c>
      <c r="I13" s="66" t="str">
        <f>IFERROR(INDEX(Routine!$P$88:Routine!#REF!,MATCH(B1,Routine!$R$88:Routine!#REF!,0)),"")</f>
        <v/>
      </c>
    </row>
    <row r="14" spans="1:9" x14ac:dyDescent="0.25">
      <c r="B14" s="75" t="s">
        <v>70</v>
      </c>
      <c r="C14" s="2"/>
    </row>
    <row r="15" spans="1:9" x14ac:dyDescent="0.25">
      <c r="B15" s="73" t="s">
        <v>100</v>
      </c>
      <c r="C15" s="2"/>
    </row>
    <row r="16" spans="1:9" x14ac:dyDescent="0.25">
      <c r="B16" s="73" t="s">
        <v>56</v>
      </c>
      <c r="C16" s="2"/>
    </row>
    <row r="17" spans="2:3" x14ac:dyDescent="0.25">
      <c r="B17" s="73" t="s">
        <v>49</v>
      </c>
      <c r="C17" s="2"/>
    </row>
    <row r="18" spans="2:3" x14ac:dyDescent="0.25">
      <c r="B18" s="73" t="s">
        <v>74</v>
      </c>
      <c r="C18" s="2"/>
    </row>
    <row r="19" spans="2:3" x14ac:dyDescent="0.25">
      <c r="B19" s="73" t="s">
        <v>46</v>
      </c>
      <c r="C19" s="2"/>
    </row>
    <row r="20" spans="2:3" x14ac:dyDescent="0.25">
      <c r="B20" s="73" t="s">
        <v>47</v>
      </c>
      <c r="C20" s="2"/>
    </row>
    <row r="21" spans="2:3" x14ac:dyDescent="0.25">
      <c r="B21" s="71" t="s">
        <v>54</v>
      </c>
      <c r="C21" s="2"/>
    </row>
    <row r="22" spans="2:3" x14ac:dyDescent="0.25">
      <c r="B22" s="71" t="s">
        <v>60</v>
      </c>
      <c r="C22" s="2"/>
    </row>
    <row r="23" spans="2:3" x14ac:dyDescent="0.25">
      <c r="B23" s="71" t="s">
        <v>96</v>
      </c>
      <c r="C23" s="2"/>
    </row>
    <row r="24" spans="2:3" x14ac:dyDescent="0.25">
      <c r="B24" s="73" t="s">
        <v>63</v>
      </c>
      <c r="C24" s="2"/>
    </row>
    <row r="25" spans="2:3" x14ac:dyDescent="0.25">
      <c r="B25" s="73" t="s">
        <v>45</v>
      </c>
      <c r="C25" s="2"/>
    </row>
    <row r="26" spans="2:3" x14ac:dyDescent="0.25">
      <c r="B26" s="73" t="s">
        <v>52</v>
      </c>
      <c r="C26" s="2"/>
    </row>
    <row r="27" spans="2:3" x14ac:dyDescent="0.25">
      <c r="B27" s="73" t="s">
        <v>50</v>
      </c>
      <c r="C27" s="2"/>
    </row>
    <row r="28" spans="2:3" x14ac:dyDescent="0.25">
      <c r="B28" s="73" t="s">
        <v>48</v>
      </c>
      <c r="C28" s="2"/>
    </row>
    <row r="29" spans="2:3" x14ac:dyDescent="0.25">
      <c r="B29" s="73" t="s">
        <v>55</v>
      </c>
      <c r="C29" s="2"/>
    </row>
    <row r="30" spans="2:3" x14ac:dyDescent="0.25">
      <c r="B30" s="73" t="s">
        <v>58</v>
      </c>
      <c r="C30" s="2"/>
    </row>
    <row r="31" spans="2:3" x14ac:dyDescent="0.25">
      <c r="B31" s="73" t="s">
        <v>59</v>
      </c>
      <c r="C31" s="2"/>
    </row>
    <row r="32" spans="2:3" x14ac:dyDescent="0.25">
      <c r="B32" s="73" t="s">
        <v>53</v>
      </c>
      <c r="C32" s="2"/>
    </row>
    <row r="33" spans="2:3" x14ac:dyDescent="0.25">
      <c r="B33" s="71" t="s">
        <v>17</v>
      </c>
      <c r="C33" s="2"/>
    </row>
    <row r="34" spans="2:3" x14ac:dyDescent="0.25">
      <c r="B34" s="71" t="s">
        <v>57</v>
      </c>
      <c r="C34" s="2"/>
    </row>
    <row r="35" spans="2:3" x14ac:dyDescent="0.25">
      <c r="B35" s="71" t="s">
        <v>108</v>
      </c>
      <c r="C35" s="2"/>
    </row>
    <row r="36" spans="2:3" x14ac:dyDescent="0.25">
      <c r="B36" s="72" t="s">
        <v>331</v>
      </c>
      <c r="C36" s="2"/>
    </row>
    <row r="37" spans="2:3" x14ac:dyDescent="0.25">
      <c r="B37" s="71" t="s">
        <v>92</v>
      </c>
      <c r="C37" s="2"/>
    </row>
    <row r="38" spans="2:3" x14ac:dyDescent="0.25">
      <c r="B38" s="71" t="s">
        <v>62</v>
      </c>
      <c r="C38" s="2"/>
    </row>
    <row r="39" spans="2:3" x14ac:dyDescent="0.25">
      <c r="B39" s="71" t="s">
        <v>111</v>
      </c>
      <c r="C39" s="2"/>
    </row>
    <row r="40" spans="2:3" x14ac:dyDescent="0.25">
      <c r="B40" s="71" t="s">
        <v>109</v>
      </c>
      <c r="C40" s="2"/>
    </row>
    <row r="41" spans="2:3" x14ac:dyDescent="0.25">
      <c r="B41" s="71" t="s">
        <v>332</v>
      </c>
      <c r="C41" s="2"/>
    </row>
    <row r="42" spans="2:3" x14ac:dyDescent="0.25">
      <c r="B42" s="71" t="s">
        <v>71</v>
      </c>
      <c r="C42" s="2"/>
    </row>
    <row r="43" spans="2:3" x14ac:dyDescent="0.25">
      <c r="B43" s="71" t="s">
        <v>72</v>
      </c>
      <c r="C43" s="2"/>
    </row>
    <row r="44" spans="2:3" x14ac:dyDescent="0.25">
      <c r="B44" s="71" t="s">
        <v>73</v>
      </c>
      <c r="C44" s="2"/>
    </row>
    <row r="45" spans="2:3" x14ac:dyDescent="0.25">
      <c r="B45" s="71" t="s">
        <v>75</v>
      </c>
      <c r="C45" s="2"/>
    </row>
    <row r="46" spans="2:3" x14ac:dyDescent="0.25">
      <c r="B46" s="76" t="s">
        <v>114</v>
      </c>
      <c r="C46" s="2"/>
    </row>
  </sheetData>
  <dataConsolidate/>
  <dataValidations count="1">
    <dataValidation type="list" allowBlank="1" showInputMessage="1" showErrorMessage="1" sqref="B1:B46">
      <formula1>$B$2:$B$46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Routine</vt:lpstr>
      <vt:lpstr>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asus;Shuvo</dc:creator>
  <cp:lastModifiedBy>Showrov</cp:lastModifiedBy>
  <cp:lastPrinted>2018-05-25T13:20:03Z</cp:lastPrinted>
  <dcterms:created xsi:type="dcterms:W3CDTF">2017-12-30T04:55:08Z</dcterms:created>
  <dcterms:modified xsi:type="dcterms:W3CDTF">2018-05-31T17:04:04Z</dcterms:modified>
</cp:coreProperties>
</file>